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/>
  </bookViews>
  <sheets>
    <sheet name="Item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#REF!</definedName>
    <definedName name="Acol">#REF!</definedName>
    <definedName name="AD">'[1]other data'!$T$2:$T$5</definedName>
    <definedName name="ADUL">#REF!</definedName>
    <definedName name="ALLOCATE">[2]comments!$F$3:$F$21</definedName>
    <definedName name="APL">#REF!</definedName>
    <definedName name="ART">#REF!</definedName>
    <definedName name="as">'[3]1-Import Product Data Sheet'!$X$2</definedName>
    <definedName name="ATotalsPos">#REF!</definedName>
    <definedName name="BASI">#REF!</definedName>
    <definedName name="BATH">#REF!</definedName>
    <definedName name="biab">'[4]BIAB OCT 00'!$A$5:$AB$70</definedName>
    <definedName name="bigidea">[5]Lists!$I$6:$I$29</definedName>
    <definedName name="BLK">#REF!</definedName>
    <definedName name="bluedec">'[4]BLUE DEC BED OCT 00'!$A$5:$AB$97</definedName>
    <definedName name="bluesheet">'[4]BLUE SHEETS OCT 00'!$A$5:$AC$150</definedName>
    <definedName name="Brand">'[3]1-Import Product Data Sheet'!$N$102:$N$144</definedName>
    <definedName name="Branded">[5]Lists!$F$6:$F$38</definedName>
    <definedName name="brands">'[1]other data'!$K$2:$K$48</definedName>
    <definedName name="Calendar">[6]calendar!$A$1:$B$62</definedName>
    <definedName name="CATEGORY">[7]Sheet1!$DW$2:$DW$3</definedName>
    <definedName name="categoryfinal">'[8]Import Quote Sheet'!$A$90:$A$190</definedName>
    <definedName name="CG">[9]BL!$A$4:$A$874</definedName>
    <definedName name="chargeback">'[1]other data'!$B$2:$B$6</definedName>
    <definedName name="close">#REF!</definedName>
    <definedName name="CLOSING">#REF!</definedName>
    <definedName name="cls">#REF!</definedName>
    <definedName name="Clust747">'[10]D. 747 Clusters'!$1:$1048576</definedName>
    <definedName name="clust748">'[10]D. 748 Clusters'!$1:$1048576</definedName>
    <definedName name="color">[5]Lists!$J$6:$J$29</definedName>
    <definedName name="COLOR_FAMILY">'[11]x-Lists'!$AB$2:$AB$18</definedName>
    <definedName name="colour">[7]Sheet1!$EH$2:$EH$3</definedName>
    <definedName name="CONCEPT1">'[12]concept dump sheet'!$A$3:$W$1852</definedName>
    <definedName name="corn">#REF!</definedName>
    <definedName name="CostCol">#REF!</definedName>
    <definedName name="countries">'[1]other data'!$I$3:$I$249</definedName>
    <definedName name="Cycle">[5]Lists!$E$6:$E$30</definedName>
    <definedName name="data">[13]DATA!$D:$IV</definedName>
    <definedName name="datasl">#REF!</definedName>
    <definedName name="datastore">#REF!</definedName>
    <definedName name="DATAZONE">#REF!</definedName>
    <definedName name="dbo_AAVI_ITEM_Query">#REF!</definedName>
    <definedName name="DDEmsg">#REF!</definedName>
    <definedName name="den">[5]Lists!$L$6:$L$29</definedName>
    <definedName name="diffgrp">'[1]diff group head'!$A$2:$A$47</definedName>
    <definedName name="DIFFS">'[1]other data'!$AF$2:$AF$13</definedName>
    <definedName name="division">'[14]X-PORTS'!$K$4:$K$12</definedName>
    <definedName name="Exchange_Rate">[15]Costs!$J$11</definedName>
    <definedName name="FASHION">[16]LIST!$E$2:$E$7</definedName>
    <definedName name="finalports">'[8]Import Quote Sheet'!$B$90:$B$123</definedName>
    <definedName name="Flash">#REF!</definedName>
    <definedName name="foam">[7]Sheet1!$EC$2:$EC$3</definedName>
    <definedName name="FOBCostPerPiece">#REF!</definedName>
    <definedName name="fourdec">'[4]4 STAR DEC BED OCT 00'!$A$5:$AB$143</definedName>
    <definedName name="foursheet">'[4]4 STAR SHEETS OCT 00'!$A$5:$AC$190</definedName>
    <definedName name="freight">'[1]other data'!$AC$3:$AC$14</definedName>
    <definedName name="FUR">#REF!</definedName>
    <definedName name="grid">[17]GRID!$C$6:$Q$17</definedName>
    <definedName name="gridActPctRow">#REF!</definedName>
    <definedName name="gridActUnitsRow">#REF!</definedName>
    <definedName name="gridRetailRow">#REF!</definedName>
    <definedName name="gridTargetPctRow">#REF!</definedName>
    <definedName name="gridTargetUnitsRow">#REF!</definedName>
    <definedName name="HANGER">[1]hangers!$B$3:$B$42</definedName>
    <definedName name="hanger2">[1]hangers!$G$3:$G$42</definedName>
    <definedName name="INITIALBUY">[16]LIST!$G$2:$G$7</definedName>
    <definedName name="ITEMLIST">'[18]ITEM LIST'!$A$1:$H$850</definedName>
    <definedName name="juvenile">'[4]JUVENILE OCT 00'!$A$6:$AB$68</definedName>
    <definedName name="KD">[7]Sheet1!$DS$2:$DS$2</definedName>
    <definedName name="LGT">#REF!</definedName>
    <definedName name="LIFESTYLE">[16]LIST!$C$2:$C$7</definedName>
    <definedName name="LOCALIZATION__PRICEPOINT">'[11]x-Lists'!$Z$2:$Z$4</definedName>
    <definedName name="loctype">'[1]other data'!$BN$2:$BN$6</definedName>
    <definedName name="M">[7]Sheet1!$EA$2:$EA$3</definedName>
    <definedName name="MONTHORDER">#REF!</definedName>
    <definedName name="MONTHS">#REF!</definedName>
    <definedName name="newdata">#REF!</definedName>
    <definedName name="NEWDS">#REF!</definedName>
    <definedName name="newlist">#REF!</definedName>
    <definedName name="NEWSEARS">#REF!</definedName>
    <definedName name="NEXTMONTH">#REF!</definedName>
    <definedName name="NumberOfGroups">12</definedName>
    <definedName name="Ocol">#REF!</definedName>
    <definedName name="ORDERTYPE">'[1]other data'!$AN$2:$AN$6</definedName>
    <definedName name="OTB">'[1]other data'!$R$2:$R$14</definedName>
    <definedName name="OwnedCol">#REF!</definedName>
    <definedName name="PACK">[7]Sheet1!$EE$2:$EE$3</definedName>
    <definedName name="PackageType">'[3]1-Import Product Data Sheet'!$L$102:$L$131</definedName>
    <definedName name="PackCol">#REF!</definedName>
    <definedName name="PDQList">'[3]1-Import Product Data Sheet'!$AR$1:$AR$24</definedName>
    <definedName name="PET">#REF!</definedName>
    <definedName name="PETB">#REF!</definedName>
    <definedName name="po_type">'[1]other data'!$AU$2:$AU$11</definedName>
    <definedName name="PORT_IFF">[19]a!$A$10:$B$35</definedName>
    <definedName name="ports">'[14]X-PORTS'!$D$4:$D$33</definedName>
    <definedName name="PortSeq">'[3]1-Import Product Data Sheet'!$U$2</definedName>
    <definedName name="PortSeqLCL">#REF!</definedName>
    <definedName name="POtype">#REF!</definedName>
    <definedName name="PrevBuy">'[3]1-Import Product Data Sheet'!$AR$26:$AR$27</definedName>
    <definedName name="PRICE">[16]LIST!$B$2:$B$6</definedName>
    <definedName name="ProfileDesc">#REF!</definedName>
    <definedName name="QSFOB">[20]Q1!$C$38</definedName>
    <definedName name="RateSeq">'[3]1-Import Product Data Sheet'!$X$2</definedName>
    <definedName name="RUG">#REF!</definedName>
    <definedName name="runnum">'[1]other data'!$BI$2:$BI$18</definedName>
    <definedName name="scalenum">'[1]other data'!$BG$2:$BG$18</definedName>
    <definedName name="sheets">'[4]SHEETS OCT 00'!$A$6:$AC$102</definedName>
    <definedName name="SHET">#REF!</definedName>
    <definedName name="silverdec">'[4]SILVER DEC OCT 00'!$A$5:$AC$102</definedName>
    <definedName name="silversheet">'[4]SILVER SHEETS OCT 00'!$A$6:$AC$129</definedName>
    <definedName name="size1">#REF!</definedName>
    <definedName name="size1a">#REF!</definedName>
    <definedName name="SPECIAL">[1]comments!$B$3:$B$54</definedName>
    <definedName name="ssn_code">'[1]other data'!$AQ$2:$AQ$110</definedName>
    <definedName name="ssn_phase">'[1]other data'!$AS$2:$AS$83</definedName>
    <definedName name="StoreCount">#REF!</definedName>
    <definedName name="StoreGrid0">#REF!</definedName>
    <definedName name="stuff">#REF!</definedName>
    <definedName name="SUPPLIER">'[1]vendor info'!$A$4:$A$400</definedName>
    <definedName name="TargetCol">#REF!</definedName>
    <definedName name="TBJ">'[1]other data'!$AK$2:$AK$10</definedName>
    <definedName name="TERMS">'[1]other data'!$P$2:$P$7</definedName>
    <definedName name="THEME">'[11]x-Lists'!$AQ$2:$AQ$12</definedName>
    <definedName name="TICKET">[1]tickets!$B$3:$B$27</definedName>
    <definedName name="ticket2">[1]tickets!$G$3:$G$27</definedName>
    <definedName name="TotalCostValue">#REF!</definedName>
    <definedName name="TotalMarkup">#REF!</definedName>
    <definedName name="TotalRetailValue">#REF!</definedName>
    <definedName name="TOTALS">#REF!</definedName>
    <definedName name="TotalUnits">#REF!</definedName>
    <definedName name="totalUnitsCol">#REF!</definedName>
    <definedName name="TOWL">#REF!</definedName>
    <definedName name="TREATMENT">'[11]x-Lists'!$AR$2:$AR$23</definedName>
    <definedName name="UDA3A">'[1]other data'!$AY$2:$AY$4</definedName>
    <definedName name="UDA3B">'[1]other data'!$AZ$2:$AZ$6</definedName>
    <definedName name="UNIT">[7]Sheet1!$EF$2:$EF$3</definedName>
    <definedName name="upc">'[1]other data'!$AH$2:$AH$10</definedName>
    <definedName name="UPC1A">'[1]other data'!$BD$2:$BD$5</definedName>
    <definedName name="UPC2A">'[1]other data'!$BF$2:$BF$5</definedName>
    <definedName name="User1Col">#REF!</definedName>
    <definedName name="User3Col">#REF!</definedName>
    <definedName name="USPORTS">'[14]X-PORTS'!$I$5:$I$7</definedName>
    <definedName name="VGAssign">#REF!</definedName>
    <definedName name="WAREHOUSE">'[1]other data'!$BL$2:$BL$24</definedName>
    <definedName name="WIN">#REF!</definedName>
    <definedName name="wood">[7]Sheet1!$EG$2:$EG$3</definedName>
    <definedName name="World1">[5]Lists!$H$6:$H$29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NE">'[1]other data'!$BB$2:$BB$5</definedName>
    <definedName name="YNES">'[1]other data'!$BR$2:$BR$6</definedName>
    <definedName name="YOUT">#REF!</definedName>
  </definedNames>
  <calcPr calcId="152511" fullPrecision="0"/>
</workbook>
</file>

<file path=xl/calcChain.xml><?xml version="1.0" encoding="utf-8"?>
<calcChain xmlns="http://schemas.openxmlformats.org/spreadsheetml/2006/main">
  <c r="BA21" i="8" l="1"/>
  <c r="AX21" i="8"/>
  <c r="AL21" i="8" s="1"/>
  <c r="AG21" i="8"/>
  <c r="AA21" i="8"/>
  <c r="AB21" i="8" s="1"/>
  <c r="AD21" i="8" s="1"/>
  <c r="R21" i="8"/>
  <c r="BA20" i="8"/>
  <c r="AX20" i="8"/>
  <c r="AL20" i="8" s="1"/>
  <c r="AG20" i="8"/>
  <c r="AA20" i="8"/>
  <c r="AB20" i="8" s="1"/>
  <c r="AD20" i="8" s="1"/>
  <c r="R20" i="8"/>
  <c r="BA19" i="8"/>
  <c r="AX19" i="8"/>
  <c r="AT19" i="8" s="1"/>
  <c r="AG19" i="8"/>
  <c r="AA19" i="8"/>
  <c r="AB19" i="8" s="1"/>
  <c r="AD19" i="8" s="1"/>
  <c r="R19" i="8"/>
  <c r="BA18" i="8"/>
  <c r="AX18" i="8"/>
  <c r="AN18" i="8" s="1"/>
  <c r="AG18" i="8"/>
  <c r="AA18" i="8"/>
  <c r="AB18" i="8" s="1"/>
  <c r="AD18" i="8" s="1"/>
  <c r="AH18" i="8" s="1"/>
  <c r="R18" i="8"/>
  <c r="BA17" i="8"/>
  <c r="AX17" i="8"/>
  <c r="AQ17" i="8" s="1"/>
  <c r="AT17" i="8"/>
  <c r="AJ17" i="8"/>
  <c r="AG17" i="8"/>
  <c r="AA17" i="8"/>
  <c r="AB17" i="8" s="1"/>
  <c r="AD17" i="8" s="1"/>
  <c r="R17" i="8"/>
  <c r="BA16" i="8"/>
  <c r="AX16" i="8"/>
  <c r="AL16" i="8" s="1"/>
  <c r="AG16" i="8"/>
  <c r="AA16" i="8"/>
  <c r="AB16" i="8" s="1"/>
  <c r="AD16" i="8" s="1"/>
  <c r="R16" i="8"/>
  <c r="BA15" i="8"/>
  <c r="AX15" i="8"/>
  <c r="AN15" i="8" s="1"/>
  <c r="AG15" i="8"/>
  <c r="AA15" i="8"/>
  <c r="AB15" i="8" s="1"/>
  <c r="AD15" i="8" s="1"/>
  <c r="AH15" i="8" s="1"/>
  <c r="R15" i="8"/>
  <c r="BA14" i="8"/>
  <c r="AX14" i="8"/>
  <c r="AN14" i="8" s="1"/>
  <c r="AG14" i="8"/>
  <c r="AA14" i="8"/>
  <c r="AB14" i="8" s="1"/>
  <c r="AD14" i="8" s="1"/>
  <c r="R14" i="8"/>
  <c r="BA13" i="8"/>
  <c r="AX13" i="8"/>
  <c r="AJ13" i="8" s="1"/>
  <c r="AG13" i="8"/>
  <c r="AA13" i="8"/>
  <c r="AB13" i="8" s="1"/>
  <c r="AD13" i="8" s="1"/>
  <c r="AH13" i="8" s="1"/>
  <c r="R13" i="8"/>
  <c r="BA12" i="8"/>
  <c r="AX12" i="8"/>
  <c r="AL12" i="8" s="1"/>
  <c r="AT12" i="8"/>
  <c r="AG12" i="8"/>
  <c r="AA12" i="8"/>
  <c r="AB12" i="8" s="1"/>
  <c r="AD12" i="8" s="1"/>
  <c r="R12" i="8"/>
  <c r="BA11" i="8"/>
  <c r="AX11" i="8"/>
  <c r="AQ11" i="8" s="1"/>
  <c r="AG11" i="8"/>
  <c r="AA11" i="8"/>
  <c r="AB11" i="8" s="1"/>
  <c r="AD11" i="8" s="1"/>
  <c r="AH11" i="8" s="1"/>
  <c r="R11" i="8"/>
  <c r="BA10" i="8"/>
  <c r="AX10" i="8"/>
  <c r="AL10" i="8" s="1"/>
  <c r="AG10" i="8"/>
  <c r="AA10" i="8"/>
  <c r="AB10" i="8" s="1"/>
  <c r="AD10" i="8" s="1"/>
  <c r="R10" i="8"/>
  <c r="BA9" i="8"/>
  <c r="AX9" i="8"/>
  <c r="AT9" i="8" s="1"/>
  <c r="AG9" i="8"/>
  <c r="AA9" i="8"/>
  <c r="AB9" i="8" s="1"/>
  <c r="AD9" i="8" s="1"/>
  <c r="AH9" i="8" s="1"/>
  <c r="R9" i="8"/>
  <c r="BA8" i="8"/>
  <c r="AX8" i="8"/>
  <c r="AJ8" i="8" s="1"/>
  <c r="AT8" i="8"/>
  <c r="AQ8" i="8"/>
  <c r="AG8" i="8"/>
  <c r="AA8" i="8"/>
  <c r="AB8" i="8" s="1"/>
  <c r="AD8" i="8" s="1"/>
  <c r="R8" i="8"/>
  <c r="BA7" i="8"/>
  <c r="AX7" i="8"/>
  <c r="AT7" i="8" s="1"/>
  <c r="AG7" i="8"/>
  <c r="AA7" i="8"/>
  <c r="AB7" i="8" s="1"/>
  <c r="AD7" i="8" s="1"/>
  <c r="AH7" i="8" s="1"/>
  <c r="R7" i="8"/>
  <c r="BA6" i="8"/>
  <c r="AX6" i="8"/>
  <c r="AT6" i="8" s="1"/>
  <c r="AG6" i="8"/>
  <c r="AA6" i="8"/>
  <c r="AB6" i="8" s="1"/>
  <c r="AD6" i="8" s="1"/>
  <c r="R6" i="8"/>
  <c r="AJ10" i="8" l="1"/>
  <c r="AN10" i="8"/>
  <c r="AJ6" i="8"/>
  <c r="AH16" i="8"/>
  <c r="AH8" i="8"/>
  <c r="AT13" i="8"/>
  <c r="AH14" i="8"/>
  <c r="AH20" i="8"/>
  <c r="AN21" i="8"/>
  <c r="AL17" i="8"/>
  <c r="AQ18" i="8"/>
  <c r="AN20" i="8"/>
  <c r="AQ21" i="8"/>
  <c r="AH6" i="8"/>
  <c r="AJ9" i="8"/>
  <c r="AH10" i="8"/>
  <c r="AQ13" i="8"/>
  <c r="AN17" i="8"/>
  <c r="AT18" i="8"/>
  <c r="AH19" i="8"/>
  <c r="AQ20" i="8"/>
  <c r="AH21" i="8"/>
  <c r="AT21" i="8"/>
  <c r="AQ10" i="8"/>
  <c r="AN12" i="8"/>
  <c r="AT10" i="8"/>
  <c r="AQ12" i="8"/>
  <c r="AT16" i="8"/>
  <c r="AL18" i="8"/>
  <c r="AJ18" i="8"/>
  <c r="AJ14" i="8"/>
  <c r="AL13" i="8"/>
  <c r="AQ14" i="8"/>
  <c r="AN16" i="8"/>
  <c r="AH12" i="8"/>
  <c r="AN13" i="8"/>
  <c r="AT14" i="8"/>
  <c r="AQ16" i="8"/>
  <c r="AL6" i="8"/>
  <c r="AL9" i="8"/>
  <c r="AN6" i="8"/>
  <c r="AN9" i="8"/>
  <c r="AQ6" i="8"/>
  <c r="AL8" i="8"/>
  <c r="AQ9" i="8"/>
  <c r="AJ21" i="8"/>
  <c r="AN8" i="8"/>
  <c r="AH17" i="8"/>
  <c r="AL14" i="8"/>
  <c r="AT20" i="8"/>
  <c r="AJ19" i="8"/>
  <c r="AL19" i="8"/>
  <c r="AN19" i="8"/>
  <c r="AQ19" i="8"/>
  <c r="AJ20" i="8"/>
  <c r="AL15" i="8"/>
  <c r="AQ15" i="8"/>
  <c r="AJ15" i="8"/>
  <c r="AT15" i="8"/>
  <c r="AJ16" i="8"/>
  <c r="AJ11" i="8"/>
  <c r="AL11" i="8"/>
  <c r="AN11" i="8"/>
  <c r="AT11" i="8"/>
  <c r="AJ12" i="8"/>
  <c r="AJ7" i="8"/>
  <c r="AL7" i="8"/>
  <c r="AN7" i="8"/>
  <c r="AQ7" i="8"/>
  <c r="AU21" i="8" l="1"/>
  <c r="AV21" i="8" s="1"/>
  <c r="AW21" i="8" s="1"/>
  <c r="AU18" i="8"/>
  <c r="AV18" i="8" s="1"/>
  <c r="AW18" i="8" s="1"/>
  <c r="AU12" i="8"/>
  <c r="AV12" i="8" s="1"/>
  <c r="AW12" i="8" s="1"/>
  <c r="AU10" i="8"/>
  <c r="AV10" i="8" s="1"/>
  <c r="AW10" i="8" s="1"/>
  <c r="AU17" i="8"/>
  <c r="AV17" i="8" s="1"/>
  <c r="AW17" i="8" s="1"/>
  <c r="AU8" i="8"/>
  <c r="AV8" i="8" s="1"/>
  <c r="AW8" i="8" s="1"/>
  <c r="AU13" i="8"/>
  <c r="AV13" i="8" s="1"/>
  <c r="AW13" i="8" s="1"/>
  <c r="AU9" i="8"/>
  <c r="AV9" i="8" s="1"/>
  <c r="AW9" i="8" s="1"/>
  <c r="AU6" i="8"/>
  <c r="AV6" i="8" s="1"/>
  <c r="AW6" i="8" s="1"/>
  <c r="AU16" i="8"/>
  <c r="AV16" i="8" s="1"/>
  <c r="AW16" i="8" s="1"/>
  <c r="AU14" i="8"/>
  <c r="AV14" i="8" s="1"/>
  <c r="AW14" i="8" s="1"/>
  <c r="AU20" i="8"/>
  <c r="AV20" i="8" s="1"/>
  <c r="AW20" i="8" s="1"/>
  <c r="AU19" i="8"/>
  <c r="AV19" i="8" s="1"/>
  <c r="AW19" i="8" s="1"/>
  <c r="AU15" i="8"/>
  <c r="AV15" i="8" s="1"/>
  <c r="AW15" i="8" s="1"/>
  <c r="AU11" i="8"/>
  <c r="AV11" i="8" s="1"/>
  <c r="AW11" i="8" s="1"/>
  <c r="AU7" i="8"/>
  <c r="AV7" i="8" s="1"/>
  <c r="AW7" i="8" s="1"/>
  <c r="BA5" i="8" l="1"/>
  <c r="BA4" i="8"/>
  <c r="BA3" i="8"/>
  <c r="BA2" i="8"/>
  <c r="AX5" i="8"/>
  <c r="AQ5" i="8" s="1"/>
  <c r="AX4" i="8"/>
  <c r="AT4" i="8" s="1"/>
  <c r="AX3" i="8"/>
  <c r="AQ3" i="8" s="1"/>
  <c r="AX2" i="8"/>
  <c r="AN2" i="8" s="1"/>
  <c r="AG4" i="8"/>
  <c r="AG3" i="8"/>
  <c r="AG2" i="8"/>
  <c r="AG5" i="8"/>
  <c r="AA5" i="8"/>
  <c r="AB5" i="8" s="1"/>
  <c r="AD5" i="8" s="1"/>
  <c r="R5" i="8"/>
  <c r="AA4" i="8"/>
  <c r="AB4" i="8" s="1"/>
  <c r="AD4" i="8" s="1"/>
  <c r="R4" i="8"/>
  <c r="AA3" i="8"/>
  <c r="AB3" i="8" s="1"/>
  <c r="AD3" i="8" s="1"/>
  <c r="R3" i="8"/>
  <c r="AA2" i="8"/>
  <c r="AB2" i="8" s="1"/>
  <c r="AD2" i="8" s="1"/>
  <c r="R2" i="8"/>
  <c r="AH3" i="8" l="1"/>
  <c r="AT5" i="8"/>
  <c r="AT2" i="8"/>
  <c r="AL4" i="8"/>
  <c r="AJ4" i="8"/>
  <c r="AH2" i="8"/>
  <c r="AN4" i="8"/>
  <c r="AJ3" i="8"/>
  <c r="AT3" i="8"/>
  <c r="AH5" i="8"/>
  <c r="AQ4" i="8"/>
  <c r="AQ2" i="8"/>
  <c r="AH4" i="8"/>
  <c r="AL3" i="8"/>
  <c r="AN3" i="8"/>
  <c r="AJ2" i="8"/>
  <c r="AJ5" i="8"/>
  <c r="AL5" i="8"/>
  <c r="AN5" i="8"/>
  <c r="AL2" i="8"/>
  <c r="AU4" i="8" l="1"/>
  <c r="AV4" i="8" s="1"/>
  <c r="AW4" i="8" s="1"/>
  <c r="AU3" i="8"/>
  <c r="AV3" i="8" s="1"/>
  <c r="AW3" i="8" s="1"/>
  <c r="AU2" i="8"/>
  <c r="AV2" i="8" s="1"/>
  <c r="AW2" i="8" s="1"/>
  <c r="AU5" i="8"/>
  <c r="AV5" i="8" s="1"/>
  <c r="AW5" i="8" s="1"/>
</calcChain>
</file>

<file path=xl/comments1.xml><?xml version="1.0" encoding="utf-8"?>
<comments xmlns="http://schemas.openxmlformats.org/spreadsheetml/2006/main">
  <authors>
    <author>heather.zhu@jlahome.com</author>
  </authors>
  <commentList>
    <comment ref="R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A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B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D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H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J1" authorId="0" shapeId="0">
      <text>
        <r>
          <rPr>
            <sz val="11"/>
            <rFont val="Calibri"/>
            <family val="2"/>
          </rPr>
          <t>[JLA FOB CA/GA Price Quote (Formula)]*[DA %]</t>
        </r>
      </text>
    </comment>
    <comment ref="AL1" authorId="0" shapeId="0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Q1" authorId="0" shapeId="0">
      <text>
        <r>
          <rPr>
            <sz val="11"/>
            <rFont val="Calibri"/>
            <family val="2"/>
          </rPr>
          <t>[JLA FOB CA/GA Price Quote (Formula)]*[Load 1 % (Fashion)]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(Formula)]*[Load 2 % (Fashion)]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<sst xmlns="http://schemas.openxmlformats.org/spreadsheetml/2006/main" count="373" uniqueCount="119">
  <si>
    <t>Brand</t>
  </si>
  <si>
    <t>Package Type</t>
  </si>
  <si>
    <t>Royalty</t>
  </si>
  <si>
    <t>Licensor</t>
  </si>
  <si>
    <t>Compressed/KD</t>
  </si>
  <si>
    <t>ELECT BLANKET</t>
  </si>
  <si>
    <t>Serta 5.5%</t>
  </si>
  <si>
    <t>Serta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</si>
  <si>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</si>
  <si>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</si>
  <si>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</si>
  <si>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</si>
  <si>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</si>
  <si>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</si>
  <si>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</si>
  <si>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</si>
  <si>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</si>
  <si>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</si>
  <si>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</si>
  <si>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</si>
  <si>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</si>
  <si>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</si>
  <si>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</si>
  <si>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</si>
  <si>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</si>
  <si>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</si>
  <si>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</si>
  <si>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</si>
  <si>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</si>
  <si>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</si>
  <si>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</si>
  <si>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</si>
  <si>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</si>
  <si>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</si>
  <si>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</si>
  <si>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</si>
  <si>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</si>
  <si>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</si>
  <si>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</si>
  <si>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</si>
  <si>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</si>
  <si>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</si>
  <si>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</si>
  <si>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</si>
  <si>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</si>
  <si>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</si>
  <si>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</si>
  <si>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</si>
  <si>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</si>
  <si>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</si>
  <si>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</si>
  <si>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</si>
  <si>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Price Quote (Value)</t>
  </si>
  <si>
    <t>Suggested Retail Price</t>
  </si>
  <si>
    <t>Retailer Markup</t>
  </si>
  <si>
    <t>Total Quantity</t>
  </si>
  <si>
    <t>Product Category</t>
  </si>
  <si>
    <t>Piece</t>
  </si>
  <si>
    <t>Description-Short</t>
  </si>
  <si>
    <t>Unit of Measure</t>
  </si>
  <si>
    <t>Grey</t>
  </si>
  <si>
    <t>6301.10.0000</t>
  </si>
  <si>
    <t xml:space="preserve">Freight Allowance </t>
  </si>
  <si>
    <t>Heated Faux Feathersoft</t>
  </si>
  <si>
    <t>Serta Heated Faux Feathersoft Heated Blanket</t>
  </si>
  <si>
    <t>Heated Faux Feathersoft Blanket</t>
  </si>
  <si>
    <t>200gsm solid faux feathersoft to 200gsm DTM plush; Regular quilting; 10 Setting Controller, gift box package, 3pcs per carton</t>
  </si>
  <si>
    <t>T:62X84"</t>
  </si>
  <si>
    <t>F:77X84"</t>
  </si>
  <si>
    <t>Q:84X90"</t>
  </si>
  <si>
    <t>K:100X90"</t>
  </si>
  <si>
    <t>022164446548</t>
  </si>
  <si>
    <t>022164446555</t>
  </si>
  <si>
    <t>022164446562</t>
  </si>
  <si>
    <t>022164446579</t>
  </si>
  <si>
    <t>022164446586</t>
  </si>
  <si>
    <t>022164446593</t>
  </si>
  <si>
    <t>022164446609</t>
  </si>
  <si>
    <t>022164446616</t>
  </si>
  <si>
    <t>022164446623</t>
  </si>
  <si>
    <t>022164446630</t>
  </si>
  <si>
    <t>022164446647</t>
  </si>
  <si>
    <t>022164446654</t>
  </si>
  <si>
    <t>022164446661</t>
  </si>
  <si>
    <t>022164446678</t>
  </si>
  <si>
    <t>022164446685</t>
  </si>
  <si>
    <t>022164446692</t>
  </si>
  <si>
    <t>022164446708</t>
  </si>
  <si>
    <t>022164446715</t>
  </si>
  <si>
    <t>022164446722</t>
  </si>
  <si>
    <t>022164446739</t>
  </si>
  <si>
    <t>ST54-3591-3</t>
  </si>
  <si>
    <t>ST54-3592-3</t>
  </si>
  <si>
    <t>ST54-3593-3</t>
  </si>
  <si>
    <t>ST54-3594-3</t>
  </si>
  <si>
    <t>ST54-3595-3</t>
  </si>
  <si>
    <t>ST54-3596-3</t>
  </si>
  <si>
    <t>ST54-3597-3</t>
  </si>
  <si>
    <t>ST54-3598-3</t>
  </si>
  <si>
    <t>ST54-3599-3</t>
  </si>
  <si>
    <t>ST54-3600-3</t>
  </si>
  <si>
    <t>ST54-3601-3</t>
  </si>
  <si>
    <t>ST54-3602-3</t>
  </si>
  <si>
    <t>ST54-3603-3</t>
  </si>
  <si>
    <t>ST54-3604-3</t>
  </si>
  <si>
    <t>ST54-3605-3</t>
  </si>
  <si>
    <t>ST54-3606-3</t>
  </si>
  <si>
    <t>ST54-3607-3</t>
  </si>
  <si>
    <t>ST54-3608-3</t>
  </si>
  <si>
    <t>ST54-3609-3</t>
  </si>
  <si>
    <t>ST54-3610-3</t>
  </si>
  <si>
    <t>$71.13</t>
  </si>
  <si>
    <t>$65.36</t>
  </si>
  <si>
    <t>$73.09</t>
  </si>
  <si>
    <t>$141.99</t>
  </si>
  <si>
    <t>Rust</t>
  </si>
  <si>
    <t>Navy</t>
  </si>
  <si>
    <t>Ivory</t>
  </si>
  <si>
    <t>Sage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</si>
</sst>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_);\(&quot;$&quot;#,##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&quot;$&quot;#,##0.00"/>
    <numFmt numFmtId="180" formatCode="[$¥-478]#,##0.00"/>
    <numFmt numFmtId="181" formatCode="0.0"/>
    <numFmt numFmtId="182" formatCode="0_);[Red]\(0\)"/>
    <numFmt numFmtId="183" formatCode="_ &quot;￥&quot;* #,##0.00_ ;_ &quot;￥&quot;* \-#,##0.00_ ;_ &quot;￥&quot;* &quot;-&quot;??_ ;_ @_ "/>
    <numFmt numFmtId="184" formatCode="0.0%"/>
    <numFmt numFmtId="185" formatCode="[$$-409]#,##0.00"/>
    <numFmt numFmtId="186" formatCode="[$$-481]#,##0.00_);[Red]\([$$-481]#,##0.00\)"/>
    <numFmt numFmtId="187" formatCode="_(* #,##0.0_);_(* \(#,##0.00\);_(* &quot;-&quot;??_);_(@_)"/>
    <numFmt numFmtId="188" formatCode="General_)"/>
    <numFmt numFmtId="189" formatCode="0.000"/>
    <numFmt numFmtId="190" formatCode="&quot;fl&quot;#,##0_);\(&quot;fl&quot;#,##0\)"/>
    <numFmt numFmtId="191" formatCode="&quot;fl&quot;#,##0_);[Red]\(&quot;fl&quot;#,##0\)"/>
    <numFmt numFmtId="192" formatCode="&quot;fl&quot;#,##0.00_);\(&quot;fl&quot;#,##0.00\)"/>
    <numFmt numFmtId="193" formatCode="#."/>
    <numFmt numFmtId="194" formatCode="0.00_)"/>
    <numFmt numFmtId="195" formatCode="[$-409]dd/mmm/yy;@"/>
    <numFmt numFmtId="196" formatCode="\60\4\7\:"/>
    <numFmt numFmtId="197" formatCode="&quot;fl&quot;#,##0.00_);[Red]\(&quot;fl&quot;#,##0.00\)"/>
    <numFmt numFmtId="198" formatCode="_(&quot;fl&quot;* #,##0_);_(&quot;fl&quot;* \(#,##0\);_(&quot;fl&quot;* &quot;-&quot;_);_(@_)"/>
    <numFmt numFmtId="199" formatCode="[$$-409]#,##0.00;\-[$$-409]#,##0.00"/>
    <numFmt numFmtId="200" formatCode="_ &quot;￥&quot;* #,##0.00_ ;_ &quot;￥&quot;* \-#,##0.00_ ;_ &quot;￥&quot;* \-??_ ;_ @_ "/>
    <numFmt numFmtId="201" formatCode="_ \¥* #,##0.00_ ;_ \¥* \-#,##0.00_ ;_ \¥* &quot;-&quot;??_ ;_ @_ "/>
    <numFmt numFmtId="202" formatCode="[$￥-804]#,##0.00;[Red][$￥-804]#,##0.00"/>
    <numFmt numFmtId="203" formatCode="_-* #,##0\ _B_F_-;\-* #,##0\ _B_F_-;_-* &quot;-&quot;\ _B_F_-;_-@_-"/>
    <numFmt numFmtId="204" formatCode="#,##0;&quot;\&quot;&quot;\&quot;&quot;\&quot;&quot;\&quot;\(#,##0&quot;\&quot;&quot;\&quot;&quot;\&quot;&quot;\&quot;\)"/>
    <numFmt numFmtId="205" formatCode="&quot;\&quot;&quot;\&quot;&quot;\&quot;&quot;\&quot;\$#,##0.00;&quot;\&quot;&quot;\&quot;&quot;\&quot;&quot;\&quot;\(&quot;\&quot;&quot;\&quot;&quot;\&quot;&quot;\&quot;\$#,##0.00&quot;\&quot;&quot;\&quot;&quot;\&quot;&quot;\&quot;\)"/>
    <numFmt numFmtId="206" formatCode="&quot;\&quot;&quot;\&quot;&quot;\&quot;&quot;\&quot;\$#,##0;&quot;\&quot;&quot;\&quot;&quot;\&quot;&quot;\&quot;\(&quot;\&quot;&quot;\&quot;&quot;\&quot;&quot;\&quot;\$#,##0&quot;\&quot;&quot;\&quot;&quot;\&quot;&quot;\&quot;\)"/>
    <numFmt numFmtId="207" formatCode="[$¥-804]#,##0.00"/>
    <numFmt numFmtId="208" formatCode="_-* #,##0_-;\-* #,##0_-;_-* &quot;-&quot;_-;_-@_-"/>
    <numFmt numFmtId="209" formatCode="_-* #,##0.00_-;\-* #,##0.00_-;_-* &quot;-&quot;??_-;_-@_-"/>
    <numFmt numFmtId="210" formatCode="0.00_ "/>
    <numFmt numFmtId="211" formatCode="_(&quot;$&quot;* #,##0.0_);_(&quot;$&quot;* \(#,##0.0\);_(&quot;$&quot;* &quot;-&quot;??_);_(@_)"/>
    <numFmt numFmtId="212" formatCode="mm/dd/yy_)"/>
    <numFmt numFmtId="213" formatCode="_(&quot;$&quot;* #,##0_);_(&quot;$&quot;* \(#,##0\);_(&quot;$&quot;* &quot;-&quot;??_);_(@_)"/>
    <numFmt numFmtId="214" formatCode="mmm\ dd\,\ yy"/>
    <numFmt numFmtId="215" formatCode="[$$-409]#,##0.000_ ;\-[$$-409]#,##0.000\ "/>
    <numFmt numFmtId="216" formatCode="[$$-481]#,##0.00\ ;[Red]\([$$-481]#,##0.00\)"/>
    <numFmt numFmtId="217" formatCode="#,##0.0"/>
    <numFmt numFmtId="218" formatCode="mmmm\ d\,\ yyyy"/>
    <numFmt numFmtId="219" formatCode="0.00_);[Red]\(0.00\)"/>
  </numFmts>
  <fonts count="160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b/>
      <sz val="11"/>
      <color theme="1"/>
      <name val="等线"/>
      <family val="2"/>
      <scheme val="minor"/>
    </font>
    <font>
      <sz val="9"/>
      <name val="Arial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b/>
      <sz val="11"/>
      <name val="Calibri"/>
      <family val="2"/>
    </font>
    <font>
      <sz val="12"/>
      <name val="宋体"/>
      <family val="3"/>
      <charset val="134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1"/>
      <color theme="3"/>
      <name val="等线"/>
      <family val="2"/>
      <scheme val="minor"/>
    </font>
    <font>
      <sz val="11"/>
      <color rgb="FF006100"/>
      <name val="等线"/>
      <family val="2"/>
      <scheme val="minor"/>
    </font>
    <font>
      <sz val="11"/>
      <color rgb="FF9C0006"/>
      <name val="等线"/>
      <family val="2"/>
      <scheme val="minor"/>
    </font>
    <font>
      <sz val="11"/>
      <color rgb="FF3F3F76"/>
      <name val="等线"/>
      <family val="2"/>
      <scheme val="minor"/>
    </font>
    <font>
      <b/>
      <sz val="11"/>
      <color rgb="FF3F3F3F"/>
      <name val="等线"/>
      <family val="2"/>
      <scheme val="minor"/>
    </font>
    <font>
      <b/>
      <sz val="11"/>
      <color rgb="FFFA7D00"/>
      <name val="等线"/>
      <family val="2"/>
      <scheme val="minor"/>
    </font>
    <font>
      <sz val="11"/>
      <color rgb="FFFA7D00"/>
      <name val="等线"/>
      <family val="2"/>
      <scheme val="minor"/>
    </font>
    <font>
      <b/>
      <sz val="11"/>
      <color theme="0"/>
      <name val="等线"/>
      <family val="2"/>
      <scheme val="minor"/>
    </font>
    <font>
      <sz val="11"/>
      <color rgb="FFFF0000"/>
      <name val="等线"/>
      <family val="2"/>
      <scheme val="minor"/>
    </font>
    <font>
      <i/>
      <sz val="11"/>
      <color rgb="FF7F7F7F"/>
      <name val="等线"/>
      <family val="2"/>
      <scheme val="minor"/>
    </font>
    <font>
      <sz val="11"/>
      <color theme="0"/>
      <name val="等线"/>
      <family val="2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9"/>
      <name val="Times New Roman"/>
      <family val="1"/>
    </font>
    <font>
      <sz val="1"/>
      <color indexed="16"/>
      <name val="Courier"/>
      <family val="3"/>
    </font>
    <font>
      <sz val="10"/>
      <color rgb="FF000000"/>
      <name val="Helvetica Neue"/>
    </font>
    <font>
      <sz val="10"/>
      <name val="MS Sans Serif"/>
      <family val="2"/>
    </font>
    <font>
      <u/>
      <sz val="11"/>
      <color indexed="12"/>
      <name val="Calibri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u/>
      <sz val="7.7"/>
      <color theme="10"/>
      <name val="Calibri"/>
      <family val="2"/>
    </font>
    <font>
      <b/>
      <i/>
      <sz val="16"/>
      <name val="Helv"/>
      <family val="2"/>
    </font>
    <font>
      <sz val="11"/>
      <color theme="1"/>
      <name val="等线"/>
      <family val="2"/>
      <charset val="134"/>
      <scheme val="minor"/>
    </font>
    <font>
      <sz val="12"/>
      <color theme="1"/>
      <name val="等线"/>
      <family val="3"/>
      <charset val="134"/>
      <scheme val="minor"/>
    </font>
    <font>
      <sz val="12"/>
      <color indexed="8"/>
      <name val="Footlight MT Light"/>
      <family val="1"/>
    </font>
    <font>
      <b/>
      <sz val="10"/>
      <name val="MS Sans Serif"/>
      <family val="2"/>
    </font>
    <font>
      <sz val="11"/>
      <color theme="1"/>
      <name val="等线"/>
      <family val="3"/>
      <charset val="134"/>
      <scheme val="minor"/>
    </font>
    <font>
      <u/>
      <sz val="10"/>
      <color indexed="12"/>
      <name val="Arial"/>
      <family val="2"/>
    </font>
    <font>
      <sz val="11"/>
      <color indexed="20"/>
      <name val="??"/>
    </font>
    <font>
      <sz val="11"/>
      <color indexed="16"/>
      <name val="??"/>
    </font>
    <font>
      <b/>
      <sz val="13"/>
      <color indexed="18"/>
      <name val="??"/>
    </font>
    <font>
      <b/>
      <sz val="11"/>
      <color indexed="18"/>
      <name val="??"/>
    </font>
    <font>
      <sz val="11"/>
      <color indexed="10"/>
      <name val="??"/>
    </font>
    <font>
      <sz val="11"/>
      <color indexed="13"/>
      <name val="??"/>
    </font>
    <font>
      <sz val="11"/>
      <color indexed="9"/>
      <name val="??"/>
    </font>
    <font>
      <b/>
      <sz val="18"/>
      <color indexed="18"/>
      <name val="??"/>
    </font>
    <font>
      <sz val="10"/>
      <name val="Arial"/>
      <family val="2"/>
      <charset val="177"/>
    </font>
    <font>
      <sz val="10"/>
      <name val="Helvetica"/>
      <family val="2"/>
    </font>
    <font>
      <sz val="11"/>
      <color indexed="8"/>
      <name val="??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1"/>
      <color indexed="14"/>
      <name val="等线"/>
      <family val="2"/>
      <scheme val="minor"/>
    </font>
    <font>
      <sz val="11"/>
      <color indexed="14"/>
      <name val="Calibri"/>
      <family val="2"/>
    </font>
    <font>
      <b/>
      <sz val="11"/>
      <color indexed="13"/>
      <name val="Calibri"/>
      <family val="2"/>
    </font>
    <font>
      <b/>
      <sz val="11"/>
      <color indexed="10"/>
      <name val="Calibri"/>
      <family val="2"/>
    </font>
    <font>
      <sz val="10"/>
      <name val="Times New Roman"/>
      <family val="1"/>
    </font>
    <font>
      <sz val="10"/>
      <name val="Verdana"/>
      <family val="2"/>
    </font>
    <font>
      <b/>
      <sz val="15"/>
      <color indexed="18"/>
      <name val="Calibri"/>
      <family val="2"/>
    </font>
    <font>
      <b/>
      <sz val="15"/>
      <color indexed="62"/>
      <name val="Calibri"/>
      <family val="2"/>
    </font>
    <font>
      <b/>
      <sz val="13"/>
      <color indexed="18"/>
      <name val="Calibri"/>
      <family val="2"/>
    </font>
    <font>
      <b/>
      <sz val="13"/>
      <color indexed="62"/>
      <name val="等线"/>
      <family val="2"/>
      <scheme val="minor"/>
    </font>
    <font>
      <b/>
      <sz val="13"/>
      <color indexed="62"/>
      <name val="Calibri"/>
      <family val="2"/>
    </font>
    <font>
      <b/>
      <sz val="11"/>
      <color indexed="18"/>
      <name val="Calibri"/>
      <family val="2"/>
    </font>
    <font>
      <b/>
      <sz val="11"/>
      <color indexed="62"/>
      <name val="Calibri"/>
      <family val="2"/>
    </font>
    <font>
      <u/>
      <sz val="12"/>
      <color indexed="12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rgb="FF3F3F76"/>
      <name val="等线"/>
      <family val="2"/>
      <charset val="134"/>
      <scheme val="minor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rgb="FF9C6500"/>
      <name val="等线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2"/>
      <color theme="1"/>
      <name val="等线"/>
      <family val="2"/>
      <scheme val="minor"/>
    </font>
    <font>
      <sz val="12"/>
      <name val="??"/>
    </font>
    <font>
      <sz val="11"/>
      <color indexed="8"/>
      <name val="Calibri"/>
      <family val="2"/>
      <charset val="134"/>
    </font>
    <font>
      <sz val="10"/>
      <color indexed="8"/>
      <name val="Calibri"/>
      <family val="2"/>
    </font>
    <font>
      <b/>
      <sz val="18"/>
      <color indexed="18"/>
      <name val="Cambria"/>
      <family val="1"/>
    </font>
    <font>
      <b/>
      <sz val="18"/>
      <color indexed="62"/>
      <name val="Cambria"/>
      <family val="2"/>
    </font>
    <font>
      <b/>
      <sz val="18"/>
      <color theme="3"/>
      <name val="等线 Light"/>
      <family val="2"/>
      <scheme val="major"/>
    </font>
    <font>
      <b/>
      <sz val="18"/>
      <color indexed="62"/>
      <name val="Cambria"/>
      <family val="1"/>
    </font>
    <font>
      <sz val="11"/>
      <name val="ＭＳ Ｐゴシック"/>
      <family val="2"/>
      <charset val="128"/>
    </font>
    <font>
      <sz val="12"/>
      <name val="바탕체"/>
      <family val="3"/>
    </font>
    <font>
      <sz val="12"/>
      <color indexed="14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20"/>
      <name val="宋体"/>
      <family val="3"/>
      <charset val="134"/>
    </font>
    <font>
      <sz val="12"/>
      <color indexed="17"/>
      <name val="新細明體"/>
      <family val="1"/>
      <charset val="136"/>
    </font>
    <font>
      <sz val="12"/>
      <color indexed="17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14"/>
      <name val="宋体"/>
      <family val="3"/>
      <charset val="134"/>
    </font>
    <font>
      <sz val="11"/>
      <color theme="1"/>
      <name val="Tahoma"/>
      <family val="2"/>
    </font>
    <font>
      <sz val="11"/>
      <color indexed="8"/>
      <name val="Calibri"/>
      <family val="3"/>
      <charset val="134"/>
    </font>
    <font>
      <b/>
      <sz val="18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1"/>
      <name val="蹈框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  <scheme val="minor"/>
    </font>
    <font>
      <sz val="11"/>
      <color theme="1"/>
      <name val="等线"/>
      <family val="1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8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3"/>
      </patternFill>
    </fill>
    <fill>
      <patternFill patternType="solid">
        <fgColor indexed="56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3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64797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17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5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3" fillId="59" borderId="0" applyNumberFormat="0" applyBorder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" fillId="0" borderId="0"/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" fillId="0" borderId="0"/>
    <xf numFmtId="9" fontId="11" fillId="0" borderId="0" applyFont="0" applyFill="0" applyBorder="0" applyAlignment="0" applyProtection="0"/>
    <xf numFmtId="0" fontId="4" fillId="0" borderId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69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186" fontId="69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186" fontId="4" fillId="0" borderId="0"/>
    <xf numFmtId="0" fontId="4" fillId="0" borderId="0" applyProtection="0"/>
    <xf numFmtId="0" fontId="4" fillId="0" borderId="0" applyProtection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186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 applyProtection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71" fillId="0" borderId="0"/>
    <xf numFmtId="186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186" fontId="69" fillId="0" borderId="0"/>
    <xf numFmtId="186" fontId="4" fillId="0" borderId="0"/>
    <xf numFmtId="0" fontId="69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9" fontId="72" fillId="0" borderId="0" applyFill="0" applyBorder="0" applyAlignment="0"/>
    <xf numFmtId="190" fontId="72" fillId="0" borderId="0" applyFill="0" applyBorder="0" applyAlignment="0"/>
    <xf numFmtId="191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70" fillId="0" borderId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67" fillId="0" borderId="0" applyNumberFormat="0" applyFill="0" applyBorder="0" applyAlignment="0" applyProtection="0">
      <alignment vertical="top"/>
    </xf>
    <xf numFmtId="187" fontId="72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2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93" fontId="73" fillId="0" borderId="0">
      <protection locked="0"/>
    </xf>
    <xf numFmtId="188" fontId="72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7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26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93" fontId="73" fillId="0" borderId="0">
      <protection locked="0"/>
    </xf>
    <xf numFmtId="193" fontId="73" fillId="0" borderId="0">
      <protection locked="0"/>
    </xf>
    <xf numFmtId="14" fontId="67" fillId="0" borderId="0" applyFill="0" applyBorder="0" applyAlignment="0"/>
    <xf numFmtId="38" fontId="75" fillId="0" borderId="23">
      <alignment vertical="center"/>
    </xf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69" fillId="0" borderId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3" fontId="73" fillId="0" borderId="0">
      <protection locked="0"/>
    </xf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38" fontId="43" fillId="59" borderId="0" applyNumberFormat="0" applyBorder="0" applyAlignment="0" applyProtection="0"/>
    <xf numFmtId="186" fontId="53" fillId="59" borderId="0" applyNumberFormat="0" applyBorder="0" applyAlignment="0" applyProtection="0"/>
    <xf numFmtId="0" fontId="68" fillId="0" borderId="24" applyNumberFormat="0" applyAlignment="0" applyProtection="0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0" fontId="68" fillId="0" borderId="22">
      <alignment horizontal="left" vertical="center"/>
    </xf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186" fontId="77" fillId="0" borderId="0" applyNumberFormat="0" applyFill="0" applyBorder="0" applyAlignment="0" applyProtection="0">
      <alignment vertical="top"/>
      <protection locked="0"/>
    </xf>
    <xf numFmtId="186" fontId="78" fillId="0" borderId="0" applyNumberFormat="0" applyFill="0" applyBorder="0" applyAlignment="0" applyProtection="0">
      <alignment vertical="top"/>
      <protection locked="0"/>
    </xf>
    <xf numFmtId="186" fontId="79" fillId="0" borderId="0" applyNumberFormat="0" applyFill="0" applyBorder="0" applyAlignment="0" applyProtection="0">
      <alignment vertical="top"/>
      <protection locked="0"/>
    </xf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194" fontId="80" fillId="0" borderId="0"/>
    <xf numFmtId="186" fontId="4" fillId="0" borderId="0"/>
    <xf numFmtId="0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95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11" fillId="0" borderId="0"/>
    <xf numFmtId="186" fontId="11" fillId="0" borderId="0"/>
    <xf numFmtId="186" fontId="67" fillId="0" borderId="0">
      <alignment vertical="top"/>
    </xf>
    <xf numFmtId="186" fontId="67" fillId="0" borderId="0">
      <alignment vertical="top"/>
    </xf>
    <xf numFmtId="186" fontId="11" fillId="0" borderId="0"/>
    <xf numFmtId="0" fontId="11" fillId="0" borderId="0"/>
    <xf numFmtId="186" fontId="11" fillId="0" borderId="0"/>
    <xf numFmtId="186" fontId="1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1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71" fillId="0" borderId="0" applyProtection="0"/>
    <xf numFmtId="186" fontId="1" fillId="0" borderId="0"/>
    <xf numFmtId="186" fontId="1" fillId="0" borderId="0"/>
    <xf numFmtId="186" fontId="71" fillId="0" borderId="0" applyProtection="0"/>
    <xf numFmtId="186" fontId="4" fillId="0" borderId="0"/>
    <xf numFmtId="0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0" fontId="4" fillId="0" borderId="0"/>
    <xf numFmtId="186" fontId="4" fillId="0" borderId="0"/>
    <xf numFmtId="186" fontId="4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186" fontId="4" fillId="0" borderId="0">
      <alignment vertical="top"/>
    </xf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11" fillId="0" borderId="0"/>
    <xf numFmtId="0" fontId="11" fillId="0" borderId="0"/>
    <xf numFmtId="186" fontId="81" fillId="0" borderId="0">
      <alignment vertical="center"/>
    </xf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" fillId="0" borderId="0"/>
    <xf numFmtId="186" fontId="67" fillId="0" borderId="0">
      <alignment vertical="top"/>
    </xf>
    <xf numFmtId="186" fontId="67" fillId="0" borderId="0">
      <alignment vertical="top"/>
    </xf>
    <xf numFmtId="0" fontId="82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0" fontId="1" fillId="0" borderId="0"/>
    <xf numFmtId="0" fontId="81" fillId="0" borderId="0">
      <alignment vertical="center"/>
    </xf>
    <xf numFmtId="0" fontId="1" fillId="0" borderId="0"/>
    <xf numFmtId="0" fontId="1" fillId="0" borderId="0"/>
    <xf numFmtId="0" fontId="74" fillId="0" borderId="0"/>
    <xf numFmtId="0" fontId="1" fillId="0" borderId="0"/>
    <xf numFmtId="0" fontId="3" fillId="0" borderId="0"/>
    <xf numFmtId="0" fontId="1" fillId="0" borderId="0"/>
    <xf numFmtId="0" fontId="4" fillId="0" borderId="0"/>
    <xf numFmtId="186" fontId="11" fillId="0" borderId="0"/>
    <xf numFmtId="0" fontId="11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0" fontId="4" fillId="0" borderId="0"/>
    <xf numFmtId="186" fontId="11" fillId="0" borderId="0"/>
    <xf numFmtId="186" fontId="11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0" fontId="11" fillId="0" borderId="0"/>
    <xf numFmtId="186" fontId="67" fillId="0" borderId="0">
      <alignment vertical="top"/>
    </xf>
    <xf numFmtId="186" fontId="44" fillId="0" borderId="0"/>
    <xf numFmtId="0" fontId="4" fillId="0" borderId="0"/>
    <xf numFmtId="186" fontId="4" fillId="0" borderId="0"/>
    <xf numFmtId="186" fontId="44" fillId="0" borderId="0"/>
    <xf numFmtId="186" fontId="67" fillId="0" borderId="0">
      <alignment vertical="top"/>
    </xf>
    <xf numFmtId="186" fontId="11" fillId="0" borderId="0">
      <alignment vertical="center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186" fontId="11" fillId="0" borderId="0"/>
    <xf numFmtId="186" fontId="83" fillId="0" borderId="0"/>
    <xf numFmtId="186" fontId="11" fillId="0" borderId="0"/>
    <xf numFmtId="186" fontId="11" fillId="0" borderId="0"/>
    <xf numFmtId="186" fontId="11" fillId="0" borderId="0"/>
    <xf numFmtId="186" fontId="1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4" fillId="0" borderId="0"/>
    <xf numFmtId="186" fontId="4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4" fillId="0" borderId="0"/>
    <xf numFmtId="0" fontId="1" fillId="0" borderId="0"/>
    <xf numFmtId="186" fontId="71" fillId="0" borderId="0" applyProtection="0"/>
    <xf numFmtId="186" fontId="71" fillId="0" borderId="0" applyProtection="0"/>
    <xf numFmtId="0" fontId="1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0" fontId="4" fillId="0" borderId="0"/>
    <xf numFmtId="0" fontId="1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44" fillId="0" borderId="0"/>
    <xf numFmtId="186" fontId="44" fillId="0" borderId="0"/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/>
    <xf numFmtId="186" fontId="67" fillId="0" borderId="0">
      <alignment vertical="top"/>
    </xf>
    <xf numFmtId="186" fontId="4" fillId="0" borderId="0"/>
    <xf numFmtId="186" fontId="4" fillId="0" borderId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71" fillId="0" borderId="0" applyProtection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186" fontId="44" fillId="0" borderId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44" fillId="61" borderId="18" applyNumberFormat="0" applyFon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1" fontId="72" fillId="0" borderId="0" applyFont="0" applyFill="0" applyBorder="0" applyAlignment="0" applyProtection="0"/>
    <xf numFmtId="196" fontId="72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187" fontId="72" fillId="0" borderId="0" applyFill="0" applyBorder="0" applyAlignment="0"/>
    <xf numFmtId="188" fontId="72" fillId="0" borderId="0" applyFill="0" applyBorder="0" applyAlignment="0"/>
    <xf numFmtId="187" fontId="72" fillId="0" borderId="0" applyFill="0" applyBorder="0" applyAlignment="0"/>
    <xf numFmtId="192" fontId="72" fillId="0" borderId="0" applyFill="0" applyBorder="0" applyAlignment="0"/>
    <xf numFmtId="188" fontId="72" fillId="0" borderId="0" applyFill="0" applyBorder="0" applyAlignment="0"/>
    <xf numFmtId="0" fontId="84" fillId="0" borderId="0" applyNumberFormat="0" applyFill="0" applyBorder="0" applyAlignment="0" applyProtection="0"/>
    <xf numFmtId="186" fontId="4" fillId="0" borderId="0"/>
    <xf numFmtId="49" fontId="67" fillId="0" borderId="0" applyFill="0" applyBorder="0" applyAlignment="0"/>
    <xf numFmtId="197" fontId="72" fillId="0" borderId="0" applyFill="0" applyBorder="0" applyAlignment="0"/>
    <xf numFmtId="198" fontId="72" fillId="0" borderId="0" applyFill="0" applyBorder="0" applyAlignment="0"/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8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28" fillId="41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29" fillId="40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11" fillId="0" borderId="0"/>
    <xf numFmtId="0" fontId="85" fillId="0" borderId="0"/>
    <xf numFmtId="0" fontId="11" fillId="0" borderId="0"/>
    <xf numFmtId="186" fontId="11" fillId="0" borderId="0"/>
    <xf numFmtId="0" fontId="11" fillId="0" borderId="0">
      <alignment vertical="center"/>
    </xf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11" fillId="0" borderId="0"/>
    <xf numFmtId="186" fontId="11" fillId="0" borderId="0"/>
    <xf numFmtId="0" fontId="11" fillId="0" borderId="0"/>
    <xf numFmtId="186" fontId="11" fillId="0" borderId="0"/>
    <xf numFmtId="186" fontId="1" fillId="0" borderId="0"/>
    <xf numFmtId="195" fontId="4" fillId="0" borderId="0"/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7" fillId="0" borderId="0"/>
    <xf numFmtId="0" fontId="66" fillId="0" borderId="0">
      <alignment vertical="center"/>
    </xf>
    <xf numFmtId="186" fontId="44" fillId="0" borderId="0"/>
    <xf numFmtId="186" fontId="1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186" fontId="66" fillId="0" borderId="0">
      <alignment vertical="center"/>
    </xf>
    <xf numFmtId="0" fontId="11" fillId="0" borderId="0"/>
    <xf numFmtId="186" fontId="66" fillId="0" borderId="0">
      <alignment vertical="center"/>
    </xf>
    <xf numFmtId="186" fontId="66" fillId="0" borderId="0">
      <alignment vertical="center"/>
    </xf>
    <xf numFmtId="186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1" fillId="0" borderId="0">
      <alignment vertical="center"/>
    </xf>
    <xf numFmtId="0" fontId="1" fillId="0" borderId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85" fillId="0" borderId="0" applyFont="0" applyFill="0" applyBorder="0" applyAlignment="0" applyProtection="0"/>
    <xf numFmtId="201" fontId="11" fillId="0" borderId="0" applyFont="0" applyFill="0" applyBorder="0" applyAlignment="0" applyProtection="0">
      <alignment vertical="center"/>
    </xf>
    <xf numFmtId="186" fontId="86" fillId="0" borderId="0" applyNumberFormat="0" applyFill="0" applyBorder="0" applyAlignment="0" applyProtection="0">
      <alignment vertical="top"/>
      <protection locked="0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11" fillId="0" borderId="0"/>
    <xf numFmtId="199" fontId="11" fillId="0" borderId="0"/>
    <xf numFmtId="0" fontId="11" fillId="0" borderId="0"/>
    <xf numFmtId="199" fontId="11" fillId="0" borderId="0"/>
    <xf numFmtId="0" fontId="87" fillId="57" borderId="0" applyNumberFormat="0" applyBorder="0" applyAlignment="0" applyProtection="0">
      <alignment vertical="center"/>
    </xf>
    <xf numFmtId="0" fontId="88" fillId="57" borderId="0" applyNumberFormat="0" applyBorder="0" applyAlignment="0" applyProtection="0">
      <alignment vertical="center"/>
    </xf>
    <xf numFmtId="0" fontId="4" fillId="0" borderId="0"/>
    <xf numFmtId="186" fontId="4" fillId="0" borderId="0"/>
    <xf numFmtId="0" fontId="89" fillId="0" borderId="15" applyNumberFormat="0" applyFill="0" applyAlignment="0" applyProtection="0">
      <alignment vertical="center"/>
    </xf>
    <xf numFmtId="0" fontId="90" fillId="0" borderId="2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26" applyNumberFormat="0" applyFill="0" applyAlignment="0" applyProtection="0">
      <alignment vertical="center"/>
    </xf>
    <xf numFmtId="0" fontId="93" fillId="67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3" fillId="68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5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7" fillId="57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69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69" fillId="0" borderId="0"/>
    <xf numFmtId="199" fontId="69" fillId="0" borderId="0"/>
    <xf numFmtId="0" fontId="71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0" fontId="71" fillId="0" borderId="0"/>
    <xf numFmtId="0" fontId="71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9" fillId="0" borderId="0"/>
    <xf numFmtId="0" fontId="95" fillId="0" borderId="0"/>
    <xf numFmtId="0" fontId="95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70" fillId="0" borderId="0"/>
    <xf numFmtId="199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0" borderId="0"/>
    <xf numFmtId="0" fontId="71" fillId="0" borderId="0"/>
    <xf numFmtId="203" fontId="4" fillId="0" borderId="0" applyFont="0" applyFill="0" applyBorder="0" applyAlignment="0" applyProtection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95" fillId="0" borderId="0"/>
    <xf numFmtId="0" fontId="95" fillId="0" borderId="0"/>
    <xf numFmtId="0" fontId="95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5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99" fontId="4" fillId="0" borderId="0"/>
    <xf numFmtId="0" fontId="4" fillId="0" borderId="0" applyProtection="0"/>
    <xf numFmtId="0" fontId="71" fillId="0" borderId="0"/>
    <xf numFmtId="0" fontId="71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86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186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71" fillId="0" borderId="0"/>
    <xf numFmtId="0" fontId="69" fillId="0" borderId="0"/>
    <xf numFmtId="0" fontId="95" fillId="0" borderId="0"/>
    <xf numFmtId="0" fontId="69" fillId="0" borderId="0"/>
    <xf numFmtId="0" fontId="69" fillId="0" borderId="0"/>
    <xf numFmtId="0" fontId="95" fillId="0" borderId="0"/>
    <xf numFmtId="0" fontId="95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185" fontId="71" fillId="0" borderId="0"/>
    <xf numFmtId="185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6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71" fillId="0" borderId="0"/>
    <xf numFmtId="199" fontId="71" fillId="0" borderId="0"/>
    <xf numFmtId="0" fontId="96" fillId="0" borderId="0"/>
    <xf numFmtId="199" fontId="71" fillId="0" borderId="0"/>
    <xf numFmtId="0" fontId="96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95" fontId="71" fillId="0" borderId="0"/>
    <xf numFmtId="0" fontId="71" fillId="0" borderId="0"/>
    <xf numFmtId="195" fontId="71" fillId="0" borderId="0"/>
    <xf numFmtId="0" fontId="71" fillId="0" borderId="0"/>
    <xf numFmtId="185" fontId="7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4" fillId="0" borderId="0"/>
    <xf numFmtId="0" fontId="69" fillId="0" borderId="0"/>
    <xf numFmtId="0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71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 applyNumberFormat="0" applyFill="0" applyBorder="0" applyAlignment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186" fontId="69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199" fontId="69" fillId="0" borderId="0"/>
    <xf numFmtId="0" fontId="69" fillId="0" borderId="0"/>
    <xf numFmtId="199" fontId="69" fillId="0" borderId="0"/>
    <xf numFmtId="0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0" fontId="69" fillId="0" borderId="0"/>
    <xf numFmtId="195" fontId="69" fillId="0" borderId="0"/>
    <xf numFmtId="0" fontId="69" fillId="0" borderId="0"/>
    <xf numFmtId="195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199" fontId="69" fillId="0" borderId="0"/>
    <xf numFmtId="0" fontId="69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186" fontId="71" fillId="0" borderId="0"/>
    <xf numFmtId="0" fontId="71" fillId="0" borderId="0"/>
    <xf numFmtId="0" fontId="71" fillId="0" borderId="0"/>
    <xf numFmtId="0" fontId="71" fillId="0" borderId="0"/>
    <xf numFmtId="199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185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186" fontId="69" fillId="0" borderId="0"/>
    <xf numFmtId="0" fontId="69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69" fillId="0" borderId="0"/>
    <xf numFmtId="0" fontId="70" fillId="0" borderId="0"/>
    <xf numFmtId="0" fontId="70" fillId="0" borderId="0"/>
    <xf numFmtId="0" fontId="70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69" fillId="0" borderId="0"/>
    <xf numFmtId="0" fontId="69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69" fillId="0" borderId="0"/>
    <xf numFmtId="0" fontId="71" fillId="0" borderId="0"/>
    <xf numFmtId="0" fontId="69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5" fillId="0" borderId="0"/>
    <xf numFmtId="0" fontId="7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5" fontId="4" fillId="0" borderId="0"/>
    <xf numFmtId="199" fontId="4" fillId="0" borderId="0"/>
    <xf numFmtId="0" fontId="4" fillId="0" borderId="0"/>
    <xf numFmtId="0" fontId="71" fillId="0" borderId="0"/>
    <xf numFmtId="0" fontId="71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95" fillId="0" borderId="0"/>
    <xf numFmtId="0" fontId="95" fillId="0" borderId="0"/>
    <xf numFmtId="0" fontId="95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195" fontId="4" fillId="0" borderId="0"/>
    <xf numFmtId="195" fontId="4" fillId="0" borderId="0"/>
    <xf numFmtId="19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71" fillId="0" borderId="0"/>
    <xf numFmtId="0" fontId="67" fillId="0" borderId="0">
      <alignment vertical="top"/>
    </xf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9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195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186" fontId="69" fillId="0" borderId="0"/>
    <xf numFmtId="186" fontId="69" fillId="0" borderId="0"/>
    <xf numFmtId="0" fontId="69" fillId="0" borderId="0"/>
    <xf numFmtId="199" fontId="69" fillId="0" borderId="0"/>
    <xf numFmtId="199" fontId="69" fillId="0" borderId="0"/>
    <xf numFmtId="0" fontId="6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5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202" fontId="4" fillId="0" borderId="0"/>
    <xf numFmtId="202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85" fontId="4" fillId="0" borderId="0"/>
    <xf numFmtId="185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5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195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0" fontId="4" fillId="0" borderId="0"/>
    <xf numFmtId="0" fontId="4" fillId="0" borderId="0"/>
    <xf numFmtId="195" fontId="4" fillId="0" borderId="0"/>
    <xf numFmtId="0" fontId="4" fillId="0" borderId="0"/>
    <xf numFmtId="195" fontId="4" fillId="0" borderId="0"/>
    <xf numFmtId="199" fontId="69" fillId="0" borderId="0"/>
    <xf numFmtId="186" fontId="4" fillId="0" borderId="0"/>
    <xf numFmtId="0" fontId="69" fillId="0" borderId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1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16" borderId="0" applyNumberFormat="0" applyBorder="0" applyAlignment="0" applyProtection="0"/>
    <xf numFmtId="0" fontId="44" fillId="57" borderId="0" applyNumberFormat="0" applyBorder="0" applyAlignment="0" applyProtection="0"/>
    <xf numFmtId="0" fontId="44" fillId="39" borderId="0" applyNumberFormat="0" applyBorder="0" applyAlignment="0" applyProtection="0"/>
    <xf numFmtId="199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199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1" fillId="20" borderId="0" applyNumberFormat="0" applyBorder="0" applyAlignment="0" applyProtection="0"/>
    <xf numFmtId="0" fontId="44" fillId="57" borderId="0" applyNumberFormat="0" applyBorder="0" applyAlignment="0" applyProtection="0"/>
    <xf numFmtId="0" fontId="44" fillId="40" borderId="0" applyNumberFormat="0" applyBorder="0" applyAlignment="0" applyProtection="0"/>
    <xf numFmtId="199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199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61" borderId="0" applyNumberFormat="0" applyBorder="0" applyAlignment="0" applyProtection="0"/>
    <xf numFmtId="0" fontId="1" fillId="24" borderId="0" applyNumberFormat="0" applyBorder="0" applyAlignment="0" applyProtection="0"/>
    <xf numFmtId="0" fontId="44" fillId="57" borderId="0" applyNumberFormat="0" applyBorder="0" applyAlignment="0" applyProtection="0"/>
    <xf numFmtId="0" fontId="44" fillId="41" borderId="0" applyNumberFormat="0" applyBorder="0" applyAlignment="0" applyProtection="0"/>
    <xf numFmtId="199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1" fillId="24" borderId="0" applyNumberFormat="0" applyBorder="0" applyAlignment="0" applyProtection="0"/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71" borderId="0" applyNumberFormat="0" applyBorder="0" applyAlignment="0" applyProtection="0"/>
    <xf numFmtId="0" fontId="1" fillId="28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8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86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44" fillId="71" borderId="0" applyNumberFormat="0" applyBorder="0" applyAlignment="0" applyProtection="0"/>
    <xf numFmtId="199" fontId="44" fillId="43" borderId="0" applyNumberFormat="0" applyBorder="0" applyAlignment="0" applyProtection="0"/>
    <xf numFmtId="0" fontId="44" fillId="71" borderId="0" applyNumberFormat="0" applyBorder="0" applyAlignment="0" applyProtection="0"/>
    <xf numFmtId="0" fontId="44" fillId="43" borderId="0" applyNumberFormat="0" applyBorder="0" applyAlignment="0" applyProtection="0"/>
    <xf numFmtId="199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1" fillId="32" borderId="0" applyNumberFormat="0" applyBorder="0" applyAlignment="0" applyProtection="0"/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4" borderId="0" applyNumberFormat="0" applyBorder="0" applyAlignment="0" applyProtection="0"/>
    <xf numFmtId="199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36" borderId="0" applyNumberFormat="0" applyBorder="0" applyAlignment="0" applyProtection="0"/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5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86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199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5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86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199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5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86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199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5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86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199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5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86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99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86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86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86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86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86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86" fontId="1" fillId="36" borderId="0" applyNumberFormat="0" applyBorder="0" applyAlignment="0" applyProtection="0"/>
    <xf numFmtId="0" fontId="98" fillId="39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0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1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71" borderId="0" applyNumberFormat="0" applyBorder="0" applyAlignment="0" applyProtection="0"/>
    <xf numFmtId="0" fontId="98" fillId="71" borderId="0" applyNumberFormat="0" applyBorder="0" applyAlignment="0" applyProtection="0"/>
    <xf numFmtId="0" fontId="98" fillId="43" borderId="0" applyNumberFormat="0" applyBorder="0" applyAlignment="0" applyProtection="0">
      <alignment vertical="center"/>
    </xf>
    <xf numFmtId="0" fontId="98" fillId="72" borderId="0" applyNumberFormat="0" applyBorder="0" applyAlignment="0" applyProtection="0"/>
    <xf numFmtId="0" fontId="98" fillId="72" borderId="0" applyNumberFormat="0" applyBorder="0" applyAlignment="0" applyProtection="0"/>
    <xf numFmtId="0" fontId="98" fillId="44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4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57" borderId="0" applyNumberFormat="0" applyBorder="0" applyAlignment="0" applyProtection="0">
      <alignment vertical="center"/>
    </xf>
    <xf numFmtId="0" fontId="97" fillId="73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1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6" borderId="0" applyNumberFormat="0" applyBorder="0" applyAlignment="0" applyProtection="0"/>
    <xf numFmtId="0" fontId="44" fillId="57" borderId="0" applyNumberFormat="0" applyBorder="0" applyAlignment="0" applyProtection="0"/>
    <xf numFmtId="0" fontId="44" fillId="46" borderId="0" applyNumberFormat="0" applyBorder="0" applyAlignment="0" applyProtection="0"/>
    <xf numFmtId="199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86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44" fillId="47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199" fontId="44" fillId="60" borderId="0" applyNumberFormat="0" applyBorder="0" applyAlignment="0" applyProtection="0"/>
    <xf numFmtId="0" fontId="1" fillId="25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199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44" fillId="60" borderId="0" applyNumberFormat="0" applyBorder="0" applyAlignment="0" applyProtection="0"/>
    <xf numFmtId="199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" fillId="25" borderId="0" applyNumberFormat="0" applyBorder="0" applyAlignment="0" applyProtection="0"/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57" borderId="0" applyNumberFormat="0" applyBorder="0" applyAlignment="0" applyProtection="0"/>
    <xf numFmtId="0" fontId="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42" borderId="0" applyNumberFormat="0" applyBorder="0" applyAlignment="0" applyProtection="0"/>
    <xf numFmtId="199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44" fillId="40" borderId="0" applyNumberFormat="0" applyBorder="0" applyAlignment="0" applyProtection="0"/>
    <xf numFmtId="199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1" fillId="29" borderId="0" applyNumberFormat="0" applyBorder="0" applyAlignment="0" applyProtection="0"/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186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44" fillId="57" borderId="0" applyNumberFormat="0" applyBorder="0" applyAlignment="0" applyProtection="0"/>
    <xf numFmtId="199" fontId="44" fillId="45" borderId="0" applyNumberFormat="0" applyBorder="0" applyAlignment="0" applyProtection="0"/>
    <xf numFmtId="0" fontId="44" fillId="57" borderId="0" applyNumberFormat="0" applyBorder="0" applyAlignment="0" applyProtection="0"/>
    <xf numFmtId="0" fontId="44" fillId="45" borderId="0" applyNumberFormat="0" applyBorder="0" applyAlignment="0" applyProtection="0"/>
    <xf numFmtId="199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44" fillId="43" borderId="0" applyNumberFormat="0" applyBorder="0" applyAlignment="0" applyProtection="0"/>
    <xf numFmtId="199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1" fillId="33" borderId="0" applyNumberFormat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73" borderId="0" applyNumberFormat="0" applyBorder="0" applyAlignment="0" applyProtection="0"/>
    <xf numFmtId="0" fontId="44" fillId="73" borderId="0" applyNumberFormat="0" applyBorder="0" applyAlignment="0" applyProtection="0"/>
    <xf numFmtId="186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44" fillId="73" borderId="0" applyNumberFormat="0" applyBorder="0" applyAlignment="0" applyProtection="0"/>
    <xf numFmtId="199" fontId="44" fillId="44" borderId="0" applyNumberFormat="0" applyBorder="0" applyAlignment="0" applyProtection="0"/>
    <xf numFmtId="0" fontId="1" fillId="37" borderId="0" applyNumberFormat="0" applyBorder="0" applyAlignment="0" applyProtection="0"/>
    <xf numFmtId="0" fontId="44" fillId="73" borderId="0" applyNumberFormat="0" applyBorder="0" applyAlignment="0" applyProtection="0"/>
    <xf numFmtId="0" fontId="44" fillId="48" borderId="0" applyNumberFormat="0" applyBorder="0" applyAlignment="0" applyProtection="0"/>
    <xf numFmtId="199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44" fillId="61" borderId="0" applyNumberFormat="0" applyBorder="0" applyAlignment="0" applyProtection="0"/>
    <xf numFmtId="199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37" borderId="0" applyNumberFormat="0" applyBorder="0" applyAlignment="0" applyProtection="0"/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5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86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199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5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86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199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5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86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199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5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86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199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5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86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199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6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186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186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186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86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86" fontId="1" fillId="37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6" borderId="0" applyNumberFormat="0" applyBorder="0" applyAlignment="0" applyProtection="0">
      <alignment vertical="center"/>
    </xf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7" borderId="0" applyNumberFormat="0" applyBorder="0" applyAlignment="0" applyProtection="0">
      <alignment vertical="center"/>
    </xf>
    <xf numFmtId="0" fontId="98" fillId="39" borderId="0" applyNumberFormat="0" applyBorder="0" applyAlignment="0" applyProtection="0"/>
    <xf numFmtId="0" fontId="98" fillId="39" borderId="0" applyNumberFormat="0" applyBorder="0" applyAlignment="0" applyProtection="0"/>
    <xf numFmtId="0" fontId="98" fillId="42" borderId="0" applyNumberFormat="0" applyBorder="0" applyAlignment="0" applyProtection="0">
      <alignment vertical="center"/>
    </xf>
    <xf numFmtId="0" fontId="98" fillId="42" borderId="0" applyNumberFormat="0" applyBorder="0" applyAlignment="0" applyProtection="0"/>
    <xf numFmtId="0" fontId="98" fillId="42" borderId="0" applyNumberFormat="0" applyBorder="0" applyAlignment="0" applyProtection="0"/>
    <xf numFmtId="0" fontId="98" fillId="45" borderId="0" applyNumberFormat="0" applyBorder="0" applyAlignment="0" applyProtection="0">
      <alignment vertical="center"/>
    </xf>
    <xf numFmtId="0" fontId="98" fillId="45" borderId="0" applyNumberFormat="0" applyBorder="0" applyAlignment="0" applyProtection="0"/>
    <xf numFmtId="0" fontId="98" fillId="45" borderId="0" applyNumberFormat="0" applyBorder="0" applyAlignment="0" applyProtection="0"/>
    <xf numFmtId="0" fontId="98" fillId="48" borderId="0" applyNumberFormat="0" applyBorder="0" applyAlignment="0" applyProtection="0">
      <alignment vertical="center"/>
    </xf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3" fillId="68" borderId="0" applyNumberFormat="0" applyBorder="0" applyAlignment="0" applyProtection="0">
      <alignment vertical="center"/>
    </xf>
    <xf numFmtId="0" fontId="93" fillId="57" borderId="0" applyNumberFormat="0" applyBorder="0" applyAlignment="0" applyProtection="0">
      <alignment vertical="center"/>
    </xf>
    <xf numFmtId="0" fontId="93" fillId="47" borderId="0" applyNumberFormat="0" applyBorder="0" applyAlignment="0" applyProtection="0">
      <alignment vertical="center"/>
    </xf>
    <xf numFmtId="0" fontId="93" fillId="69" borderId="0" applyNumberFormat="0" applyBorder="0" applyAlignment="0" applyProtection="0">
      <alignment vertical="center"/>
    </xf>
    <xf numFmtId="0" fontId="93" fillId="70" borderId="0" applyNumberFormat="0" applyBorder="0" applyAlignment="0" applyProtection="0">
      <alignment vertical="center"/>
    </xf>
    <xf numFmtId="0" fontId="93" fillId="73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199" fontId="45" fillId="49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0" fontId="45" fillId="68" borderId="0" applyNumberFormat="0" applyBorder="0" applyAlignment="0" applyProtection="0"/>
    <xf numFmtId="186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4" fillId="51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51" borderId="0" applyNumberFormat="0" applyBorder="0" applyAlignment="0" applyProtection="0"/>
    <xf numFmtId="0" fontId="24" fillId="18" borderId="0" applyNumberFormat="0" applyBorder="0" applyAlignment="0" applyProtection="0"/>
    <xf numFmtId="0" fontId="45" fillId="68" borderId="0" applyNumberFormat="0" applyBorder="0" applyAlignment="0" applyProtection="0"/>
    <xf numFmtId="0" fontId="45" fillId="49" borderId="0" applyNumberFormat="0" applyBorder="0" applyAlignment="0" applyProtection="0"/>
    <xf numFmtId="199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49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0" fontId="45" fillId="57" borderId="0" applyNumberFormat="0" applyBorder="0" applyAlignment="0" applyProtection="0"/>
    <xf numFmtId="186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45" fillId="57" borderId="0" applyNumberFormat="0" applyBorder="0" applyAlignment="0" applyProtection="0"/>
    <xf numFmtId="199" fontId="45" fillId="46" borderId="0" applyNumberFormat="0" applyBorder="0" applyAlignment="0" applyProtection="0"/>
    <xf numFmtId="0" fontId="45" fillId="57" borderId="0" applyNumberFormat="0" applyBorder="0" applyAlignment="0" applyProtection="0"/>
    <xf numFmtId="0" fontId="45" fillId="46" borderId="0" applyNumberFormat="0" applyBorder="0" applyAlignment="0" applyProtection="0"/>
    <xf numFmtId="199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46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86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24" fillId="60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45" fillId="47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199" fontId="45" fillId="60" borderId="0" applyNumberFormat="0" applyBorder="0" applyAlignment="0" applyProtection="0"/>
    <xf numFmtId="0" fontId="24" fillId="26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199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47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5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57" borderId="0" applyNumberFormat="0" applyBorder="0" applyAlignment="0" applyProtection="0"/>
    <xf numFmtId="0" fontId="24" fillId="3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40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3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45" fillId="43" borderId="0" applyNumberFormat="0" applyBorder="0" applyAlignment="0" applyProtection="0"/>
    <xf numFmtId="199" fontId="27" fillId="51" borderId="0" applyNumberFormat="0" applyBorder="0" applyAlignment="0" applyProtection="0">
      <alignment vertical="center"/>
    </xf>
    <xf numFmtId="0" fontId="24" fillId="34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199" fontId="45" fillId="52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0" fontId="45" fillId="73" borderId="0" applyNumberFormat="0" applyBorder="0" applyAlignment="0" applyProtection="0"/>
    <xf numFmtId="186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4" fillId="44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45" fillId="73" borderId="0" applyNumberFormat="0" applyBorder="0" applyAlignment="0" applyProtection="0"/>
    <xf numFmtId="199" fontId="45" fillId="44" borderId="0" applyNumberFormat="0" applyBorder="0" applyAlignment="0" applyProtection="0"/>
    <xf numFmtId="0" fontId="24" fillId="38" borderId="0" applyNumberFormat="0" applyBorder="0" applyAlignment="0" applyProtection="0"/>
    <xf numFmtId="0" fontId="45" fillId="73" borderId="0" applyNumberFormat="0" applyBorder="0" applyAlignment="0" applyProtection="0"/>
    <xf numFmtId="0" fontId="45" fillId="52" borderId="0" applyNumberFormat="0" applyBorder="0" applyAlignment="0" applyProtection="0"/>
    <xf numFmtId="199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45" fillId="46" borderId="0" applyNumberFormat="0" applyBorder="0" applyAlignment="0" applyProtection="0"/>
    <xf numFmtId="199" fontId="27" fillId="5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5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86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199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5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86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199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5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86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199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5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86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99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86" fontId="24" fillId="18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86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86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86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186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186" fontId="24" fillId="38" borderId="0" applyNumberFormat="0" applyBorder="0" applyAlignment="0" applyProtection="0"/>
    <xf numFmtId="0" fontId="99" fillId="49" borderId="0" applyNumberFormat="0" applyBorder="0" applyAlignment="0" applyProtection="0">
      <alignment vertical="center"/>
    </xf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99" fillId="4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99" fillId="47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7" borderId="0" applyNumberFormat="0" applyBorder="0" applyAlignment="0" applyProtection="0"/>
    <xf numFmtId="0" fontId="99" fillId="57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2" borderId="0" applyNumberFormat="0" applyBorder="0" applyAlignment="0" applyProtection="0">
      <alignment vertical="center"/>
    </xf>
    <xf numFmtId="0" fontId="99" fillId="44" borderId="0" applyNumberFormat="0" applyBorder="0" applyAlignment="0" applyProtection="0"/>
    <xf numFmtId="0" fontId="99" fillId="44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199" fontId="45" fillId="53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0" fontId="45" fillId="67" borderId="0" applyNumberFormat="0" applyBorder="0" applyAlignment="0" applyProtection="0"/>
    <xf numFmtId="186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4" fillId="51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45" fillId="67" borderId="0" applyNumberFormat="0" applyBorder="0" applyAlignment="0" applyProtection="0"/>
    <xf numFmtId="199" fontId="45" fillId="51" borderId="0" applyNumberFormat="0" applyBorder="0" applyAlignment="0" applyProtection="0"/>
    <xf numFmtId="0" fontId="24" fillId="15" borderId="0" applyNumberFormat="0" applyBorder="0" applyAlignment="0" applyProtection="0"/>
    <xf numFmtId="0" fontId="45" fillId="67" borderId="0" applyNumberFormat="0" applyBorder="0" applyAlignment="0" applyProtection="0"/>
    <xf numFmtId="0" fontId="45" fillId="53" borderId="0" applyNumberFormat="0" applyBorder="0" applyAlignment="0" applyProtection="0"/>
    <xf numFmtId="199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45" fillId="74" borderId="0" applyNumberFormat="0" applyBorder="0" applyAlignment="0" applyProtection="0"/>
    <xf numFmtId="199" fontId="27" fillId="5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86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24" fillId="75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199" fontId="45" fillId="75" borderId="0" applyNumberFormat="0" applyBorder="0" applyAlignment="0" applyProtection="0"/>
    <xf numFmtId="0" fontId="24" fillId="19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199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199" fontId="27" fillId="54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199" fontId="45" fillId="55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0" fontId="45" fillId="68" borderId="0" applyNumberFormat="0" applyBorder="0" applyAlignment="0" applyProtection="0"/>
    <xf numFmtId="186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24" fillId="75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45" fillId="68" borderId="0" applyNumberFormat="0" applyBorder="0" applyAlignment="0" applyProtection="0"/>
    <xf numFmtId="199" fontId="45" fillId="75" borderId="0" applyNumberFormat="0" applyBorder="0" applyAlignment="0" applyProtection="0"/>
    <xf numFmtId="0" fontId="24" fillId="23" borderId="0" applyNumberFormat="0" applyBorder="0" applyAlignment="0" applyProtection="0"/>
    <xf numFmtId="0" fontId="45" fillId="68" borderId="0" applyNumberFormat="0" applyBorder="0" applyAlignment="0" applyProtection="0"/>
    <xf numFmtId="0" fontId="45" fillId="55" borderId="0" applyNumberFormat="0" applyBorder="0" applyAlignment="0" applyProtection="0"/>
    <xf numFmtId="199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45" fillId="48" borderId="0" applyNumberFormat="0" applyBorder="0" applyAlignment="0" applyProtection="0"/>
    <xf numFmtId="199" fontId="27" fillId="55" borderId="0" applyNumberFormat="0" applyBorder="0" applyAlignment="0" applyProtection="0">
      <alignment vertical="center"/>
    </xf>
    <xf numFmtId="0" fontId="24" fillId="23" borderId="0" applyNumberFormat="0" applyBorder="0" applyAlignment="0" applyProtection="0"/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199" fontId="45" fillId="50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0" fontId="45" fillId="69" borderId="0" applyNumberFormat="0" applyBorder="0" applyAlignment="0" applyProtection="0"/>
    <xf numFmtId="186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24" fillId="76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45" fillId="69" borderId="0" applyNumberFormat="0" applyBorder="0" applyAlignment="0" applyProtection="0"/>
    <xf numFmtId="199" fontId="45" fillId="76" borderId="0" applyNumberFormat="0" applyBorder="0" applyAlignment="0" applyProtection="0"/>
    <xf numFmtId="0" fontId="24" fillId="27" borderId="0" applyNumberFormat="0" applyBorder="0" applyAlignment="0" applyProtection="0"/>
    <xf numFmtId="0" fontId="45" fillId="69" borderId="0" applyNumberFormat="0" applyBorder="0" applyAlignment="0" applyProtection="0"/>
    <xf numFmtId="0" fontId="45" fillId="50" borderId="0" applyNumberFormat="0" applyBorder="0" applyAlignment="0" applyProtection="0"/>
    <xf numFmtId="199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45" fillId="76" borderId="0" applyNumberFormat="0" applyBorder="0" applyAlignment="0" applyProtection="0"/>
    <xf numFmtId="199" fontId="27" fillId="50" borderId="0" applyNumberFormat="0" applyBorder="0" applyAlignment="0" applyProtection="0">
      <alignment vertical="center"/>
    </xf>
    <xf numFmtId="0" fontId="24" fillId="27" borderId="0" applyNumberFormat="0" applyBorder="0" applyAlignment="0" applyProtection="0"/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0" fontId="45" fillId="70" borderId="0" applyNumberFormat="0" applyBorder="0" applyAlignment="0" applyProtection="0"/>
    <xf numFmtId="186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45" fillId="70" borderId="0" applyNumberFormat="0" applyBorder="0" applyAlignment="0" applyProtection="0"/>
    <xf numFmtId="199" fontId="45" fillId="51" borderId="0" applyNumberFormat="0" applyBorder="0" applyAlignment="0" applyProtection="0"/>
    <xf numFmtId="0" fontId="45" fillId="70" borderId="0" applyNumberFormat="0" applyBorder="0" applyAlignment="0" applyProtection="0"/>
    <xf numFmtId="0" fontId="45" fillId="51" borderId="0" applyNumberFormat="0" applyBorder="0" applyAlignment="0" applyProtection="0"/>
    <xf numFmtId="199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4" fillId="31" borderId="0" applyNumberFormat="0" applyBorder="0" applyAlignment="0" applyProtection="0"/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86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199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45" fillId="54" borderId="0" applyNumberFormat="0" applyBorder="0" applyAlignment="0" applyProtection="0"/>
    <xf numFmtId="199" fontId="27" fillId="5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/>
    <xf numFmtId="0" fontId="46" fillId="57" borderId="0" applyNumberFormat="0" applyBorder="0" applyAlignment="0" applyProtection="0"/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100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57" borderId="0" applyNumberFormat="0" applyBorder="0" applyAlignment="0" applyProtection="0"/>
    <xf numFmtId="199" fontId="101" fillId="40" borderId="0" applyNumberFormat="0" applyBorder="0" applyAlignment="0" applyProtection="0"/>
    <xf numFmtId="0" fontId="16" fillId="9" borderId="0" applyNumberFormat="0" applyBorder="0" applyAlignment="0" applyProtection="0"/>
    <xf numFmtId="0" fontId="46" fillId="57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46" fillId="42" borderId="0" applyNumberFormat="0" applyBorder="0" applyAlignment="0" applyProtection="0"/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102" fillId="57" borderId="12" applyNumberFormat="0" applyAlignment="0" applyProtection="0"/>
    <xf numFmtId="0" fontId="47" fillId="57" borderId="12" applyNumberFormat="0" applyAlignment="0" applyProtection="0"/>
    <xf numFmtId="186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0" fontId="47" fillId="57" borderId="12" applyNumberFormat="0" applyAlignment="0" applyProtection="0"/>
    <xf numFmtId="0" fontId="19" fillId="71" borderId="6" applyNumberFormat="0" applyAlignment="0" applyProtection="0"/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38" fillId="57" borderId="12" applyNumberFormat="0" applyAlignment="0" applyProtection="0">
      <alignment vertical="center"/>
    </xf>
    <xf numFmtId="0" fontId="102" fillId="57" borderId="12" applyNumberFormat="0" applyAlignment="0" applyProtection="0"/>
    <xf numFmtId="0" fontId="38" fillId="57" borderId="12" applyNumberFormat="0" applyAlignment="0" applyProtection="0">
      <alignment vertical="center"/>
    </xf>
    <xf numFmtId="199" fontId="47" fillId="71" borderId="12" applyNumberFormat="0" applyAlignment="0" applyProtection="0"/>
    <xf numFmtId="0" fontId="19" fillId="12" borderId="6" applyNumberFormat="0" applyAlignment="0" applyProtection="0"/>
    <xf numFmtId="0" fontId="102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47" fillId="57" borderId="12" applyNumberFormat="0" applyAlignment="0" applyProtection="0"/>
    <xf numFmtId="199" fontId="47" fillId="57" borderId="12" applyNumberFormat="0" applyAlignment="0" applyProtection="0"/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0" fontId="47" fillId="57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03" fillId="71" borderId="12" applyNumberFormat="0" applyAlignment="0" applyProtection="0"/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0" fontId="47" fillId="57" borderId="12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70" fillId="0" borderId="0"/>
    <xf numFmtId="0" fontId="70" fillId="0" borderId="0"/>
    <xf numFmtId="0" fontId="70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0" fontId="48" fillId="77" borderId="27" applyNumberFormat="0" applyAlignment="0" applyProtection="0"/>
    <xf numFmtId="186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0" fontId="48" fillId="58" borderId="13" applyNumberFormat="0" applyAlignment="0" applyProtection="0"/>
    <xf numFmtId="0" fontId="48" fillId="58" borderId="13" applyNumberFormat="0" applyAlignment="0" applyProtection="0"/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0" fontId="34" fillId="58" borderId="13" applyNumberFormat="0" applyAlignment="0" applyProtection="0">
      <alignment vertical="center"/>
    </xf>
    <xf numFmtId="0" fontId="48" fillId="77" borderId="27" applyNumberFormat="0" applyAlignment="0" applyProtection="0"/>
    <xf numFmtId="199" fontId="48" fillId="58" borderId="13" applyNumberFormat="0" applyAlignment="0" applyProtection="0"/>
    <xf numFmtId="0" fontId="48" fillId="77" borderId="27" applyNumberFormat="0" applyAlignment="0" applyProtection="0"/>
    <xf numFmtId="0" fontId="48" fillId="58" borderId="13" applyNumberFormat="0" applyAlignment="0" applyProtection="0"/>
    <xf numFmtId="199" fontId="48" fillId="58" borderId="13" applyNumberFormat="0" applyAlignment="0" applyProtection="0"/>
    <xf numFmtId="0" fontId="48" fillId="58" borderId="13" applyNumberFormat="0" applyAlignment="0" applyProtection="0"/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4" fontId="104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81" fillId="0" borderId="0" applyFont="0" applyFill="0" applyBorder="0" applyAlignment="0" applyProtection="0">
      <alignment vertical="center"/>
    </xf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7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1" fillId="0" borderId="0" applyFont="0" applyFill="0" applyBorder="0" applyAlignment="0" applyProtection="0"/>
    <xf numFmtId="177" fontId="50" fillId="0" borderId="0" applyFont="0" applyFill="0" applyBorder="0" applyAlignment="0" applyProtection="0"/>
    <xf numFmtId="177" fontId="50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9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9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6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6" fillId="0" borderId="0" applyFont="0" applyFill="0" applyBorder="0" applyAlignment="0" applyProtection="0"/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05" fillId="0" borderId="0" applyFont="0" applyFill="0" applyBorder="0" applyAlignment="0" applyProtection="0"/>
    <xf numFmtId="205" fontId="104" fillId="0" borderId="0"/>
    <xf numFmtId="206" fontId="104" fillId="0" borderId="0"/>
    <xf numFmtId="0" fontId="66" fillId="0" borderId="0"/>
    <xf numFmtId="199" fontId="44" fillId="0" borderId="0"/>
    <xf numFmtId="0" fontId="66" fillId="0" borderId="0"/>
    <xf numFmtId="0" fontId="44" fillId="0" borderId="0"/>
    <xf numFmtId="0" fontId="67" fillId="0" borderId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6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99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0" fontId="52" fillId="57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57" borderId="0" applyNumberFormat="0" applyBorder="0" applyAlignment="0" applyProtection="0"/>
    <xf numFmtId="199" fontId="52" fillId="41" borderId="0" applyNumberFormat="0" applyBorder="0" applyAlignment="0" applyProtection="0"/>
    <xf numFmtId="0" fontId="52" fillId="57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52" fillId="43" borderId="0" applyNumberFormat="0" applyBorder="0" applyAlignment="0" applyProtection="0"/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86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53" fillId="59" borderId="0" applyNumberFormat="0" applyBorder="0" applyAlignment="0" applyProtection="0"/>
    <xf numFmtId="199" fontId="53" fillId="59" borderId="0" applyNumberFormat="0" applyBorder="0" applyAlignment="0" applyProtection="0"/>
    <xf numFmtId="0" fontId="53" fillId="59" borderId="0" applyNumberFormat="0" applyBorder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54" fillId="0" borderId="14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0" fontId="106" fillId="0" borderId="28" applyNumberFormat="0" applyFill="0" applyAlignment="0" applyProtection="0"/>
    <xf numFmtId="186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29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106" fillId="0" borderId="28" applyNumberFormat="0" applyFill="0" applyAlignment="0" applyProtection="0"/>
    <xf numFmtId="0" fontId="31" fillId="0" borderId="14" applyNumberFormat="0" applyFill="0" applyAlignment="0" applyProtection="0">
      <alignment vertical="center"/>
    </xf>
    <xf numFmtId="199" fontId="107" fillId="0" borderId="29" applyNumberFormat="0" applyFill="0" applyAlignment="0" applyProtection="0"/>
    <xf numFmtId="0" fontId="12" fillId="0" borderId="3" applyNumberFormat="0" applyFill="0" applyAlignment="0" applyProtection="0"/>
    <xf numFmtId="0" fontId="106" fillId="0" borderId="28" applyNumberFormat="0" applyFill="0" applyAlignment="0" applyProtection="0"/>
    <xf numFmtId="0" fontId="54" fillId="0" borderId="14" applyNumberFormat="0" applyFill="0" applyAlignment="0" applyProtection="0"/>
    <xf numFmtId="199" fontId="54" fillId="0" borderId="14" applyNumberFormat="0" applyFill="0" applyAlignment="0" applyProtection="0"/>
    <xf numFmtId="0" fontId="54" fillId="0" borderId="14" applyNumberFormat="0" applyFill="0" applyAlignment="0" applyProtection="0"/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07" fillId="0" borderId="30" applyNumberFormat="0" applyFill="0" applyAlignment="0" applyProtection="0"/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55" fillId="0" borderId="15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0" fontId="108" fillId="0" borderId="15" applyNumberFormat="0" applyFill="0" applyAlignment="0" applyProtection="0"/>
    <xf numFmtId="186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09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108" fillId="0" borderId="15" applyNumberFormat="0" applyFill="0" applyAlignment="0" applyProtection="0"/>
    <xf numFmtId="0" fontId="32" fillId="0" borderId="15" applyNumberFormat="0" applyFill="0" applyAlignment="0" applyProtection="0">
      <alignment vertical="center"/>
    </xf>
    <xf numFmtId="199" fontId="110" fillId="0" borderId="15" applyNumberFormat="0" applyFill="0" applyAlignment="0" applyProtection="0"/>
    <xf numFmtId="0" fontId="13" fillId="0" borderId="4" applyNumberFormat="0" applyFill="0" applyAlignment="0" applyProtection="0"/>
    <xf numFmtId="0" fontId="108" fillId="0" borderId="15" applyNumberFormat="0" applyFill="0" applyAlignment="0" applyProtection="0"/>
    <xf numFmtId="0" fontId="55" fillId="0" borderId="15" applyNumberFormat="0" applyFill="0" applyAlignment="0" applyProtection="0"/>
    <xf numFmtId="199" fontId="55" fillId="0" borderId="15" applyNumberFormat="0" applyFill="0" applyAlignment="0" applyProtection="0"/>
    <xf numFmtId="0" fontId="55" fillId="0" borderId="15" applyNumberFormat="0" applyFill="0" applyAlignment="0" applyProtection="0"/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10" fillId="0" borderId="31" applyNumberFormat="0" applyFill="0" applyAlignment="0" applyProtection="0"/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56" fillId="0" borderId="16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0" fontId="111" fillId="0" borderId="25" applyNumberFormat="0" applyFill="0" applyAlignment="0" applyProtection="0"/>
    <xf numFmtId="186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2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111" fillId="0" borderId="25" applyNumberFormat="0" applyFill="0" applyAlignment="0" applyProtection="0"/>
    <xf numFmtId="0" fontId="33" fillId="0" borderId="16" applyNumberFormat="0" applyFill="0" applyAlignment="0" applyProtection="0">
      <alignment vertical="center"/>
    </xf>
    <xf numFmtId="199" fontId="112" fillId="0" borderId="32" applyNumberFormat="0" applyFill="0" applyAlignment="0" applyProtection="0"/>
    <xf numFmtId="0" fontId="14" fillId="0" borderId="5" applyNumberFormat="0" applyFill="0" applyAlignment="0" applyProtection="0"/>
    <xf numFmtId="0" fontId="111" fillId="0" borderId="25" applyNumberFormat="0" applyFill="0" applyAlignment="0" applyProtection="0"/>
    <xf numFmtId="0" fontId="56" fillId="0" borderId="16" applyNumberFormat="0" applyFill="0" applyAlignment="0" applyProtection="0"/>
    <xf numFmtId="199" fontId="56" fillId="0" borderId="16" applyNumberFormat="0" applyFill="0" applyAlignment="0" applyProtection="0"/>
    <xf numFmtId="0" fontId="56" fillId="0" borderId="16" applyNumberFormat="0" applyFill="0" applyAlignment="0" applyProtection="0"/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12" fillId="0" borderId="33" applyNumberFormat="0" applyFill="0" applyAlignment="0" applyProtection="0"/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6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199" fontId="1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9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12" fillId="0" borderId="0" applyNumberFormat="0" applyFill="0" applyBorder="0" applyAlignment="0" applyProtection="0"/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199" fontId="113" fillId="0" borderId="0" applyNumberFormat="0" applyFill="0" applyBorder="0" applyAlignment="0" applyProtection="0">
      <alignment vertical="top"/>
      <protection locked="0"/>
    </xf>
    <xf numFmtId="199" fontId="114" fillId="0" borderId="0" applyNumberFormat="0" applyFill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10" fontId="43" fillId="64" borderId="21" applyNumberFormat="0" applyBorder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6" fillId="57" borderId="12" applyNumberFormat="0" applyAlignment="0" applyProtection="0"/>
    <xf numFmtId="0" fontId="57" fillId="44" borderId="12" applyNumberFormat="0" applyAlignment="0" applyProtection="0"/>
    <xf numFmtId="186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17" fillId="11" borderId="6" applyNumberFormat="0" applyAlignment="0" applyProtection="0"/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199" fontId="57" fillId="44" borderId="12" applyNumberFormat="0" applyAlignment="0" applyProtection="0"/>
    <xf numFmtId="0" fontId="116" fillId="57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199" fontId="57" fillId="44" borderId="12" applyNumberFormat="0" applyAlignment="0" applyProtection="0"/>
    <xf numFmtId="199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57" fillId="60" borderId="12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57" fillId="44" borderId="12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115" fillId="11" borderId="6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0" fontId="117" fillId="0" borderId="26" applyNumberFormat="0" applyFill="0" applyAlignment="0" applyProtection="0"/>
    <xf numFmtId="186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17" fillId="0" borderId="26" applyNumberFormat="0" applyFill="0" applyAlignment="0" applyProtection="0"/>
    <xf numFmtId="0" fontId="42" fillId="0" borderId="17" applyNumberFormat="0" applyFill="0" applyAlignment="0" applyProtection="0">
      <alignment vertical="center"/>
    </xf>
    <xf numFmtId="199" fontId="58" fillId="0" borderId="17" applyNumberFormat="0" applyFill="0" applyAlignment="0" applyProtection="0"/>
    <xf numFmtId="0" fontId="117" fillId="0" borderId="26" applyNumberFormat="0" applyFill="0" applyAlignment="0" applyProtection="0"/>
    <xf numFmtId="0" fontId="58" fillId="0" borderId="17" applyNumberFormat="0" applyFill="0" applyAlignment="0" applyProtection="0"/>
    <xf numFmtId="199" fontId="58" fillId="0" borderId="17" applyNumberFormat="0" applyFill="0" applyAlignment="0" applyProtection="0"/>
    <xf numFmtId="0" fontId="58" fillId="0" borderId="17" applyNumberFormat="0" applyFill="0" applyAlignment="0" applyProtection="0"/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65" fillId="0" borderId="34" applyNumberFormat="0" applyFill="0" applyAlignment="0" applyProtection="0"/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0" fontId="118" fillId="57" borderId="0" applyNumberFormat="0" applyBorder="0" applyAlignment="0" applyProtection="0"/>
    <xf numFmtId="186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18" fillId="57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199" fontId="59" fillId="60" borderId="0" applyNumberFormat="0" applyBorder="0" applyAlignment="0" applyProtection="0"/>
    <xf numFmtId="0" fontId="118" fillId="57" borderId="0" applyNumberFormat="0" applyBorder="0" applyAlignment="0" applyProtection="0"/>
    <xf numFmtId="0" fontId="59" fillId="60" borderId="0" applyNumberFormat="0" applyBorder="0" applyAlignment="0" applyProtection="0"/>
    <xf numFmtId="199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20" fillId="60" borderId="0" applyNumberFormat="0" applyBorder="0" applyAlignment="0" applyProtection="0"/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199" fontId="4" fillId="78" borderId="0" applyNumberFormat="0" applyFont="0" applyBorder="0" applyAlignment="0" applyProtection="0"/>
    <xf numFmtId="0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199" fontId="4" fillId="79" borderId="0" applyNumberFormat="0" applyFont="0" applyBorder="0" applyAlignment="0" applyProtection="0"/>
    <xf numFmtId="37" fontId="121" fillId="0" borderId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86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199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4" fillId="59" borderId="0" applyNumberFormat="0" applyFont="0" applyBorder="0" applyAlignment="0" applyProtection="0"/>
    <xf numFmtId="0" fontId="71" fillId="0" borderId="0">
      <protection hidden="1"/>
    </xf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99" fontId="4" fillId="0" borderId="0"/>
    <xf numFmtId="186" fontId="4" fillId="0" borderId="0"/>
    <xf numFmtId="0" fontId="4" fillId="0" borderId="0"/>
    <xf numFmtId="0" fontId="7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4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199" fontId="71" fillId="0" borderId="0" applyProtection="0"/>
    <xf numFmtId="186" fontId="1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186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6" fillId="0" borderId="0"/>
    <xf numFmtId="0" fontId="67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199" fontId="71" fillId="0" borderId="0" applyProtection="0"/>
    <xf numFmtId="199" fontId="11" fillId="0" borderId="0">
      <alignment vertical="top"/>
    </xf>
    <xf numFmtId="0" fontId="71" fillId="0" borderId="0" applyProtection="0"/>
    <xf numFmtId="186" fontId="71" fillId="0" borderId="0" applyProtection="0"/>
    <xf numFmtId="199" fontId="4" fillId="0" borderId="0"/>
    <xf numFmtId="0" fontId="4" fillId="0" borderId="0"/>
    <xf numFmtId="199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199" fontId="11" fillId="0" borderId="0">
      <alignment vertical="top"/>
    </xf>
    <xf numFmtId="0" fontId="71" fillId="0" borderId="0" applyProtection="0"/>
    <xf numFmtId="0" fontId="4" fillId="0" borderId="0"/>
    <xf numFmtId="0" fontId="71" fillId="0" borderId="0" applyProtection="0"/>
    <xf numFmtId="186" fontId="71" fillId="0" borderId="0" applyProtection="0"/>
    <xf numFmtId="0" fontId="11" fillId="0" borderId="0"/>
    <xf numFmtId="0" fontId="71" fillId="0" borderId="0" applyProtection="0"/>
    <xf numFmtId="0" fontId="71" fillId="0" borderId="0" applyProtection="0"/>
    <xf numFmtId="0" fontId="11" fillId="0" borderId="0"/>
    <xf numFmtId="186" fontId="11" fillId="0" borderId="0"/>
    <xf numFmtId="0" fontId="71" fillId="0" borderId="0" applyProtection="0"/>
    <xf numFmtId="0" fontId="71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99" fontId="11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81" fillId="0" borderId="0">
      <alignment vertical="center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top"/>
    </xf>
    <xf numFmtId="0" fontId="11" fillId="0" borderId="0"/>
    <xf numFmtId="199" fontId="71" fillId="0" borderId="0" applyProtection="0"/>
    <xf numFmtId="199" fontId="11" fillId="0" borderId="0"/>
    <xf numFmtId="0" fontId="44" fillId="0" borderId="0"/>
    <xf numFmtId="186" fontId="11" fillId="0" borderId="0"/>
    <xf numFmtId="0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50" fillId="0" borderId="0" applyProtection="0"/>
    <xf numFmtId="0" fontId="50" fillId="0" borderId="0" applyProtection="0"/>
    <xf numFmtId="199" fontId="11" fillId="0" borderId="0"/>
    <xf numFmtId="0" fontId="11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/>
    <xf numFmtId="0" fontId="4" fillId="0" borderId="0"/>
    <xf numFmtId="199" fontId="11" fillId="0" borderId="0">
      <alignment vertical="top"/>
    </xf>
    <xf numFmtId="0" fontId="11" fillId="0" borderId="0"/>
    <xf numFmtId="199" fontId="11" fillId="0" borderId="0">
      <alignment vertical="top"/>
    </xf>
    <xf numFmtId="0" fontId="11" fillId="0" borderId="0"/>
    <xf numFmtId="0" fontId="44" fillId="0" borderId="0"/>
    <xf numFmtId="0" fontId="4" fillId="0" borderId="0"/>
    <xf numFmtId="0" fontId="11" fillId="0" borderId="0">
      <alignment vertical="top"/>
    </xf>
    <xf numFmtId="0" fontId="44" fillId="0" borderId="0"/>
    <xf numFmtId="199" fontId="11" fillId="0" borderId="0">
      <alignment vertical="top"/>
    </xf>
    <xf numFmtId="199" fontId="4" fillId="0" borderId="0"/>
    <xf numFmtId="0" fontId="71" fillId="0" borderId="0" applyProtection="0"/>
    <xf numFmtId="199" fontId="4" fillId="0" borderId="0"/>
    <xf numFmtId="0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199" fontId="4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4" fillId="0" borderId="0"/>
    <xf numFmtId="0" fontId="44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11" fillId="0" borderId="0"/>
    <xf numFmtId="0" fontId="11" fillId="0" borderId="0"/>
    <xf numFmtId="0" fontId="44" fillId="0" borderId="0"/>
    <xf numFmtId="186" fontId="11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186" fontId="4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50" fillId="0" borderId="0" applyProtection="0"/>
    <xf numFmtId="0" fontId="50" fillId="0" borderId="0" applyProtection="0"/>
    <xf numFmtId="0" fontId="50" fillId="0" borderId="0" applyProtection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44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0" fontId="71" fillId="0" borderId="0" applyProtection="0"/>
    <xf numFmtId="186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86" fontId="1" fillId="0" borderId="0"/>
    <xf numFmtId="0" fontId="71" fillId="0" borderId="0" applyProtection="0"/>
    <xf numFmtId="186" fontId="1" fillId="0" borderId="0"/>
    <xf numFmtId="186" fontId="1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186" fontId="1" fillId="0" borderId="0"/>
    <xf numFmtId="186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4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1" fillId="0" borderId="0"/>
    <xf numFmtId="0" fontId="81" fillId="0" borderId="0">
      <alignment vertical="center"/>
    </xf>
    <xf numFmtId="186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1" fillId="0" borderId="0"/>
    <xf numFmtId="0" fontId="1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186" fontId="1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0" fontId="4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81" fillId="0" borderId="0">
      <alignment vertical="center"/>
    </xf>
    <xf numFmtId="0" fontId="1" fillId="0" borderId="0"/>
    <xf numFmtId="0" fontId="1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86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11" fillId="0" borderId="0"/>
    <xf numFmtId="0" fontId="4" fillId="0" borderId="0"/>
    <xf numFmtId="186" fontId="4" fillId="0" borderId="0"/>
    <xf numFmtId="0" fontId="11" fillId="0" borderId="0"/>
    <xf numFmtId="199" fontId="11" fillId="0" borderId="0"/>
    <xf numFmtId="0" fontId="11" fillId="0" borderId="0"/>
    <xf numFmtId="0" fontId="4" fillId="0" borderId="0"/>
    <xf numFmtId="199" fontId="4" fillId="0" borderId="0"/>
    <xf numFmtId="0" fontId="11" fillId="0" borderId="0">
      <alignment vertical="center"/>
    </xf>
    <xf numFmtId="0" fontId="11" fillId="0" borderId="0">
      <alignment vertical="center"/>
    </xf>
    <xf numFmtId="0" fontId="122" fillId="0" borderId="0"/>
    <xf numFmtId="0" fontId="122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23" fillId="0" borderId="0"/>
    <xf numFmtId="0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199" fontId="4" fillId="0" borderId="0"/>
    <xf numFmtId="0" fontId="1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11" fillId="0" borderId="0">
      <alignment vertical="center"/>
    </xf>
    <xf numFmtId="199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199" fontId="11" fillId="0" borderId="0"/>
    <xf numFmtId="0" fontId="11" fillId="0" borderId="0"/>
    <xf numFmtId="0" fontId="11" fillId="0" borderId="0"/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186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81" fillId="0" borderId="0">
      <alignment vertical="center"/>
    </xf>
    <xf numFmtId="0" fontId="4" fillId="0" borderId="0"/>
    <xf numFmtId="0" fontId="1" fillId="0" borderId="0"/>
    <xf numFmtId="0" fontId="1" fillId="0" borderId="0"/>
    <xf numFmtId="19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4" fillId="0" borderId="0"/>
    <xf numFmtId="186" fontId="4" fillId="0" borderId="0"/>
    <xf numFmtId="0" fontId="124" fillId="0" borderId="0">
      <alignment vertical="center"/>
    </xf>
    <xf numFmtId="0" fontId="81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186" fontId="1" fillId="0" borderId="0"/>
    <xf numFmtId="0" fontId="11" fillId="0" borderId="0"/>
    <xf numFmtId="0" fontId="124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/>
    <xf numFmtId="0" fontId="7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1" fillId="0" borderId="0"/>
    <xf numFmtId="199" fontId="81" fillId="0" borderId="0">
      <alignment vertical="center"/>
    </xf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71" fillId="0" borderId="0" applyProtection="0"/>
    <xf numFmtId="199" fontId="1" fillId="0" borderId="0"/>
    <xf numFmtId="199" fontId="1" fillId="0" borderId="0"/>
    <xf numFmtId="0" fontId="50" fillId="0" borderId="0" applyProtection="0"/>
    <xf numFmtId="0" fontId="71" fillId="0" borderId="0" applyProtection="0"/>
    <xf numFmtId="186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199" fontId="11" fillId="0" borderId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199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66" fillId="0" borderId="0"/>
    <xf numFmtId="0" fontId="12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11" fillId="0" borderId="0">
      <alignment vertical="top"/>
    </xf>
    <xf numFmtId="0" fontId="44" fillId="0" borderId="0"/>
    <xf numFmtId="186" fontId="44" fillId="0" borderId="0"/>
    <xf numFmtId="0" fontId="105" fillId="0" borderId="0"/>
    <xf numFmtId="0" fontId="67" fillId="0" borderId="0">
      <alignment vertical="top"/>
    </xf>
    <xf numFmtId="199" fontId="44" fillId="0" borderId="0"/>
    <xf numFmtId="199" fontId="11" fillId="0" borderId="0">
      <alignment vertical="top"/>
    </xf>
    <xf numFmtId="0" fontId="44" fillId="0" borderId="0"/>
    <xf numFmtId="0" fontId="67" fillId="0" borderId="0">
      <alignment vertical="top"/>
    </xf>
    <xf numFmtId="186" fontId="67" fillId="0" borderId="0">
      <alignment vertical="top"/>
    </xf>
    <xf numFmtId="0" fontId="44" fillId="0" borderId="0"/>
    <xf numFmtId="0" fontId="4" fillId="0" borderId="0"/>
    <xf numFmtId="0" fontId="44" fillId="0" borderId="0"/>
    <xf numFmtId="0" fontId="4" fillId="0" borderId="0"/>
    <xf numFmtId="186" fontId="44" fillId="0" borderId="0"/>
    <xf numFmtId="0" fontId="11" fillId="0" borderId="0">
      <alignment vertical="top"/>
    </xf>
    <xf numFmtId="199" fontId="11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199" fontId="1" fillId="0" borderId="0"/>
    <xf numFmtId="0" fontId="11" fillId="0" borderId="0">
      <alignment vertical="top"/>
    </xf>
    <xf numFmtId="0" fontId="105" fillId="0" borderId="0"/>
    <xf numFmtId="0" fontId="44" fillId="0" borderId="0"/>
    <xf numFmtId="199" fontId="1" fillId="0" borderId="0"/>
    <xf numFmtId="199" fontId="11" fillId="0" borderId="0">
      <alignment vertical="top"/>
    </xf>
    <xf numFmtId="0" fontId="1" fillId="0" borderId="0"/>
    <xf numFmtId="0" fontId="105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4" fillId="0" borderId="0"/>
    <xf numFmtId="0" fontId="4" fillId="0" borderId="0"/>
    <xf numFmtId="0" fontId="44" fillId="0" borderId="0"/>
    <xf numFmtId="0" fontId="82" fillId="0" borderId="0"/>
    <xf numFmtId="199" fontId="1" fillId="0" borderId="0"/>
    <xf numFmtId="0" fontId="44" fillId="0" borderId="0"/>
    <xf numFmtId="0" fontId="105" fillId="0" borderId="0"/>
    <xf numFmtId="0" fontId="44" fillId="0" borderId="0"/>
    <xf numFmtId="0" fontId="82" fillId="0" borderId="0"/>
    <xf numFmtId="186" fontId="82" fillId="0" borderId="0"/>
    <xf numFmtId="199" fontId="1" fillId="0" borderId="0"/>
    <xf numFmtId="0" fontId="1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1" fillId="0" borderId="0"/>
    <xf numFmtId="0" fontId="105" fillId="0" borderId="0"/>
    <xf numFmtId="0" fontId="1" fillId="0" borderId="0"/>
    <xf numFmtId="0" fontId="105" fillId="0" borderId="0"/>
    <xf numFmtId="0" fontId="4" fillId="0" borderId="0"/>
    <xf numFmtId="186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1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199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1" fillId="0" borderId="0">
      <alignment vertical="top"/>
    </xf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4" fillId="0" borderId="0"/>
    <xf numFmtId="186" fontId="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71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50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1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11" fillId="0" borderId="0"/>
    <xf numFmtId="0" fontId="1" fillId="0" borderId="0"/>
    <xf numFmtId="0" fontId="4" fillId="0" borderId="0"/>
    <xf numFmtId="199" fontId="1" fillId="0" borderId="0"/>
    <xf numFmtId="0" fontId="1" fillId="0" borderId="0"/>
    <xf numFmtId="186" fontId="1" fillId="0" borderId="0"/>
    <xf numFmtId="0" fontId="11" fillId="0" borderId="0"/>
    <xf numFmtId="0" fontId="4" fillId="0" borderId="0"/>
    <xf numFmtId="0" fontId="4" fillId="0" borderId="0"/>
    <xf numFmtId="0" fontId="44" fillId="0" borderId="0">
      <alignment vertical="center"/>
    </xf>
    <xf numFmtId="0" fontId="11" fillId="0" borderId="0">
      <alignment vertical="center"/>
    </xf>
    <xf numFmtId="0" fontId="44" fillId="0" borderId="0">
      <alignment vertical="center"/>
    </xf>
    <xf numFmtId="0" fontId="4" fillId="0" borderId="0"/>
    <xf numFmtId="186" fontId="4" fillId="0" borderId="0"/>
    <xf numFmtId="186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4" fillId="0" borderId="0" applyNumberFormat="0" applyFill="0" applyBorder="0" applyAlignment="0" applyProtection="0"/>
    <xf numFmtId="0" fontId="11" fillId="0" borderId="0">
      <alignment vertical="center"/>
    </xf>
    <xf numFmtId="0" fontId="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74" fillId="0" borderId="0"/>
    <xf numFmtId="0" fontId="74" fillId="0" borderId="0"/>
    <xf numFmtId="0" fontId="4" fillId="0" borderId="0"/>
    <xf numFmtId="0" fontId="74" fillId="0" borderId="0"/>
    <xf numFmtId="186" fontId="7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4" fillId="0" borderId="0"/>
    <xf numFmtId="186" fontId="4" fillId="0" borderId="0"/>
    <xf numFmtId="0" fontId="11" fillId="0" borderId="0">
      <alignment vertical="center"/>
    </xf>
    <xf numFmtId="0" fontId="44" fillId="0" borderId="0">
      <alignment vertical="center"/>
    </xf>
    <xf numFmtId="199" fontId="81" fillId="0" borderId="0">
      <alignment vertical="center"/>
    </xf>
    <xf numFmtId="0" fontId="4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99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86" fontId="81" fillId="0" borderId="0">
      <alignment vertical="center"/>
    </xf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186" fontId="4" fillId="0" borderId="0"/>
    <xf numFmtId="0" fontId="4" fillId="0" borderId="0">
      <alignment vertical="center"/>
    </xf>
    <xf numFmtId="0" fontId="4" fillId="0" borderId="0"/>
    <xf numFmtId="199" fontId="1" fillId="0" borderId="0"/>
    <xf numFmtId="0" fontId="11" fillId="0" borderId="0">
      <alignment vertical="top"/>
    </xf>
    <xf numFmtId="199" fontId="1" fillId="0" borderId="0"/>
    <xf numFmtId="0" fontId="4" fillId="0" borderId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0" fontId="4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81" fillId="0" borderId="0">
      <alignment vertical="center"/>
    </xf>
    <xf numFmtId="0" fontId="81" fillId="0" borderId="0">
      <alignment vertical="center"/>
    </xf>
    <xf numFmtId="0" fontId="4" fillId="0" borderId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0" fontId="4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>
      <alignment vertical="center"/>
    </xf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1" fillId="0" borderId="0">
      <alignment vertical="top"/>
    </xf>
    <xf numFmtId="203" fontId="105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186" fontId="1" fillId="0" borderId="0"/>
    <xf numFmtId="0" fontId="4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1" fillId="0" borderId="0"/>
    <xf numFmtId="0" fontId="4" fillId="0" borderId="0"/>
    <xf numFmtId="203" fontId="105" fillId="0" borderId="0" applyFont="0" applyFill="0" applyBorder="0" applyAlignment="0" applyProtection="0"/>
    <xf numFmtId="0" fontId="4" fillId="0" borderId="0"/>
    <xf numFmtId="0" fontId="1" fillId="0" borderId="0"/>
    <xf numFmtId="186" fontId="1" fillId="0" borderId="0"/>
    <xf numFmtId="199" fontId="1" fillId="0" borderId="0"/>
    <xf numFmtId="0" fontId="81" fillId="0" borderId="0">
      <alignment vertical="center"/>
    </xf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7" fillId="0" borderId="0"/>
    <xf numFmtId="199" fontId="4" fillId="0" borderId="0"/>
    <xf numFmtId="0" fontId="4" fillId="0" borderId="0"/>
    <xf numFmtId="186" fontId="4" fillId="0" borderId="0"/>
    <xf numFmtId="199" fontId="7" fillId="0" borderId="0"/>
    <xf numFmtId="0" fontId="4" fillId="0" borderId="0"/>
    <xf numFmtId="0" fontId="7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199" fontId="4" fillId="0" borderId="0"/>
    <xf numFmtId="0" fontId="4" fillId="0" borderId="0"/>
    <xf numFmtId="186" fontId="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199" fontId="11" fillId="0" borderId="0"/>
    <xf numFmtId="199" fontId="11" fillId="0" borderId="0"/>
    <xf numFmtId="0" fontId="4" fillId="0" borderId="0"/>
    <xf numFmtId="199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11" fillId="0" borderId="0">
      <alignment vertical="center"/>
    </xf>
    <xf numFmtId="0" fontId="11" fillId="0" borderId="0"/>
    <xf numFmtId="0" fontId="4" fillId="0" borderId="0"/>
    <xf numFmtId="0" fontId="11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186" fontId="11" fillId="0" borderId="0">
      <alignment vertical="center"/>
    </xf>
    <xf numFmtId="0" fontId="4" fillId="0" borderId="0"/>
    <xf numFmtId="0" fontId="11" fillId="0" borderId="0"/>
    <xf numFmtId="186" fontId="11" fillId="0" borderId="0"/>
    <xf numFmtId="0" fontId="4" fillId="0" borderId="0"/>
    <xf numFmtId="186" fontId="4" fillId="0" borderId="0"/>
    <xf numFmtId="0" fontId="11" fillId="0" borderId="0"/>
    <xf numFmtId="0" fontId="4" fillId="0" borderId="0"/>
    <xf numFmtId="0" fontId="11" fillId="0" borderId="0"/>
    <xf numFmtId="186" fontId="11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0" fontId="4" fillId="0" borderId="0"/>
    <xf numFmtId="0" fontId="83" fillId="0" borderId="0"/>
    <xf numFmtId="199" fontId="83" fillId="0" borderId="0"/>
    <xf numFmtId="0" fontId="83" fillId="0" borderId="0"/>
    <xf numFmtId="199" fontId="60" fillId="0" borderId="0"/>
    <xf numFmtId="0" fontId="83" fillId="0" borderId="0"/>
    <xf numFmtId="186" fontId="83" fillId="0" borderId="0"/>
    <xf numFmtId="0" fontId="83" fillId="0" borderId="0"/>
    <xf numFmtId="0" fontId="60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199" fontId="83" fillId="0" borderId="0"/>
    <xf numFmtId="0" fontId="83" fillId="0" borderId="0"/>
    <xf numFmtId="0" fontId="83" fillId="0" borderId="0"/>
    <xf numFmtId="0" fontId="1" fillId="0" borderId="0"/>
    <xf numFmtId="0" fontId="4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105" fillId="0" borderId="0" applyFont="0" applyFill="0" applyBorder="0" applyAlignment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81" fillId="0" borderId="0">
      <alignment vertical="center"/>
    </xf>
    <xf numFmtId="0" fontId="44" fillId="0" borderId="0"/>
    <xf numFmtId="0" fontId="81" fillId="0" borderId="0">
      <alignment vertical="center"/>
    </xf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81" fillId="0" borderId="0">
      <alignment vertical="center"/>
    </xf>
    <xf numFmtId="199" fontId="44" fillId="0" borderId="0"/>
    <xf numFmtId="0" fontId="4" fillId="0" borderId="0"/>
    <xf numFmtId="186" fontId="4" fillId="0" borderId="0"/>
    <xf numFmtId="199" fontId="44" fillId="0" borderId="0"/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0" fontId="4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122" fillId="0" borderId="0"/>
    <xf numFmtId="0" fontId="122" fillId="0" borderId="0"/>
    <xf numFmtId="0" fontId="4" fillId="0" borderId="0"/>
    <xf numFmtId="0" fontId="4" fillId="0" borderId="0"/>
    <xf numFmtId="199" fontId="49" fillId="0" borderId="0"/>
    <xf numFmtId="0" fontId="49" fillId="0" borderId="0"/>
    <xf numFmtId="203" fontId="4" fillId="0" borderId="0" applyFont="0" applyFill="0" applyBorder="0" applyAlignment="0" applyProtection="0"/>
    <xf numFmtId="0" fontId="4" fillId="0" borderId="0"/>
    <xf numFmtId="0" fontId="4" fillId="0" borderId="0"/>
    <xf numFmtId="0" fontId="66" fillId="0" borderId="0"/>
    <xf numFmtId="0" fontId="66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0" fontId="81" fillId="0" borderId="0">
      <alignment vertical="center"/>
    </xf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186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122" fillId="0" borderId="0"/>
    <xf numFmtId="0" fontId="122" fillId="0" borderId="0"/>
    <xf numFmtId="0" fontId="44" fillId="0" borderId="0"/>
    <xf numFmtId="199" fontId="49" fillId="0" borderId="0"/>
    <xf numFmtId="0" fontId="49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0" fontId="81" fillId="0" borderId="0">
      <alignment vertical="center"/>
    </xf>
    <xf numFmtId="207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1" fillId="0" borderId="0"/>
    <xf numFmtId="0" fontId="1" fillId="0" borderId="0"/>
    <xf numFmtId="0" fontId="4" fillId="0" borderId="0"/>
    <xf numFmtId="186" fontId="4" fillId="0" borderId="0"/>
    <xf numFmtId="0" fontId="81" fillId="0" borderId="0">
      <alignment vertical="center"/>
    </xf>
    <xf numFmtId="0" fontId="1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" fillId="0" borderId="0"/>
    <xf numFmtId="0" fontId="67" fillId="0" borderId="0">
      <alignment vertical="top"/>
    </xf>
    <xf numFmtId="186" fontId="67" fillId="0" borderId="0">
      <alignment vertical="top"/>
    </xf>
    <xf numFmtId="0" fontId="67" fillId="0" borderId="0">
      <alignment vertical="top"/>
    </xf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0" fontId="71" fillId="0" borderId="0" applyProtection="0"/>
    <xf numFmtId="186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50" fillId="0" borderId="0" applyProtection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86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99" fontId="44" fillId="0" borderId="0"/>
    <xf numFmtId="0" fontId="44" fillId="0" borderId="0"/>
    <xf numFmtId="0" fontId="44" fillId="0" borderId="0"/>
    <xf numFmtId="0" fontId="1" fillId="0" borderId="0"/>
    <xf numFmtId="0" fontId="1" fillId="0" borderId="0"/>
    <xf numFmtId="0" fontId="1" fillId="0" borderId="0"/>
    <xf numFmtId="186" fontId="1" fillId="0" borderId="0"/>
    <xf numFmtId="203" fontId="10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86" fontId="4" fillId="0" borderId="0"/>
    <xf numFmtId="203" fontId="10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14" borderId="10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23" fillId="7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11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14" borderId="10" applyNumberFormat="0" applyFont="0" applyAlignment="0" applyProtection="0"/>
    <xf numFmtId="0" fontId="123" fillId="71" borderId="18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/>
    <xf numFmtId="0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199" fontId="11" fillId="61" borderId="18" applyNumberFormat="0" applyFont="0" applyAlignment="0" applyProtection="0"/>
    <xf numFmtId="0" fontId="4" fillId="14" borderId="10" applyNumberFormat="0" applyFont="0" applyAlignment="0" applyProtection="0"/>
    <xf numFmtId="0" fontId="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4" fillId="14" borderId="10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99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186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61" borderId="18" applyNumberFormat="0" applyFont="0" applyAlignment="0" applyProtection="0"/>
    <xf numFmtId="0" fontId="4" fillId="71" borderId="18" applyNumberFormat="0" applyFont="0" applyAlignment="0" applyProtection="0"/>
    <xf numFmtId="0" fontId="4" fillId="7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0" fontId="1" fillId="14" borderId="10" applyNumberFormat="0" applyFont="0" applyAlignment="0" applyProtection="0"/>
    <xf numFmtId="186" fontId="1" fillId="14" borderId="10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81" fillId="14" borderId="10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71" borderId="18" applyNumberFormat="0" applyFont="0" applyAlignment="0" applyProtection="0"/>
    <xf numFmtId="0" fontId="44" fillId="7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86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199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44" fillId="61" borderId="18" applyNumberFormat="0" applyFont="0" applyAlignment="0" applyProtection="0"/>
    <xf numFmtId="0" fontId="11" fillId="61" borderId="18" applyNumberFormat="0" applyFont="0" applyAlignment="0" applyProtection="0"/>
    <xf numFmtId="0" fontId="11" fillId="61" borderId="18" applyNumberFormat="0" applyFont="0" applyAlignment="0" applyProtection="0">
      <alignment vertical="center"/>
    </xf>
    <xf numFmtId="0" fontId="1" fillId="14" borderId="10" applyNumberFormat="0" applyFon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4" fillId="57" borderId="35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186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0" fontId="61" fillId="57" borderId="19" applyNumberFormat="0" applyAlignment="0" applyProtection="0"/>
    <xf numFmtId="0" fontId="18" fillId="71" borderId="7" applyNumberFormat="0" applyAlignment="0" applyProtection="0"/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199" fontId="61" fillId="71" borderId="19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0" fontId="40" fillId="57" borderId="19" applyNumberFormat="0" applyAlignment="0" applyProtection="0">
      <alignment vertical="center"/>
    </xf>
    <xf numFmtId="0" fontId="64" fillId="57" borderId="35" applyNumberFormat="0" applyAlignment="0" applyProtection="0"/>
    <xf numFmtId="199" fontId="61" fillId="71" borderId="19" applyNumberFormat="0" applyAlignment="0" applyProtection="0"/>
    <xf numFmtId="0" fontId="18" fillId="12" borderId="7" applyNumberFormat="0" applyAlignment="0" applyProtection="0"/>
    <xf numFmtId="0" fontId="64" fillId="57" borderId="35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61" fillId="57" borderId="19" applyNumberFormat="0" applyAlignment="0" applyProtection="0"/>
    <xf numFmtId="199" fontId="61" fillId="57" borderId="19" applyNumberFormat="0" applyAlignment="0" applyProtection="0"/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0" fontId="61" fillId="57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61" fillId="71" borderId="19" applyNumberFormat="0" applyAlignment="0" applyProtection="0"/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0" fontId="61" fillId="57" borderId="19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05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4" fillId="0" borderId="0" applyFont="0" applyFill="0" applyBorder="0" applyAlignment="0" applyProtection="0"/>
    <xf numFmtId="0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199" fontId="4" fillId="80" borderId="0" applyNumberFormat="0" applyFont="0" applyBorder="0" applyAlignment="0" applyProtection="0"/>
    <xf numFmtId="0" fontId="69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99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69" fillId="0" borderId="0"/>
    <xf numFmtId="0" fontId="69" fillId="0" borderId="0"/>
    <xf numFmtId="0" fontId="4" fillId="0" borderId="0"/>
    <xf numFmtId="199" fontId="4" fillId="0" borderId="0"/>
    <xf numFmtId="0" fontId="69" fillId="0" borderId="0"/>
    <xf numFmtId="186" fontId="6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0" fontId="69" fillId="0" borderId="0"/>
    <xf numFmtId="0" fontId="4" fillId="0" borderId="0"/>
    <xf numFmtId="0" fontId="69" fillId="0" borderId="0"/>
    <xf numFmtId="186" fontId="69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199" fontId="26" fillId="43" borderId="0" applyNumberFormat="0" applyFont="0" applyBorder="0" applyAlignment="0" applyProtection="0">
      <alignment vertical="center"/>
    </xf>
    <xf numFmtId="0" fontId="26" fillId="43" borderId="0" applyNumberFormat="0" applyFont="0" applyBorder="0" applyAlignment="0" applyProtection="0">
      <alignment vertical="center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86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199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4" fillId="0" borderId="0" applyNumberFormat="0" applyFont="0" applyFill="0" applyBorder="0" applyProtection="0">
      <alignment horizontal="left" wrapText="1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86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199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99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36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186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" fillId="0" borderId="37" applyNumberFormat="0" applyFill="0" applyAlignment="0" applyProtection="0"/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199" fontId="64" fillId="0" borderId="37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64" fillId="0" borderId="36" applyNumberFormat="0" applyFill="0" applyAlignment="0" applyProtection="0"/>
    <xf numFmtId="199" fontId="64" fillId="0" borderId="37" applyNumberFormat="0" applyFill="0" applyAlignment="0" applyProtection="0"/>
    <xf numFmtId="0" fontId="6" fillId="0" borderId="11" applyNumberFormat="0" applyFill="0" applyAlignment="0" applyProtection="0"/>
    <xf numFmtId="0" fontId="64" fillId="0" borderId="36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64" fillId="0" borderId="20" applyNumberFormat="0" applyFill="0" applyAlignment="0" applyProtection="0"/>
    <xf numFmtId="199" fontId="64" fillId="0" borderId="20" applyNumberFormat="0" applyFill="0" applyAlignment="0" applyProtection="0"/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4" fillId="0" borderId="38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0" fontId="64" fillId="0" borderId="20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6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99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38" fontId="130" fillId="0" borderId="0" applyFont="0" applyFill="0" applyBorder="0" applyAlignment="0" applyProtection="0"/>
    <xf numFmtId="4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0" fillId="0" borderId="0" applyFont="0" applyFill="0" applyBorder="0" applyAlignment="0" applyProtection="0"/>
    <xf numFmtId="0" fontId="131" fillId="0" borderId="0"/>
    <xf numFmtId="0" fontId="4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3" fillId="61" borderId="0" applyNumberFormat="0" applyBorder="0" applyAlignment="0" applyProtection="0"/>
    <xf numFmtId="0" fontId="133" fillId="61" borderId="0" applyNumberFormat="0" applyBorder="0" applyAlignment="0" applyProtection="0"/>
    <xf numFmtId="0" fontId="133" fillId="60" borderId="0" applyNumberFormat="0" applyBorder="0" applyAlignment="0" applyProtection="0">
      <alignment vertical="center"/>
    </xf>
    <xf numFmtId="0" fontId="41" fillId="81" borderId="0" applyProtection="0"/>
    <xf numFmtId="0" fontId="41" fillId="81" borderId="0" applyProtection="0"/>
    <xf numFmtId="0" fontId="134" fillId="61" borderId="18" applyNumberFormat="0" applyFont="0" applyAlignment="0" applyProtection="0">
      <alignment vertical="center"/>
    </xf>
    <xf numFmtId="0" fontId="11" fillId="64" borderId="18" applyProtection="0"/>
    <xf numFmtId="0" fontId="11" fillId="64" borderId="18" applyProtection="0"/>
    <xf numFmtId="208" fontId="69" fillId="0" borderId="0" applyFont="0" applyFill="0" applyBorder="0" applyAlignment="0" applyProtection="0"/>
    <xf numFmtId="209" fontId="6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104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35" fillId="0" borderId="20" applyNumberFormat="0" applyFill="0" applyAlignment="0" applyProtection="0">
      <alignment vertical="center"/>
    </xf>
    <xf numFmtId="0" fontId="135" fillId="0" borderId="20" applyNumberFormat="0" applyFill="0" applyAlignment="0" applyProtection="0"/>
    <xf numFmtId="0" fontId="135" fillId="0" borderId="20" applyNumberFormat="0" applyFill="0" applyAlignment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29" fillId="63" borderId="0" applyProtection="0"/>
    <xf numFmtId="0" fontId="136" fillId="40" borderId="0" applyNumberFormat="0" applyBorder="0" applyAlignment="0" applyProtection="0">
      <alignment vertical="center"/>
    </xf>
    <xf numFmtId="0" fontId="29" fillId="63" borderId="0" applyProtection="0"/>
    <xf numFmtId="0" fontId="137" fillId="40" borderId="0" applyNumberFormat="0" applyBorder="0" applyAlignment="0" applyProtection="0">
      <alignment vertical="center"/>
    </xf>
    <xf numFmtId="0" fontId="137" fillId="40" borderId="0" applyNumberFormat="0" applyBorder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29" fillId="63" borderId="0" applyProtection="0"/>
    <xf numFmtId="0" fontId="29" fillId="63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186" fontId="15" fillId="8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57" borderId="0" applyNumberFormat="0" applyBorder="0" applyAlignment="0" applyProtection="0">
      <alignment vertical="center"/>
    </xf>
    <xf numFmtId="199" fontId="28" fillId="57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99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185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186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199" fontId="52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53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95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199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6" fontId="28" fillId="41" borderId="0" applyNumberFormat="0" applyBorder="0" applyAlignment="0" applyProtection="0">
      <alignment vertical="center"/>
    </xf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62" borderId="0" applyNumberFormat="0" applyBorder="0" applyAlignment="0" applyProtection="0"/>
    <xf numFmtId="199" fontId="52" fillId="62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86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199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52" fillId="41" borderId="0" applyNumberFormat="0" applyBorder="0" applyAlignment="0" applyProtection="0"/>
    <xf numFmtId="199" fontId="52" fillId="41" borderId="0" applyNumberFormat="0" applyBorder="0" applyAlignment="0" applyProtection="0"/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186" fontId="28" fillId="62" borderId="0" applyNumberFormat="0" applyBorder="0" applyAlignment="0" applyProtection="0">
      <alignment vertical="center"/>
    </xf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0" fontId="28" fillId="62" borderId="0" applyProtection="0"/>
    <xf numFmtId="199" fontId="28" fillId="41" borderId="0" applyNumberFormat="0" applyBorder="0" applyAlignment="0" applyProtection="0">
      <alignment vertical="center"/>
    </xf>
    <xf numFmtId="199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86" fontId="16" fillId="9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199" fontId="29" fillId="57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99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185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186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199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95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199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86" fontId="29" fillId="40" borderId="0" applyNumberFormat="0" applyBorder="0" applyAlignment="0" applyProtection="0">
      <alignment vertical="center"/>
    </xf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63" borderId="0" applyNumberFormat="0" applyBorder="0" applyAlignment="0" applyProtection="0"/>
    <xf numFmtId="199" fontId="46" fillId="63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86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29" fillId="63" borderId="0" applyNumberFormat="0" applyBorder="0" applyAlignment="0" applyProtection="0">
      <alignment vertical="center"/>
    </xf>
    <xf numFmtId="199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/>
    <xf numFmtId="199" fontId="46" fillId="40" borderId="0" applyNumberFormat="0" applyBorder="0" applyAlignment="0" applyProtection="0"/>
    <xf numFmtId="0" fontId="141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186" fontId="29" fillId="63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199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 applyProtection="0"/>
    <xf numFmtId="199" fontId="81" fillId="0" borderId="0">
      <alignment vertical="center"/>
    </xf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185" fontId="11" fillId="0" borderId="0"/>
    <xf numFmtId="0" fontId="11" fillId="0" borderId="0"/>
    <xf numFmtId="199" fontId="81" fillId="0" borderId="0">
      <alignment vertical="center"/>
    </xf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" fillId="0" borderId="0"/>
    <xf numFmtId="186" fontId="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186" fontId="11" fillId="0" borderId="0"/>
    <xf numFmtId="0" fontId="142" fillId="0" borderId="0"/>
    <xf numFmtId="0" fontId="11" fillId="0" borderId="0"/>
    <xf numFmtId="199" fontId="11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142" fillId="0" borderId="0"/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4" fillId="0" borderId="0"/>
    <xf numFmtId="0" fontId="142" fillId="0" borderId="0"/>
    <xf numFmtId="0" fontId="11" fillId="0" borderId="0">
      <alignment vertical="center"/>
    </xf>
    <xf numFmtId="199" fontId="66" fillId="0" borderId="0"/>
    <xf numFmtId="202" fontId="11" fillId="0" borderId="0">
      <alignment vertical="center"/>
    </xf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86" fontId="85" fillId="0" borderId="0">
      <alignment vertical="center"/>
    </xf>
    <xf numFmtId="186" fontId="85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66" fillId="0" borderId="0"/>
    <xf numFmtId="0" fontId="142" fillId="0" borderId="0"/>
    <xf numFmtId="0" fontId="66" fillId="0" borderId="0"/>
    <xf numFmtId="199" fontId="11" fillId="0" borderId="0"/>
    <xf numFmtId="199" fontId="11" fillId="0" borderId="0"/>
    <xf numFmtId="199" fontId="11" fillId="0" borderId="0"/>
    <xf numFmtId="0" fontId="81" fillId="0" borderId="0">
      <alignment vertical="center"/>
    </xf>
    <xf numFmtId="199" fontId="1" fillId="0" borderId="0"/>
    <xf numFmtId="0" fontId="81" fillId="0" borderId="0">
      <alignment vertical="center"/>
    </xf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5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95" fontId="11" fillId="0" borderId="0"/>
    <xf numFmtId="199" fontId="11" fillId="0" borderId="0"/>
    <xf numFmtId="0" fontId="1" fillId="0" borderId="0"/>
    <xf numFmtId="0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199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4" fillId="0" borderId="0"/>
    <xf numFmtId="0" fontId="11" fillId="0" borderId="0">
      <alignment vertical="center"/>
    </xf>
    <xf numFmtId="0" fontId="4" fillId="0" borderId="0"/>
    <xf numFmtId="0" fontId="4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202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/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202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199" fontId="11" fillId="0" borderId="0"/>
    <xf numFmtId="186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9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/>
    <xf numFmtId="186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202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186" fontId="11" fillId="0" borderId="0"/>
    <xf numFmtId="0" fontId="11" fillId="0" borderId="0"/>
    <xf numFmtId="185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5" fontId="11" fillId="0" borderId="0"/>
    <xf numFmtId="199" fontId="11" fillId="0" borderId="0">
      <alignment vertical="center"/>
    </xf>
    <xf numFmtId="199" fontId="11" fillId="0" borderId="0"/>
    <xf numFmtId="0" fontId="11" fillId="0" borderId="0">
      <alignment vertical="center"/>
    </xf>
    <xf numFmtId="199" fontId="11" fillId="0" borderId="0"/>
    <xf numFmtId="0" fontId="11" fillId="0" borderId="0"/>
    <xf numFmtId="199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11" fillId="0" borderId="0"/>
    <xf numFmtId="186" fontId="11" fillId="0" borderId="0"/>
    <xf numFmtId="0" fontId="11" fillId="0" borderId="0" applyProtection="0">
      <alignment vertical="top"/>
    </xf>
    <xf numFmtId="0" fontId="11" fillId="0" borderId="0" applyProtection="0">
      <alignment vertical="top"/>
    </xf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 applyProtection="0">
      <alignment vertical="top"/>
    </xf>
    <xf numFmtId="199" fontId="11" fillId="0" borderId="0"/>
    <xf numFmtId="199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/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 applyProtection="0">
      <alignment vertical="top"/>
    </xf>
    <xf numFmtId="0" fontId="11" fillId="0" borderId="0"/>
    <xf numFmtId="186" fontId="1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0" fontId="11" fillId="0" borderId="0" applyProtection="0">
      <alignment vertical="top"/>
    </xf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9" fontId="11" fillId="0" borderId="0">
      <alignment vertical="center"/>
    </xf>
    <xf numFmtId="199" fontId="11" fillId="0" borderId="0"/>
    <xf numFmtId="199" fontId="11" fillId="0" borderId="0"/>
    <xf numFmtId="0" fontId="1" fillId="0" borderId="0"/>
    <xf numFmtId="186" fontId="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195" fontId="11" fillId="0" borderId="0"/>
    <xf numFmtId="199" fontId="11" fillId="0" borderId="0"/>
    <xf numFmtId="199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5" fontId="11" fillId="0" borderId="0"/>
    <xf numFmtId="199" fontId="11" fillId="0" borderId="0"/>
    <xf numFmtId="0" fontId="4" fillId="0" borderId="0"/>
    <xf numFmtId="199" fontId="11" fillId="0" borderId="0"/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195" fontId="11" fillId="0" borderId="0"/>
    <xf numFmtId="199" fontId="11" fillId="0" borderId="0"/>
    <xf numFmtId="0" fontId="4" fillId="0" borderId="0"/>
    <xf numFmtId="0" fontId="11" fillId="0" borderId="0"/>
    <xf numFmtId="199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44" fillId="0" borderId="0"/>
    <xf numFmtId="0" fontId="11" fillId="0" borderId="0">
      <alignment vertical="top"/>
    </xf>
    <xf numFmtId="0" fontId="66" fillId="0" borderId="0">
      <alignment vertical="center"/>
    </xf>
    <xf numFmtId="186" fontId="11" fillId="0" borderId="0"/>
    <xf numFmtId="0" fontId="11" fillId="0" borderId="0"/>
    <xf numFmtId="0" fontId="11" fillId="0" borderId="0"/>
    <xf numFmtId="0" fontId="7" fillId="0" borderId="0"/>
    <xf numFmtId="186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4" fillId="0" borderId="0"/>
    <xf numFmtId="0" fontId="4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0" fontId="44" fillId="0" borderId="0"/>
    <xf numFmtId="0" fontId="44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7" fillId="0" borderId="0"/>
    <xf numFmtId="0" fontId="11" fillId="0" borderId="0"/>
    <xf numFmtId="0" fontId="44" fillId="0" borderId="0"/>
    <xf numFmtId="0" fontId="11" fillId="0" borderId="0"/>
    <xf numFmtId="0" fontId="11" fillId="0" borderId="0"/>
    <xf numFmtId="186" fontId="44" fillId="0" borderId="0"/>
    <xf numFmtId="0" fontId="11" fillId="0" borderId="0">
      <alignment vertical="top"/>
    </xf>
    <xf numFmtId="0" fontId="11" fillId="0" borderId="0">
      <alignment vertical="top"/>
    </xf>
    <xf numFmtId="0" fontId="44" fillId="0" borderId="0"/>
    <xf numFmtId="199" fontId="11" fillId="0" borderId="0"/>
    <xf numFmtId="0" fontId="66" fillId="0" borderId="0">
      <alignment vertical="center"/>
    </xf>
    <xf numFmtId="0" fontId="11" fillId="0" borderId="0"/>
    <xf numFmtId="0" fontId="11" fillId="0" borderId="0">
      <alignment vertical="top"/>
    </xf>
    <xf numFmtId="0" fontId="44" fillId="0" borderId="0"/>
    <xf numFmtId="0" fontId="44" fillId="0" borderId="0"/>
    <xf numFmtId="0" fontId="11" fillId="0" borderId="0"/>
    <xf numFmtId="0" fontId="4" fillId="0" borderId="0"/>
    <xf numFmtId="0" fontId="4" fillId="0" borderId="0"/>
    <xf numFmtId="0" fontId="66" fillId="0" borderId="0">
      <alignment vertical="center"/>
    </xf>
    <xf numFmtId="0" fontId="44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11" fillId="0" borderId="0"/>
    <xf numFmtId="0" fontId="11" fillId="0" borderId="0"/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11" fillId="0" borderId="0">
      <alignment vertical="center"/>
    </xf>
    <xf numFmtId="0" fontId="66" fillId="0" borderId="0">
      <alignment vertical="center"/>
    </xf>
    <xf numFmtId="0" fontId="11" fillId="0" borderId="0">
      <alignment vertical="center"/>
    </xf>
    <xf numFmtId="186" fontId="11" fillId="0" borderId="0">
      <alignment vertical="center"/>
    </xf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202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199" fontId="11" fillId="0" borderId="0"/>
    <xf numFmtId="186" fontId="6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6" fontId="1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202" fontId="81" fillId="0" borderId="0">
      <alignment vertical="center"/>
    </xf>
    <xf numFmtId="0" fontId="11" fillId="0" borderId="0"/>
    <xf numFmtId="0" fontId="11" fillId="0" borderId="0"/>
    <xf numFmtId="0" fontId="143" fillId="0" borderId="0">
      <alignment vertical="center"/>
    </xf>
    <xf numFmtId="0" fontId="143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199" fontId="11" fillId="0" borderId="0"/>
    <xf numFmtId="0" fontId="11" fillId="0" borderId="0"/>
    <xf numFmtId="186" fontId="66" fillId="0" borderId="0">
      <alignment vertical="center"/>
    </xf>
    <xf numFmtId="0" fontId="11" fillId="0" borderId="0"/>
    <xf numFmtId="199" fontId="11" fillId="0" borderId="0"/>
    <xf numFmtId="0" fontId="11" fillId="0" borderId="0"/>
    <xf numFmtId="186" fontId="11" fillId="0" borderId="0">
      <alignment vertical="center"/>
    </xf>
    <xf numFmtId="199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199" fontId="11" fillId="0" borderId="0"/>
    <xf numFmtId="202" fontId="81" fillId="0" borderId="0">
      <alignment vertical="center"/>
    </xf>
    <xf numFmtId="199" fontId="81" fillId="0" borderId="0">
      <alignment vertical="center"/>
    </xf>
    <xf numFmtId="0" fontId="81" fillId="0" borderId="0">
      <alignment vertical="center"/>
    </xf>
    <xf numFmtId="186" fontId="26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81" fillId="0" borderId="0">
      <alignment vertical="center"/>
    </xf>
    <xf numFmtId="202" fontId="81" fillId="0" borderId="0">
      <alignment vertical="center"/>
    </xf>
    <xf numFmtId="0" fontId="85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202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0" fontId="66" fillId="0" borderId="0">
      <alignment vertical="center"/>
    </xf>
    <xf numFmtId="0" fontId="81" fillId="0" borderId="0">
      <alignment vertical="center"/>
    </xf>
    <xf numFmtId="202" fontId="81" fillId="0" borderId="0">
      <alignment vertical="center"/>
    </xf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11" fillId="0" borderId="0"/>
    <xf numFmtId="0" fontId="81" fillId="0" borderId="0">
      <alignment vertical="center"/>
    </xf>
    <xf numFmtId="0" fontId="11" fillId="0" borderId="0"/>
    <xf numFmtId="0" fontId="66" fillId="0" borderId="0">
      <alignment vertical="center"/>
    </xf>
    <xf numFmtId="199" fontId="143" fillId="0" borderId="0">
      <alignment vertical="center"/>
    </xf>
    <xf numFmtId="199" fontId="11" fillId="0" borderId="0"/>
    <xf numFmtId="199" fontId="11" fillId="0" borderId="0"/>
    <xf numFmtId="0" fontId="66" fillId="0" borderId="0">
      <alignment vertical="center"/>
    </xf>
    <xf numFmtId="199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" fillId="0" borderId="0"/>
    <xf numFmtId="0" fontId="4" fillId="0" borderId="0"/>
    <xf numFmtId="0" fontId="4" fillId="0" borderId="0"/>
    <xf numFmtId="0" fontId="81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199" fontId="66" fillId="0" borderId="0">
      <alignment vertical="center"/>
    </xf>
    <xf numFmtId="199" fontId="81" fillId="0" borderId="0">
      <alignment vertical="center"/>
    </xf>
    <xf numFmtId="199" fontId="81" fillId="0" borderId="0">
      <alignment vertical="center"/>
    </xf>
    <xf numFmtId="186" fontId="66" fillId="0" borderId="0">
      <alignment vertical="center"/>
    </xf>
    <xf numFmtId="0" fontId="66" fillId="0" borderId="0">
      <alignment vertical="center"/>
    </xf>
    <xf numFmtId="0" fontId="4" fillId="0" borderId="0"/>
    <xf numFmtId="199" fontId="11" fillId="0" borderId="0"/>
    <xf numFmtId="199" fontId="4" fillId="0" borderId="0"/>
    <xf numFmtId="0" fontId="66" fillId="0" borderId="0">
      <alignment vertical="center"/>
    </xf>
    <xf numFmtId="0" fontId="11" fillId="0" borderId="0"/>
    <xf numFmtId="0" fontId="66" fillId="0" borderId="0">
      <alignment vertical="center"/>
    </xf>
    <xf numFmtId="0" fontId="66" fillId="0" borderId="0">
      <alignment vertical="center"/>
    </xf>
    <xf numFmtId="0" fontId="11" fillId="0" borderId="0"/>
    <xf numFmtId="0" fontId="11" fillId="0" borderId="0"/>
    <xf numFmtId="0" fontId="4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124" fillId="0" borderId="0">
      <alignment vertical="center"/>
    </xf>
    <xf numFmtId="0" fontId="4" fillId="0" borderId="0"/>
    <xf numFmtId="199" fontId="11" fillId="0" borderId="0"/>
    <xf numFmtId="0" fontId="11" fillId="0" borderId="0"/>
    <xf numFmtId="186" fontId="4" fillId="0" borderId="0"/>
    <xf numFmtId="0" fontId="81" fillId="0" borderId="0">
      <alignment vertical="center"/>
    </xf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>
      <alignment vertical="center"/>
    </xf>
    <xf numFmtId="0" fontId="81" fillId="0" borderId="0">
      <alignment vertical="center"/>
    </xf>
    <xf numFmtId="199" fontId="81" fillId="0" borderId="0">
      <alignment vertical="center"/>
    </xf>
    <xf numFmtId="0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9" fontId="4" fillId="0" borderId="0"/>
    <xf numFmtId="0" fontId="11" fillId="0" borderId="0">
      <alignment vertical="top"/>
    </xf>
    <xf numFmtId="0" fontId="4" fillId="0" borderId="0"/>
    <xf numFmtId="0" fontId="11" fillId="0" borderId="0"/>
    <xf numFmtId="0" fontId="4" fillId="0" borderId="0"/>
    <xf numFmtId="0" fontId="11" fillId="0" borderId="0"/>
    <xf numFmtId="0" fontId="11" fillId="0" borderId="0"/>
    <xf numFmtId="0" fontId="11" fillId="0" borderId="0">
      <alignment vertical="top"/>
    </xf>
    <xf numFmtId="0" fontId="11" fillId="0" borderId="0">
      <alignment vertical="top"/>
    </xf>
    <xf numFmtId="0" fontId="4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0" fontId="66" fillId="0" borderId="0"/>
    <xf numFmtId="186" fontId="11" fillId="0" borderId="0"/>
    <xf numFmtId="0" fontId="81" fillId="0" borderId="0">
      <alignment vertical="center"/>
    </xf>
    <xf numFmtId="186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0" fontId="11" fillId="0" borderId="0"/>
    <xf numFmtId="199" fontId="11" fillId="0" borderId="0">
      <alignment vertical="center"/>
    </xf>
    <xf numFmtId="0" fontId="11" fillId="0" borderId="0">
      <alignment vertical="center"/>
    </xf>
    <xf numFmtId="186" fontId="11" fillId="0" borderId="0"/>
    <xf numFmtId="0" fontId="11" fillId="0" borderId="0"/>
    <xf numFmtId="0" fontId="11" fillId="0" borderId="0"/>
    <xf numFmtId="199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>
      <alignment vertical="center"/>
    </xf>
    <xf numFmtId="0" fontId="11" fillId="0" borderId="0"/>
    <xf numFmtId="199" fontId="11" fillId="0" borderId="0"/>
    <xf numFmtId="186" fontId="11" fillId="0" borderId="0"/>
    <xf numFmtId="0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5" fontId="44" fillId="0" borderId="0">
      <alignment vertical="center"/>
    </xf>
    <xf numFmtId="199" fontId="66" fillId="0" borderId="0"/>
    <xf numFmtId="199" fontId="81" fillId="0" borderId="0">
      <alignment vertical="center"/>
    </xf>
    <xf numFmtId="0" fontId="66" fillId="0" borderId="0"/>
    <xf numFmtId="199" fontId="81" fillId="0" borderId="0">
      <alignment vertical="center"/>
    </xf>
    <xf numFmtId="0" fontId="11" fillId="0" borderId="0"/>
    <xf numFmtId="0" fontId="11" fillId="0" borderId="0"/>
    <xf numFmtId="185" fontId="11" fillId="0" borderId="0"/>
    <xf numFmtId="0" fontId="7" fillId="0" borderId="0"/>
    <xf numFmtId="185" fontId="11" fillId="0" borderId="0"/>
    <xf numFmtId="199" fontId="11" fillId="0" borderId="0"/>
    <xf numFmtId="0" fontId="11" fillId="0" borderId="0"/>
    <xf numFmtId="0" fontId="4" fillId="0" borderId="0"/>
    <xf numFmtId="186" fontId="4" fillId="0" borderId="0"/>
    <xf numFmtId="0" fontId="7" fillId="0" borderId="0"/>
    <xf numFmtId="0" fontId="142" fillId="0" borderId="0"/>
    <xf numFmtId="0" fontId="142" fillId="0" borderId="0"/>
    <xf numFmtId="0" fontId="7" fillId="0" borderId="0"/>
    <xf numFmtId="0" fontId="124" fillId="0" borderId="0">
      <alignment vertical="center"/>
    </xf>
    <xf numFmtId="0" fontId="124" fillId="0" borderId="0">
      <alignment vertical="center"/>
    </xf>
    <xf numFmtId="0" fontId="8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81" fillId="0" borderId="0">
      <alignment vertical="center"/>
    </xf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199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5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86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199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5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86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199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5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86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199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5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86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199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5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86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199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5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86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199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104" fillId="0" borderId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5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86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199" fontId="31" fillId="0" borderId="14" applyNumberFormat="0" applyFill="0" applyAlignment="0" applyProtection="0">
      <alignment vertical="center"/>
    </xf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186" fontId="12" fillId="0" borderId="3" applyNumberFormat="0" applyFill="0" applyAlignment="0" applyProtection="0"/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5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86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199" fontId="32" fillId="0" borderId="15" applyNumberFormat="0" applyFill="0" applyAlignment="0" applyProtection="0">
      <alignment vertical="center"/>
    </xf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186" fontId="13" fillId="0" borderId="4" applyNumberFormat="0" applyFill="0" applyAlignment="0" applyProtection="0"/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5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86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199" fontId="33" fillId="0" borderId="16" applyNumberFormat="0" applyFill="0" applyAlignment="0" applyProtection="0">
      <alignment vertical="center"/>
    </xf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186" fontId="14" fillId="0" borderId="5" applyNumberFormat="0" applyFill="0" applyAlignment="0" applyProtection="0"/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5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86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199" fontId="3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86" fontId="14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5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86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/>
    <xf numFmtId="186" fontId="128" fillId="0" borderId="0" applyNumberFormat="0" applyFill="0" applyBorder="0" applyAlignment="0" applyProtection="0"/>
    <xf numFmtId="199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199" fontId="30" fillId="0" borderId="0" applyNumberFormat="0" applyFill="0" applyBorder="0" applyAlignment="0" applyProtection="0">
      <alignment vertical="center"/>
    </xf>
    <xf numFmtId="0" fontId="4" fillId="0" borderId="0"/>
    <xf numFmtId="199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02" fontId="4" fillId="0" borderId="0"/>
    <xf numFmtId="202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210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210" fontId="4" fillId="0" borderId="0"/>
    <xf numFmtId="0" fontId="4" fillId="0" borderId="0"/>
    <xf numFmtId="0" fontId="4" fillId="0" borderId="0"/>
    <xf numFmtId="199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199" fontId="4" fillId="0" borderId="0"/>
    <xf numFmtId="186" fontId="4" fillId="0" borderId="0"/>
    <xf numFmtId="0" fontId="4" fillId="0" borderId="0"/>
    <xf numFmtId="0" fontId="4" fillId="0" borderId="0"/>
    <xf numFmtId="199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199" fontId="4" fillId="0" borderId="0"/>
    <xf numFmtId="195" fontId="4" fillId="0" borderId="0"/>
    <xf numFmtId="195" fontId="4" fillId="0" borderId="0"/>
    <xf numFmtId="186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>
      <alignment vertical="center"/>
    </xf>
    <xf numFmtId="199" fontId="4" fillId="0" borderId="0">
      <alignment vertical="center"/>
    </xf>
    <xf numFmtId="0" fontId="4" fillId="0" borderId="0"/>
    <xf numFmtId="0" fontId="4" fillId="0" borderId="0"/>
    <xf numFmtId="0" fontId="4" fillId="0" borderId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5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86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199" fontId="34" fillId="58" borderId="13" applyNumberFormat="0" applyAlignment="0" applyProtection="0">
      <alignment vertical="center"/>
    </xf>
    <xf numFmtId="0" fontId="21" fillId="13" borderId="9" applyNumberFormat="0" applyAlignment="0" applyProtection="0"/>
    <xf numFmtId="0" fontId="21" fillId="13" borderId="9" applyNumberFormat="0" applyAlignment="0" applyProtection="0"/>
    <xf numFmtId="186" fontId="21" fillId="13" borderId="9" applyNumberFormat="0" applyAlignment="0" applyProtection="0"/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44" fillId="0" borderId="0" applyNumberFormat="0" applyFill="0" applyBorder="0" applyAlignment="0" applyProtection="0">
      <alignment vertical="center"/>
    </xf>
    <xf numFmtId="0" fontId="145" fillId="0" borderId="15" applyNumberFormat="0" applyFill="0" applyAlignment="0" applyProtection="0"/>
    <xf numFmtId="0" fontId="145" fillId="0" borderId="15" applyNumberFormat="0" applyFill="0" applyAlignment="0" applyProtection="0"/>
    <xf numFmtId="0" fontId="146" fillId="0" borderId="16" applyNumberFormat="0" applyFill="0" applyAlignment="0" applyProtection="0"/>
    <xf numFmtId="0" fontId="146" fillId="0" borderId="16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0" borderId="14" applyNumberFormat="0" applyFill="0" applyAlignment="0" applyProtection="0">
      <alignment vertical="center"/>
    </xf>
    <xf numFmtId="0" fontId="147" fillId="0" borderId="14" applyNumberFormat="0" applyFill="0" applyAlignment="0" applyProtection="0"/>
    <xf numFmtId="0" fontId="147" fillId="0" borderId="14" applyNumberFormat="0" applyFill="0" applyAlignment="0" applyProtection="0"/>
    <xf numFmtId="0" fontId="145" fillId="0" borderId="15" applyNumberFormat="0" applyFill="0" applyAlignment="0" applyProtection="0">
      <alignment vertical="center"/>
    </xf>
    <xf numFmtId="0" fontId="32" fillId="0" borderId="15" applyProtection="0"/>
    <xf numFmtId="0" fontId="32" fillId="0" borderId="15" applyProtection="0"/>
    <xf numFmtId="0" fontId="146" fillId="0" borderId="16" applyNumberFormat="0" applyFill="0" applyAlignment="0" applyProtection="0">
      <alignment vertical="center"/>
    </xf>
    <xf numFmtId="0" fontId="33" fillId="0" borderId="16" applyProtection="0"/>
    <xf numFmtId="0" fontId="33" fillId="0" borderId="16" applyProtection="0"/>
    <xf numFmtId="0" fontId="146" fillId="0" borderId="0" applyNumberFormat="0" applyFill="0" applyBorder="0" applyAlignment="0" applyProtection="0">
      <alignment vertical="center"/>
    </xf>
    <xf numFmtId="0" fontId="33" fillId="0" borderId="0" applyProtection="0"/>
    <xf numFmtId="0" fontId="33" fillId="0" borderId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148" fillId="58" borderId="13" applyNumberFormat="0" applyAlignment="0" applyProtection="0">
      <alignment vertical="center"/>
    </xf>
    <xf numFmtId="0" fontId="148" fillId="58" borderId="13" applyNumberFormat="0" applyAlignment="0" applyProtection="0"/>
    <xf numFmtId="0" fontId="148" fillId="58" borderId="13" applyNumberFormat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5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86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99" fontId="35" fillId="0" borderId="20" applyNumberFormat="0" applyFill="0" applyAlignment="0" applyProtection="0">
      <alignment vertical="center"/>
    </xf>
    <xf numFmtId="0" fontId="6" fillId="0" borderId="11" applyNumberFormat="0" applyFill="0" applyAlignment="0" applyProtection="0"/>
    <xf numFmtId="186" fontId="6" fillId="0" borderId="11" applyNumberFormat="0" applyFill="0" applyAlignment="0" applyProtection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199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86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86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195" fontId="11" fillId="61" borderId="18" applyNumberFormat="0" applyFont="0" applyAlignment="0" applyProtection="0">
      <alignment vertical="center"/>
    </xf>
    <xf numFmtId="199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86" fontId="24" fillId="15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86" fontId="24" fillId="19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86" fontId="24" fillId="23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86" fontId="24" fillId="27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86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186" fontId="24" fillId="35" borderId="0" applyNumberFormat="0" applyBorder="0" applyAlignment="0" applyProtection="0"/>
    <xf numFmtId="0" fontId="138" fillId="41" borderId="0" applyNumberFormat="0" applyBorder="0" applyAlignment="0" applyProtection="0"/>
    <xf numFmtId="0" fontId="138" fillId="41" borderId="0" applyNumberFormat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5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86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199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86" fontId="23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49" fillId="57" borderId="12" applyNumberFormat="0" applyAlignment="0" applyProtection="0"/>
    <xf numFmtId="0" fontId="149" fillId="57" borderId="12" applyNumberFormat="0" applyAlignment="0" applyProtection="0"/>
    <xf numFmtId="0" fontId="149" fillId="57" borderId="12" applyNumberFormat="0" applyAlignment="0" applyProtection="0">
      <alignment vertical="center"/>
    </xf>
    <xf numFmtId="0" fontId="38" fillId="59" borderId="12" applyProtection="0"/>
    <xf numFmtId="0" fontId="38" fillId="59" borderId="12" applyProtection="0"/>
    <xf numFmtId="0" fontId="11" fillId="60" borderId="18" applyNumberFormat="0" applyFont="0" applyAlignment="0" applyProtection="0"/>
    <xf numFmtId="0" fontId="11" fillId="60" borderId="18" applyNumberFormat="0" applyFont="0" applyAlignment="0" applyProtection="0"/>
    <xf numFmtId="0" fontId="150" fillId="0" borderId="0" applyNumberFormat="0" applyFill="0" applyBorder="0" applyAlignment="0" applyProtection="0">
      <alignment vertical="center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center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5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6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99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6" fontId="22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5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6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99" fontId="38" fillId="57" borderId="12" applyNumberFormat="0" applyAlignment="0" applyProtection="0">
      <alignment vertical="center"/>
    </xf>
    <xf numFmtId="0" fontId="19" fillId="12" borderId="6" applyNumberFormat="0" applyAlignment="0" applyProtection="0"/>
    <xf numFmtId="186" fontId="19" fillId="12" borderId="6" applyNumberFormat="0" applyAlignment="0" applyProtection="0"/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99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44" fontId="11" fillId="0" borderId="0" applyBorder="0" applyProtection="0">
      <alignment vertical="center"/>
    </xf>
    <xf numFmtId="183" fontId="11" fillId="0" borderId="0" applyBorder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/>
    <xf numFmtId="184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0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95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99" fontId="86" fillId="0" borderId="0" applyNumberFormat="0" applyFill="0" applyBorder="0" applyAlignment="0" applyProtection="0">
      <alignment vertical="top"/>
      <protection locked="0"/>
    </xf>
    <xf numFmtId="186" fontId="86" fillId="0" borderId="0" applyNumberFormat="0" applyFill="0" applyBorder="0" applyAlignment="0" applyProtection="0">
      <alignment vertical="top"/>
      <protection locked="0"/>
    </xf>
    <xf numFmtId="0" fontId="99" fillId="53" borderId="0" applyNumberFormat="0" applyBorder="0" applyAlignment="0" applyProtection="0">
      <alignment vertical="center"/>
    </xf>
    <xf numFmtId="0" fontId="99" fillId="53" borderId="0" applyNumberFormat="0" applyBorder="0" applyAlignment="0" applyProtection="0"/>
    <xf numFmtId="0" fontId="99" fillId="53" borderId="0" applyNumberFormat="0" applyBorder="0" applyAlignment="0" applyProtection="0"/>
    <xf numFmtId="0" fontId="99" fillId="54" borderId="0" applyNumberFormat="0" applyBorder="0" applyAlignment="0" applyProtection="0">
      <alignment vertical="center"/>
    </xf>
    <xf numFmtId="0" fontId="99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55" borderId="0" applyNumberFormat="0" applyBorder="0" applyAlignment="0" applyProtection="0">
      <alignment vertical="center"/>
    </xf>
    <xf numFmtId="0" fontId="99" fillId="39" borderId="0" applyNumberFormat="0" applyBorder="0" applyAlignment="0" applyProtection="0"/>
    <xf numFmtId="0" fontId="99" fillId="39" borderId="0" applyNumberFormat="0" applyBorder="0" applyAlignment="0" applyProtection="0"/>
    <xf numFmtId="0" fontId="99" fillId="50" borderId="0" applyNumberFormat="0" applyBorder="0" applyAlignment="0" applyProtection="0">
      <alignment vertical="center"/>
    </xf>
    <xf numFmtId="0" fontId="99" fillId="50" borderId="0" applyNumberFormat="0" applyBorder="0" applyAlignment="0" applyProtection="0"/>
    <xf numFmtId="0" fontId="99" fillId="50" borderId="0" applyNumberFormat="0" applyBorder="0" applyAlignment="0" applyProtection="0"/>
    <xf numFmtId="0" fontId="99" fillId="51" borderId="0" applyNumberFormat="0" applyBorder="0" applyAlignment="0" applyProtection="0">
      <alignment vertical="center"/>
    </xf>
    <xf numFmtId="0" fontId="99" fillId="51" borderId="0" applyNumberFormat="0" applyBorder="0" applyAlignment="0" applyProtection="0"/>
    <xf numFmtId="0" fontId="99" fillId="51" borderId="0" applyNumberFormat="0" applyBorder="0" applyAlignment="0" applyProtection="0"/>
    <xf numFmtId="0" fontId="99" fillId="56" borderId="0" applyNumberFormat="0" applyBorder="0" applyAlignment="0" applyProtection="0">
      <alignment vertical="center"/>
    </xf>
    <xf numFmtId="0" fontId="99" fillId="46" borderId="0" applyNumberFormat="0" applyBorder="0" applyAlignment="0" applyProtection="0"/>
    <xf numFmtId="0" fontId="99" fillId="46" borderId="0" applyNumberFormat="0" applyBorder="0" applyAlignment="0" applyProtection="0"/>
    <xf numFmtId="0" fontId="152" fillId="44" borderId="12" applyNumberFormat="0" applyAlignment="0" applyProtection="0">
      <alignment vertical="center"/>
    </xf>
    <xf numFmtId="0" fontId="152" fillId="44" borderId="12" applyNumberFormat="0" applyAlignment="0" applyProtection="0"/>
    <xf numFmtId="0" fontId="152" fillId="44" borderId="12" applyNumberFormat="0" applyAlignment="0" applyProtection="0"/>
    <xf numFmtId="0" fontId="153" fillId="57" borderId="19" applyNumberFormat="0" applyAlignment="0" applyProtection="0">
      <alignment vertical="center"/>
    </xf>
    <xf numFmtId="0" fontId="153" fillId="57" borderId="19" applyNumberFormat="0" applyAlignment="0" applyProtection="0"/>
    <xf numFmtId="0" fontId="153" fillId="57" borderId="19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5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86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99" fontId="39" fillId="44" borderId="12" applyNumberFormat="0" applyAlignment="0" applyProtection="0">
      <alignment vertical="center"/>
    </xf>
    <xf numFmtId="0" fontId="17" fillId="11" borderId="6" applyNumberFormat="0" applyAlignment="0" applyProtection="0"/>
    <xf numFmtId="186" fontId="17" fillId="11" borderId="6" applyNumberFormat="0" applyAlignment="0" applyProtection="0"/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199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5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86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99" fontId="40" fillId="57" borderId="19" applyNumberFormat="0" applyAlignment="0" applyProtection="0">
      <alignment vertical="center"/>
    </xf>
    <xf numFmtId="0" fontId="18" fillId="12" borderId="7" applyNumberFormat="0" applyAlignment="0" applyProtection="0"/>
    <xf numFmtId="186" fontId="18" fillId="12" borderId="7" applyNumberFormat="0" applyAlignment="0" applyProtection="0"/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199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5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86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199" fontId="41" fillId="60" borderId="0" applyNumberFormat="0" applyBorder="0" applyAlignment="0" applyProtection="0">
      <alignment vertical="center"/>
    </xf>
    <xf numFmtId="0" fontId="119" fillId="10" borderId="0" applyNumberFormat="0" applyBorder="0" applyAlignment="0" applyProtection="0"/>
    <xf numFmtId="0" fontId="119" fillId="10" borderId="0" applyNumberFormat="0" applyBorder="0" applyAlignment="0" applyProtection="0"/>
    <xf numFmtId="186" fontId="119" fillId="10" borderId="0" applyNumberFormat="0" applyBorder="0" applyAlignment="0" applyProtection="0"/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154" fillId="0" borderId="17" applyNumberFormat="0" applyFill="0" applyAlignment="0" applyProtection="0">
      <alignment vertical="center"/>
    </xf>
    <xf numFmtId="0" fontId="154" fillId="0" borderId="17" applyNumberFormat="0" applyFill="0" applyAlignment="0" applyProtection="0"/>
    <xf numFmtId="0" fontId="154" fillId="0" borderId="17" applyNumberFormat="0" applyFill="0" applyAlignment="0" applyProtection="0"/>
    <xf numFmtId="0" fontId="155" fillId="0" borderId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5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86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199" fontId="42" fillId="0" borderId="17" applyNumberFormat="0" applyFill="0" applyAlignment="0" applyProtection="0">
      <alignment vertical="center"/>
    </xf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186" fontId="20" fillId="0" borderId="8" applyNumberFormat="0" applyFill="0" applyAlignment="0" applyProtection="0"/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21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86" fontId="1" fillId="0" borderId="0"/>
    <xf numFmtId="186" fontId="11" fillId="0" borderId="0">
      <alignment vertical="top"/>
    </xf>
    <xf numFmtId="186" fontId="1" fillId="0" borderId="0"/>
    <xf numFmtId="186" fontId="1" fillId="0" borderId="0"/>
    <xf numFmtId="0" fontId="4" fillId="0" borderId="0"/>
    <xf numFmtId="0" fontId="4" fillId="0" borderId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183" fontId="11" fillId="0" borderId="0" applyFont="0" applyFill="0" applyBorder="0" applyAlignment="0" applyProtection="0">
      <alignment vertical="center"/>
    </xf>
    <xf numFmtId="0" fontId="11" fillId="0" borderId="0"/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6" fillId="61" borderId="18" applyNumberFormat="0" applyFont="0" applyAlignment="0" applyProtection="0">
      <alignment vertical="center"/>
    </xf>
    <xf numFmtId="0" fontId="11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9" fontId="11" fillId="0" borderId="0" applyFont="0" applyFill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6" fillId="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71" fillId="0" borderId="0" applyProtection="0"/>
    <xf numFmtId="0" fontId="1" fillId="0" borderId="0">
      <alignment vertical="center"/>
    </xf>
    <xf numFmtId="0" fontId="4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29" fillId="40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85" fontId="81" fillId="0" borderId="0">
      <alignment vertical="center"/>
    </xf>
    <xf numFmtId="185" fontId="11" fillId="0" borderId="0"/>
    <xf numFmtId="185" fontId="4" fillId="0" borderId="0" applyProtection="0"/>
    <xf numFmtId="185" fontId="4" fillId="0" borderId="0" applyProtection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0" fontId="71" fillId="0" borderId="0" applyProtection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0" fontId="29" fillId="40" borderId="0" applyNumberFormat="0" applyBorder="0" applyAlignment="0" applyProtection="0">
      <alignment vertical="center"/>
    </xf>
    <xf numFmtId="185" fontId="4" fillId="0" borderId="0"/>
    <xf numFmtId="185" fontId="71" fillId="0" borderId="0"/>
    <xf numFmtId="185" fontId="71" fillId="0" borderId="0"/>
    <xf numFmtId="185" fontId="71" fillId="0" borderId="0"/>
    <xf numFmtId="185" fontId="71" fillId="0" borderId="0"/>
    <xf numFmtId="185" fontId="4" fillId="0" borderId="0"/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4" fillId="0" borderId="0"/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7" fillId="0" borderId="0">
      <alignment vertical="top"/>
    </xf>
    <xf numFmtId="185" fontId="69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4" fillId="0" borderId="0"/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39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0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1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3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4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6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7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2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5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6" fillId="48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9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6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47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27" fillId="52" borderId="0" applyNumberFormat="0" applyBorder="0" applyAlignment="0" applyProtection="0">
      <alignment vertical="center"/>
    </xf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185" fontId="47" fillId="57" borderId="12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" fillId="0" borderId="0"/>
    <xf numFmtId="183" fontId="11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177" fontId="26" fillId="0" borderId="0" applyFont="0" applyFill="0" applyBorder="0" applyAlignment="0" applyProtection="0"/>
    <xf numFmtId="185" fontId="77" fillId="0" borderId="0" applyNumberFormat="0" applyFill="0" applyBorder="0" applyAlignment="0" applyProtection="0">
      <alignment vertical="top"/>
      <protection locked="0"/>
    </xf>
    <xf numFmtId="185" fontId="78" fillId="0" borderId="0" applyNumberFormat="0" applyFill="0" applyBorder="0" applyAlignment="0" applyProtection="0">
      <alignment vertical="top"/>
      <protection locked="0"/>
    </xf>
    <xf numFmtId="185" fontId="79" fillId="0" borderId="0" applyNumberFormat="0" applyFill="0" applyBorder="0" applyAlignment="0" applyProtection="0">
      <alignment vertical="top"/>
      <protection locked="0"/>
    </xf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57" fillId="44" borderId="12" applyNumberFormat="0" applyAlignment="0" applyProtection="0"/>
    <xf numFmtId="185" fontId="4" fillId="0" borderId="0"/>
    <xf numFmtId="185" fontId="4" fillId="0" borderId="0"/>
    <xf numFmtId="185" fontId="1" fillId="0" borderId="0"/>
    <xf numFmtId="185" fontId="11" fillId="0" borderId="0"/>
    <xf numFmtId="185" fontId="11" fillId="0" borderId="0">
      <alignment vertical="top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1" fillId="0" borderId="0">
      <alignment vertical="top"/>
    </xf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11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" fillId="61" borderId="18" applyNumberFormat="0" applyFont="0" applyAlignment="0" applyProtection="0"/>
    <xf numFmtId="185" fontId="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44" fillId="61" borderId="18" applyNumberFormat="0" applyFon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185" fontId="61" fillId="57" borderId="19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71" fillId="0" borderId="0" applyProtection="0"/>
    <xf numFmtId="9" fontId="11" fillId="0" borderId="0" applyFont="0" applyFill="0" applyBorder="0" applyAlignment="0" applyProtection="0"/>
    <xf numFmtId="9" fontId="26" fillId="0" borderId="0" applyFont="0" applyFill="0" applyBorder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185" fontId="64" fillId="0" borderId="20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65" borderId="0" applyNumberFormat="0" applyBorder="0" applyAlignment="0" applyProtection="0"/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8" fillId="62" borderId="0" applyNumberFormat="0" applyBorder="0" applyAlignment="0" applyProtection="0">
      <alignment vertical="center"/>
    </xf>
    <xf numFmtId="185" fontId="28" fillId="41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66" borderId="0" applyNumberFormat="0" applyBorder="0" applyAlignment="0" applyProtection="0"/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29" fillId="63" borderId="0" applyNumberFormat="0" applyBorder="0" applyAlignment="0" applyProtection="0">
      <alignment vertical="center"/>
    </xf>
    <xf numFmtId="185" fontId="29" fillId="40" borderId="0" applyNumberFormat="0" applyBorder="0" applyAlignment="0" applyProtection="0">
      <alignment vertical="center"/>
    </xf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4" fillId="0" borderId="0"/>
    <xf numFmtId="185" fontId="11" fillId="0" borderId="0"/>
    <xf numFmtId="185" fontId="85" fillId="0" borderId="0">
      <alignment vertical="center"/>
    </xf>
    <xf numFmtId="185" fontId="4" fillId="0" borderId="0"/>
    <xf numFmtId="185" fontId="11" fillId="0" borderId="0">
      <alignment vertical="center"/>
    </xf>
    <xf numFmtId="185" fontId="11" fillId="0" borderId="0">
      <alignment vertical="center"/>
    </xf>
    <xf numFmtId="185" fontId="11" fillId="0" borderId="0"/>
    <xf numFmtId="185" fontId="11" fillId="0" borderId="0"/>
    <xf numFmtId="185" fontId="11" fillId="0" borderId="0">
      <alignment vertical="center"/>
    </xf>
    <xf numFmtId="185" fontId="11" fillId="0" borderId="0"/>
    <xf numFmtId="185" fontId="7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11" fillId="0" borderId="0"/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3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4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5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0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1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27" fillId="56" borderId="0" applyNumberFormat="0" applyBorder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1" fillId="0" borderId="14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2" fillId="0" borderId="15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16" applyNumberFormat="0" applyFill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3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0" fillId="0" borderId="0" applyNumberFormat="0" applyFill="0" applyBorder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34" fillId="58" borderId="13" applyNumberFormat="0" applyAlignment="0" applyProtection="0">
      <alignment vertical="center"/>
    </xf>
    <xf numFmtId="185" fontId="11" fillId="0" borderId="0"/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35" fillId="0" borderId="20" applyNumberFormat="0" applyFill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26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185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6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7" fillId="0" borderId="0" applyNumberFormat="0" applyFill="0" applyBorder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5" fontId="38" fillId="57" borderId="12" applyNumberFormat="0" applyAlignment="0" applyProtection="0">
      <alignment vertical="center"/>
    </xf>
    <xf numFmtId="183" fontId="11" fillId="0" borderId="0" applyFont="0" applyFill="0" applyBorder="0" applyAlignment="0" applyProtection="0"/>
    <xf numFmtId="177" fontId="4" fillId="0" borderId="0" applyFont="0" applyFill="0" applyBorder="0" applyAlignment="0" applyProtection="0"/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39" fillId="44" borderId="12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0" fillId="57" borderId="19" applyNumberFormat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1" fillId="60" borderId="0" applyNumberFormat="0" applyBorder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185" fontId="42" fillId="0" borderId="17" applyNumberFormat="0" applyFill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11" fillId="0" borderId="0"/>
    <xf numFmtId="177" fontId="1" fillId="0" borderId="0" applyFont="0" applyFill="0" applyBorder="0" applyAlignment="0" applyProtection="0"/>
    <xf numFmtId="216" fontId="11" fillId="0" borderId="0"/>
    <xf numFmtId="199" fontId="1" fillId="0" borderId="0">
      <alignment vertical="center"/>
    </xf>
    <xf numFmtId="0" fontId="1" fillId="0" borderId="0"/>
    <xf numFmtId="215" fontId="11" fillId="0" borderId="0"/>
    <xf numFmtId="199" fontId="11" fillId="0" borderId="0"/>
    <xf numFmtId="215" fontId="4" fillId="0" borderId="0"/>
    <xf numFmtId="199" fontId="4" fillId="0" borderId="0"/>
    <xf numFmtId="199" fontId="4" fillId="0" borderId="0"/>
    <xf numFmtId="215" fontId="4" fillId="0" borderId="0" applyProtection="0"/>
    <xf numFmtId="199" fontId="4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1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6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6" fillId="48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9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6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47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7" fillId="5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1" fillId="0" borderId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Protection="0">
      <alignment vertical="center"/>
    </xf>
    <xf numFmtId="0" fontId="28" fillId="62" borderId="0" applyNumberFormat="0" applyBorder="0" applyAlignment="0" applyProtection="0"/>
    <xf numFmtId="0" fontId="28" fillId="62" borderId="0" applyProtection="0">
      <alignment vertical="center"/>
    </xf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2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65" borderId="0" applyNumberFormat="0" applyBorder="0" applyAlignment="0" applyProtection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62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Protection="0">
      <alignment vertical="center"/>
    </xf>
    <xf numFmtId="0" fontId="29" fillId="63" borderId="0" applyNumberFormat="0" applyBorder="0" applyAlignment="0" applyProtection="0"/>
    <xf numFmtId="0" fontId="29" fillId="63" borderId="0" applyProtection="0">
      <alignment vertical="center"/>
    </xf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3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4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5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0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1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34" fillId="58" borderId="13" applyNumberFormat="0" applyAlignment="0" applyProtection="0">
      <alignment vertical="center"/>
    </xf>
    <xf numFmtId="0" fontId="11" fillId="0" borderId="0"/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0" fontId="11" fillId="61" borderId="18" applyNumberFormat="0" applyFont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8" fillId="57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39" fillId="44" borderId="12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0" fillId="57" borderId="19" applyNumberFormat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1" fillId="60" borderId="0" applyNumberFormat="0" applyBorder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185" fontId="1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4" fillId="0" borderId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4" fillId="0" borderId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11" fillId="0" borderId="0"/>
    <xf numFmtId="0" fontId="26" fillId="61" borderId="18" applyNumberFormat="0" applyFont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4" fillId="0" borderId="0"/>
    <xf numFmtId="0" fontId="4" fillId="0" borderId="0"/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4" fillId="0" borderId="0"/>
    <xf numFmtId="0" fontId="71" fillId="0" borderId="0" applyProtection="0"/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177" fontId="4" fillId="0" borderId="0" applyFont="0" applyFill="0" applyBorder="0" applyAlignment="0" applyProtection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71" fillId="0" borderId="0" applyProtection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177" fontId="4" fillId="0" borderId="0" applyFont="0" applyFill="0" applyBorder="0" applyAlignment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4" fillId="0" borderId="0"/>
    <xf numFmtId="0" fontId="4" fillId="0" borderId="0"/>
    <xf numFmtId="0" fontId="4" fillId="0" borderId="0"/>
    <xf numFmtId="177" fontId="4" fillId="0" borderId="0" applyFont="0" applyFill="0" applyBorder="0" applyAlignment="0" applyProtection="0"/>
    <xf numFmtId="0" fontId="28" fillId="41" borderId="0" applyNumberFormat="0" applyBorder="0" applyAlignment="0" applyProtection="0">
      <alignment vertical="center"/>
    </xf>
    <xf numFmtId="0" fontId="29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26" fillId="61" borderId="18" applyNumberFormat="0" applyFont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4" fillId="0" borderId="0"/>
    <xf numFmtId="0" fontId="71" fillId="0" borderId="0" applyProtection="0"/>
    <xf numFmtId="0" fontId="71" fillId="0" borderId="0" applyProtection="0"/>
    <xf numFmtId="0" fontId="29" fillId="40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4" fillId="0" borderId="0"/>
    <xf numFmtId="0" fontId="28" fillId="41" borderId="0" applyNumberFormat="0" applyBorder="0" applyAlignment="0" applyProtection="0">
      <alignment vertical="center"/>
    </xf>
    <xf numFmtId="0" fontId="71" fillId="0" borderId="0" applyProtection="0"/>
    <xf numFmtId="0" fontId="71" fillId="0" borderId="0" applyProtection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71" fillId="0" borderId="0" applyProtection="0"/>
    <xf numFmtId="0" fontId="11" fillId="0" borderId="0"/>
    <xf numFmtId="0" fontId="11" fillId="0" borderId="0"/>
    <xf numFmtId="178" fontId="1" fillId="0" borderId="0" applyFont="0" applyFill="0" applyBorder="0" applyAlignment="0" applyProtection="0"/>
    <xf numFmtId="0" fontId="1" fillId="0" borderId="0"/>
    <xf numFmtId="186" fontId="81" fillId="0" borderId="0">
      <alignment vertical="center"/>
    </xf>
    <xf numFmtId="0" fontId="4" fillId="0" borderId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4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7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0" fontId="44" fillId="61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61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1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4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60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60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6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4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4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50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1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5" fillId="55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6" fillId="40" borderId="0" applyNumberFormat="0" applyBorder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0" fontId="48" fillId="58" borderId="13" applyNumberFormat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217" fontId="4" fillId="0" borderId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67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56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44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178" fontId="67" fillId="0" borderId="0" applyFont="0" applyFill="0" applyBorder="0" applyAlignment="0" applyProtection="0">
      <alignment vertical="top"/>
    </xf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3" fontId="4" fillId="0" borderId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4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7" fontId="67" fillId="0" borderId="0" applyFont="0" applyFill="0" applyBorder="0" applyAlignment="0" applyProtection="0">
      <alignment vertical="top"/>
    </xf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218" fontId="4" fillId="0" borderId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2" fontId="4" fillId="0" borderId="0" applyFill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2" fillId="41" borderId="0" applyNumberFormat="0" applyBorder="0" applyAlignment="0" applyProtection="0"/>
    <xf numFmtId="0" fontId="54" fillId="0" borderId="14" applyNumberFormat="0" applyFill="0" applyAlignment="0" applyProtection="0"/>
    <xf numFmtId="0" fontId="55" fillId="0" borderId="1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7" fillId="0" borderId="0">
      <alignment vertical="top"/>
    </xf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8" fillId="0" borderId="0"/>
    <xf numFmtId="0" fontId="3" fillId="0" borderId="0"/>
    <xf numFmtId="0" fontId="3" fillId="0" borderId="0"/>
    <xf numFmtId="202" fontId="159" fillId="0" borderId="0"/>
    <xf numFmtId="0" fontId="3" fillId="0" borderId="0"/>
    <xf numFmtId="202" fontId="159" fillId="0" borderId="0"/>
    <xf numFmtId="202" fontId="85" fillId="0" borderId="0"/>
    <xf numFmtId="0" fontId="85" fillId="0" borderId="0"/>
    <xf numFmtId="0" fontId="11" fillId="0" borderId="0"/>
    <xf numFmtId="202" fontId="159" fillId="0" borderId="0"/>
    <xf numFmtId="0" fontId="11" fillId="0" borderId="0"/>
    <xf numFmtId="0" fontId="11" fillId="0" borderId="0"/>
  </cellStyleXfs>
  <cellXfs count="55">
    <xf numFmtId="0" fontId="0" fillId="0" borderId="0" xfId="0"/>
    <xf numFmtId="0" fontId="3" fillId="0" borderId="0" xfId="4" applyAlignment="1">
      <alignment horizontal="center" wrapText="1"/>
    </xf>
    <xf numFmtId="0" fontId="3" fillId="0" borderId="0" xfId="4" applyAlignment="1">
      <alignment wrapText="1"/>
    </xf>
    <xf numFmtId="180" fontId="3" fillId="0" borderId="0" xfId="4" applyNumberFormat="1" applyAlignment="1">
      <alignment wrapText="1"/>
    </xf>
    <xf numFmtId="2" fontId="3" fillId="0" borderId="0" xfId="4" applyNumberFormat="1" applyAlignment="1">
      <alignment wrapText="1"/>
    </xf>
    <xf numFmtId="179" fontId="3" fillId="0" borderId="0" xfId="4" applyNumberFormat="1" applyAlignment="1">
      <alignment wrapText="1"/>
    </xf>
    <xf numFmtId="1" fontId="3" fillId="0" borderId="0" xfId="4" applyNumberFormat="1" applyAlignment="1">
      <alignment wrapText="1"/>
    </xf>
    <xf numFmtId="10" fontId="3" fillId="0" borderId="0" xfId="4" applyNumberFormat="1" applyAlignment="1">
      <alignment wrapText="1"/>
    </xf>
    <xf numFmtId="0" fontId="2" fillId="0" borderId="1" xfId="4" applyFont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0" fontId="5" fillId="5" borderId="1" xfId="4" applyFont="1" applyFill="1" applyBorder="1" applyAlignment="1">
      <alignment horizontal="center" wrapText="1"/>
    </xf>
    <xf numFmtId="180" fontId="2" fillId="3" borderId="1" xfId="4" applyNumberFormat="1" applyFont="1" applyFill="1" applyBorder="1" applyAlignment="1">
      <alignment horizontal="center" wrapText="1"/>
    </xf>
    <xf numFmtId="2" fontId="2" fillId="3" borderId="1" xfId="4" applyNumberFormat="1" applyFont="1" applyFill="1" applyBorder="1" applyAlignment="1">
      <alignment horizontal="center" wrapText="1"/>
    </xf>
    <xf numFmtId="179" fontId="9" fillId="3" borderId="1" xfId="1" applyNumberFormat="1" applyFont="1" applyFill="1" applyBorder="1" applyAlignment="1">
      <alignment wrapText="1"/>
    </xf>
    <xf numFmtId="179" fontId="2" fillId="6" borderId="2" xfId="4" applyNumberFormat="1" applyFont="1" applyFill="1" applyBorder="1" applyAlignment="1">
      <alignment horizontal="center" wrapText="1"/>
    </xf>
    <xf numFmtId="179" fontId="2" fillId="3" borderId="1" xfId="4" applyNumberFormat="1" applyFont="1" applyFill="1" applyBorder="1" applyAlignment="1">
      <alignment horizontal="center" wrapText="1"/>
    </xf>
    <xf numFmtId="0" fontId="5" fillId="0" borderId="1" xfId="4" applyFont="1" applyBorder="1" applyAlignment="1">
      <alignment horizontal="center" wrapText="1"/>
    </xf>
    <xf numFmtId="2" fontId="2" fillId="0" borderId="1" xfId="4" applyNumberFormat="1" applyFont="1" applyBorder="1" applyAlignment="1">
      <alignment horizontal="center" wrapText="1"/>
    </xf>
    <xf numFmtId="1" fontId="2" fillId="0" borderId="1" xfId="4" applyNumberFormat="1" applyFont="1" applyBorder="1" applyAlignment="1">
      <alignment horizontal="center" wrapText="1"/>
    </xf>
    <xf numFmtId="2" fontId="9" fillId="0" borderId="1" xfId="1" applyNumberFormat="1" applyFont="1" applyBorder="1" applyAlignment="1">
      <alignment wrapText="1"/>
    </xf>
    <xf numFmtId="1" fontId="9" fillId="0" borderId="1" xfId="1" applyNumberFormat="1" applyFont="1" applyBorder="1" applyAlignment="1">
      <alignment wrapText="1"/>
    </xf>
    <xf numFmtId="179" fontId="9" fillId="0" borderId="1" xfId="1" applyNumberFormat="1" applyFont="1" applyBorder="1" applyAlignment="1">
      <alignment wrapText="1"/>
    </xf>
    <xf numFmtId="10" fontId="2" fillId="0" borderId="1" xfId="4" applyNumberFormat="1" applyFont="1" applyBorder="1" applyAlignment="1">
      <alignment horizontal="center" wrapText="1"/>
    </xf>
    <xf numFmtId="179" fontId="9" fillId="4" borderId="1" xfId="1" applyNumberFormat="1" applyFont="1" applyFill="1" applyBorder="1" applyAlignment="1">
      <alignment wrapText="1"/>
    </xf>
    <xf numFmtId="10" fontId="9" fillId="4" borderId="1" xfId="1" applyNumberFormat="1" applyFont="1" applyFill="1" applyBorder="1" applyAlignment="1">
      <alignment wrapText="1"/>
    </xf>
    <xf numFmtId="0" fontId="10" fillId="4" borderId="0" xfId="0" applyFont="1" applyFill="1" applyAlignment="1">
      <alignment horizontal="center" wrapText="1"/>
    </xf>
    <xf numFmtId="179" fontId="2" fillId="4" borderId="1" xfId="4" applyNumberFormat="1" applyFont="1" applyFill="1" applyBorder="1" applyAlignment="1">
      <alignment horizontal="center" wrapText="1"/>
    </xf>
    <xf numFmtId="0" fontId="2" fillId="4" borderId="1" xfId="4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wrapText="1"/>
    </xf>
    <xf numFmtId="0" fontId="3" fillId="0" borderId="1" xfId="4" applyBorder="1" applyAlignment="1">
      <alignment horizontal="center" wrapText="1"/>
    </xf>
    <xf numFmtId="0" fontId="3" fillId="0" borderId="1" xfId="4" applyBorder="1" applyAlignment="1">
      <alignment wrapText="1"/>
    </xf>
    <xf numFmtId="180" fontId="3" fillId="0" borderId="1" xfId="4" applyNumberFormat="1" applyBorder="1" applyAlignment="1">
      <alignment wrapText="1"/>
    </xf>
    <xf numFmtId="2" fontId="3" fillId="0" borderId="1" xfId="4" applyNumberFormat="1" applyBorder="1" applyAlignment="1">
      <alignment wrapText="1"/>
    </xf>
    <xf numFmtId="179" fontId="0" fillId="2" borderId="1" xfId="5" applyNumberFormat="1" applyFont="1" applyFill="1" applyBorder="1" applyAlignment="1">
      <alignment wrapText="1"/>
    </xf>
    <xf numFmtId="179" fontId="3" fillId="0" borderId="2" xfId="4" applyNumberFormat="1" applyBorder="1" applyAlignment="1">
      <alignment wrapText="1"/>
    </xf>
    <xf numFmtId="1" fontId="3" fillId="0" borderId="1" xfId="4" applyNumberFormat="1" applyBorder="1" applyAlignment="1">
      <alignment wrapText="1"/>
    </xf>
    <xf numFmtId="2" fontId="3" fillId="2" borderId="1" xfId="4" applyNumberFormat="1" applyFill="1" applyBorder="1" applyAlignment="1">
      <alignment wrapText="1"/>
    </xf>
    <xf numFmtId="1" fontId="3" fillId="2" borderId="1" xfId="4" applyNumberFormat="1" applyFill="1" applyBorder="1" applyAlignment="1">
      <alignment wrapText="1"/>
    </xf>
    <xf numFmtId="179" fontId="3" fillId="2" borderId="1" xfId="4" applyNumberFormat="1" applyFill="1" applyBorder="1" applyAlignment="1">
      <alignment wrapText="1"/>
    </xf>
    <xf numFmtId="10" fontId="3" fillId="0" borderId="1" xfId="4" applyNumberFormat="1" applyBorder="1" applyAlignment="1">
      <alignment wrapText="1"/>
    </xf>
    <xf numFmtId="10" fontId="0" fillId="2" borderId="1" xfId="6" applyNumberFormat="1" applyFont="1" applyFill="1" applyBorder="1" applyAlignment="1">
      <alignment wrapText="1"/>
    </xf>
    <xf numFmtId="0" fontId="2" fillId="7" borderId="1" xfId="4" applyFont="1" applyFill="1" applyBorder="1" applyAlignment="1">
      <alignment horizontal="center" wrapText="1"/>
    </xf>
    <xf numFmtId="0" fontId="5" fillId="7" borderId="1" xfId="4" applyFont="1" applyFill="1" applyBorder="1" applyAlignment="1">
      <alignment horizontal="center" wrapText="1"/>
    </xf>
    <xf numFmtId="181" fontId="3" fillId="0" borderId="0" xfId="4" applyNumberFormat="1" applyAlignment="1">
      <alignment wrapText="1"/>
    </xf>
    <xf numFmtId="181" fontId="2" fillId="0" borderId="1" xfId="4" applyNumberFormat="1" applyFont="1" applyBorder="1" applyAlignment="1">
      <alignment horizontal="center" wrapText="1"/>
    </xf>
    <xf numFmtId="181" fontId="3" fillId="0" borderId="1" xfId="4" applyNumberFormat="1" applyBorder="1" applyAlignment="1">
      <alignment wrapText="1"/>
    </xf>
    <xf numFmtId="182" fontId="4" fillId="0" borderId="1" xfId="7" applyNumberFormat="1" applyFont="1" applyBorder="1" applyAlignment="1">
      <alignment horizontal="center" wrapText="1"/>
    </xf>
    <xf numFmtId="179" fontId="8" fillId="0" borderId="1" xfId="4" applyNumberFormat="1" applyFont="1" applyBorder="1" applyAlignment="1">
      <alignment wrapText="1"/>
    </xf>
    <xf numFmtId="0" fontId="3" fillId="0" borderId="1" xfId="4" applyNumberFormat="1" applyBorder="1" applyAlignment="1">
      <alignment horizontal="right" wrapText="1"/>
    </xf>
    <xf numFmtId="0" fontId="3" fillId="0" borderId="0" xfId="4" applyNumberFormat="1" applyAlignment="1">
      <alignment wrapText="1"/>
    </xf>
    <xf numFmtId="219" fontId="3" fillId="0" borderId="1" xfId="4" applyNumberFormat="1" applyBorder="1" applyAlignment="1">
      <alignment horizontal="right" wrapText="1"/>
    </xf>
    <xf numFmtId="0" fontId="3" fillId="2" borderId="1" xfId="4" applyNumberFormat="1" applyFill="1" applyBorder="1" applyAlignment="1">
      <alignment wrapText="1"/>
    </xf>
    <xf numFmtId="0" fontId="3" fillId="0" borderId="1" xfId="64786" applyBorder="1" applyAlignment="1">
      <alignment wrapText="1"/>
    </xf>
    <xf numFmtId="0" fontId="3" fillId="0" borderId="1" xfId="64787" applyBorder="1" applyAlignment="1">
      <alignment wrapText="1"/>
    </xf>
    <xf numFmtId="0" fontId="3" fillId="0" borderId="1" xfId="64789" applyBorder="1" applyAlignment="1">
      <alignment wrapText="1"/>
    </xf>
  </cellXfs>
  <cellStyles count="64797">
    <cellStyle name=" 1" xfId="1010"/>
    <cellStyle name=" 1 2" xfId="1011"/>
    <cellStyle name=" 1 2 2" xfId="4440"/>
    <cellStyle name=" 1 2 2 2" xfId="4441"/>
    <cellStyle name=" 1 2 2 3" xfId="4442"/>
    <cellStyle name=" 1 2 3" xfId="4443"/>
    <cellStyle name=" 1 2 4" xfId="4444"/>
    <cellStyle name=" 1 3" xfId="1012"/>
    <cellStyle name=" 1 3 2" xfId="4445"/>
    <cellStyle name=" 1 3 3" xfId="4446"/>
    <cellStyle name=" 1 3 4" xfId="4447"/>
    <cellStyle name=" 1 3 5" xfId="4448"/>
    <cellStyle name=" 1 4" xfId="4449"/>
    <cellStyle name=" 1 4 2" xfId="4450"/>
    <cellStyle name=" 1 4 2 2" xfId="4451"/>
    <cellStyle name=" 1 4 2 3" xfId="4452"/>
    <cellStyle name=" 1 5" xfId="4453"/>
    <cellStyle name=" 1 5 2" xfId="4454"/>
    <cellStyle name=" 1 5 2 2" xfId="4455"/>
    <cellStyle name=" 1 5 2 3" xfId="4456"/>
    <cellStyle name=" 1 6" xfId="4457"/>
    <cellStyle name=" 1 7" xfId="4458"/>
    <cellStyle name=" 1 8" xfId="4459"/>
    <cellStyle name=" 1 8 2" xfId="4460"/>
    <cellStyle name=" 1 9" xfId="4461"/>
    <cellStyle name=" 3]_x000a__x000a_Zoomed=1_x000a__x000a_Row=128_x000a__x000a_Column=101_x000a__x000a_Height=300_x000a__x000a_Width=301_x000a__x000a_FontName=System_x000a__x000a_FontStyle=1_x000a__x000a_FontSize=12_x000a__x000a_PrtFontNa" xfId="4462"/>
    <cellStyle name=" 3]_x000a__x000a_Zoomed=1_x000a__x000a_Row=128_x000a__x000a_Column=101_x000a__x000a_Height=300_x000a__x000a_Width=301_x000a__x000a_FontName=System_x000a__x000a_FontStyle=1_x000a__x000a_FontSize=12_x000a__x000a_PrtFontNa 2" xfId="4463"/>
    <cellStyle name=" 3]_x000a__x000a_Zoomed=1_x000a__x000a_Row=128_x000a__x000a_Column=101_x000a__x000a_Height=300_x000a__x000a_Width=301_x000a__x000a_FontName=System_x000a__x000a_FontStyle=1_x000a__x000a_FontSize=12_x000a__x000a_PrtFontNa 2 2" xfId="4464"/>
    <cellStyle name=" 3]_x000a__x000a_Zoomed=1_x000a__x000a_Row=128_x000a__x000a_Column=101_x000a__x000a_Height=300_x000a__x000a_Width=301_x000a__x000a_FontName=System_x000a__x000a_FontStyle=1_x000a__x000a_FontSize=12_x000a__x000a_PrtFontNa 3" xfId="4465"/>
    <cellStyle name="?" xfId="4466"/>
    <cellStyle name="??" xfId="4467"/>
    <cellStyle name="?? 1" xfId="1013"/>
    <cellStyle name="?? 1 2" xfId="4468"/>
    <cellStyle name="?? 1 3" xfId="4469"/>
    <cellStyle name="?? 1 4" xfId="41385"/>
    <cellStyle name="?? 2" xfId="4470"/>
    <cellStyle name="?? 3" xfId="4471"/>
    <cellStyle name="?? 4" xfId="4472"/>
    <cellStyle name="?? 5" xfId="4473"/>
    <cellStyle name="?? 6" xfId="4474"/>
    <cellStyle name="????" xfId="4475"/>
    <cellStyle name="?????" xfId="4476"/>
    <cellStyle name="?????? 1" xfId="4477"/>
    <cellStyle name="?????? 2" xfId="4478"/>
    <cellStyle name="?????? 3" xfId="4479"/>
    <cellStyle name="?????? 4" xfId="4480"/>
    <cellStyle name="?????? 5" xfId="4481"/>
    <cellStyle name="?????? 6" xfId="4482"/>
    <cellStyle name="??_Ecom MP Fall 2012 CCD - Coverlet 6pc set-5 21" xfId="4483"/>
    <cellStyle name="?_Ecom MP Fall 2012 CCD - Coverlet 6pc set-5 21" xfId="4484"/>
    <cellStyle name="_ WL inventory" xfId="4485"/>
    <cellStyle name="_1" xfId="4486"/>
    <cellStyle name="_1_1" xfId="4487"/>
    <cellStyle name="_18" xfId="4488"/>
    <cellStyle name="_2009 forcast" xfId="4489"/>
    <cellStyle name="_2009 forcast 2" xfId="4490"/>
    <cellStyle name="_2009 forcast 2 2" xfId="4491"/>
    <cellStyle name="_2009 forcast 2 3" xfId="4492"/>
    <cellStyle name="_2009 forcast 2 4" xfId="4493"/>
    <cellStyle name="_2009 forcast 2 5" xfId="4494"/>
    <cellStyle name="_2009 forcast 3" xfId="4495"/>
    <cellStyle name="_2009 forcast 4" xfId="4496"/>
    <cellStyle name="_2009 forcast_BBB Proj_20091222" xfId="4497"/>
    <cellStyle name="_2009 forcast_BBB Proj_20091222_Echo Production schedule_2010 Spring_201017" xfId="4498"/>
    <cellStyle name="_2009 forcast_Bbb_initialws_WK201041_bath" xfId="4499"/>
    <cellStyle name="_2009 forcast_Echo Production schedule_2010 Spring_201017" xfId="4500"/>
    <cellStyle name="_2009 forcast_Evaluation" xfId="4501"/>
    <cellStyle name="_2009 forcast_Evaluation detail" xfId="4502"/>
    <cellStyle name="_2009 forcast_Evaluation_Fan Floral and Ovation-1" xfId="4503"/>
    <cellStyle name="_2009 forcast_Evaluation_Fan Floral and Ovation-1_Echo Production schedule_2010 Spring_201017" xfId="4504"/>
    <cellStyle name="_2009 forcast_Forecast evaluation Be smith HB naturals window" xfId="4505"/>
    <cellStyle name="_2009 forcast_Forecast evaluation_Lucy Bloom_20100525" xfId="4506"/>
    <cellStyle name="_2009 forcast_Harbor house Production Schedule_2011Fall_201112" xfId="4507"/>
    <cellStyle name="_2009 forcast_Harbor house Production Schedule_2011Spring_201105" xfId="4508"/>
    <cellStyle name="_2009 forcast_HH patterns in BBB" xfId="4509"/>
    <cellStyle name="_2009 forcast_History ECHO patterns in BBB" xfId="4510"/>
    <cellStyle name="_2009 forcast_History ECHO patterns in BBB_Echo Production schedule_2010 Spring_201017" xfId="4511"/>
    <cellStyle name="_2009 forcast_June 13 2013 pooled stock ecom menu" xfId="4512"/>
    <cellStyle name="_2009 forcast_Sheet1" xfId="4513"/>
    <cellStyle name="_2009 forcast_Sheet1_Echo Production schedule_2010 Spring_201017" xfId="4514"/>
    <cellStyle name="_2009 forcast_window" xfId="4515"/>
    <cellStyle name="_2010 E-Commerce inline quote internal 100609" xfId="4516"/>
    <cellStyle name="_2010 E-Commerce-CM quote internal 100609" xfId="4517"/>
    <cellStyle name="_2010 E-Commerce-Softtouch Distributor commimtent 100628" xfId="4518"/>
    <cellStyle name="_2010 NY SHOW pet bed quote sheet-20100910" xfId="4519"/>
    <cellStyle name="_2011Chuanyang产品价格调整-Jane" xfId="4520"/>
    <cellStyle name="_2011Chuanyang产品价格调整-Jane 2" xfId="4521"/>
    <cellStyle name="_716-GH ANTIQUITY COLETTE - mar 1xls (2)" xfId="4522"/>
    <cellStyle name="_Accent Chair warehouse item list 110121" xfId="4523"/>
    <cellStyle name="_Accent Chair warehouse item list 110121 2" xfId="4524"/>
    <cellStyle name="_Accent Chair warehouse item list 110121 2 2" xfId="4525"/>
    <cellStyle name="_Accent Chair warehouse item list 110121_77" xfId="4526"/>
    <cellStyle name="_Accent Chair warehouse item list 110121_JLA Accents 4-2013 - Michelle 2 Price" xfId="4527"/>
    <cellStyle name="_Accent Chair warehouse item list 110121_JLA Accents 4-2013 - Michelle 2 Price 2" xfId="4528"/>
    <cellStyle name="_Accent Chair warehouse item list 110121_Sheet2" xfId="4529"/>
    <cellStyle name="_All_Store Count_20100224 (2)" xfId="4530"/>
    <cellStyle name="_Anna's Linen Electric 90105" xfId="1014"/>
    <cellStyle name="_Anna's Linen Electric 90105 2" xfId="1015"/>
    <cellStyle name="_Anna's Linen Electric 90105 2 2" xfId="4531"/>
    <cellStyle name="_Anna's Linen Electric 90105 2 2 2" xfId="4532"/>
    <cellStyle name="_Anna's Linen Electric 90105 2 2 3" xfId="4533"/>
    <cellStyle name="_Anna's Linen Electric 90105 2 3" xfId="4534"/>
    <cellStyle name="_Anna's Linen Electric 90105 3" xfId="1016"/>
    <cellStyle name="_Anna's Linen Electric 90105 3 2" xfId="4535"/>
    <cellStyle name="_Anna's Linen Electric 90105 3 2 2" xfId="4536"/>
    <cellStyle name="_Anna's Linen Electric 90105 3 3" xfId="4537"/>
    <cellStyle name="_Anna's Linen Electric 90105 3 4" xfId="4538"/>
    <cellStyle name="_Anna's Linen Electric 90105 4" xfId="4539"/>
    <cellStyle name="_Anna's Linen Electric 90105 4 2" xfId="4540"/>
    <cellStyle name="_Anna's Linen Electric 90105 4 2 2" xfId="4541"/>
    <cellStyle name="_Anna's Linen Electric 90105 4 2 3" xfId="4542"/>
    <cellStyle name="_Anna's Linen Electric 90105 4 2 4" xfId="4543"/>
    <cellStyle name="_Anna's Linen Electric 90105 4 3" xfId="4544"/>
    <cellStyle name="_Anna's Linen Electric 90105 5" xfId="4545"/>
    <cellStyle name="_Anna's Linen Electric 90105 5 2" xfId="4546"/>
    <cellStyle name="_Anna's Linen Electric 90105 5 2 2" xfId="4547"/>
    <cellStyle name="_Anna's Linen Electric 90105 5 2 3" xfId="4548"/>
    <cellStyle name="_Anna's Linen Electric 90105 6" xfId="4549"/>
    <cellStyle name="_Anna's Linen Electric 90105 7" xfId="4550"/>
    <cellStyle name="_Anna's Linen Electric 90105 7 2" xfId="4551"/>
    <cellStyle name="_Anna's Linen Electric 90105 8" xfId="4552"/>
    <cellStyle name="_Anna's Linen Electric 90105_2012 Robert Allen Shower Curtain CCD- 110909" xfId="4553"/>
    <cellStyle name="_Anna's Linen Electric 90105_2012 Spr BBB BTC Shower Curtain CCD- 111019" xfId="4554"/>
    <cellStyle name="_Anna's Linen Electric 90105_77" xfId="4555"/>
    <cellStyle name="_Anna's Linen Electric 90105_Abhitex-Shower Curtain specs 8 Aug 11" xfId="4556"/>
    <cellStyle name="_Anna's Linen Electric 90105_Abhitex-Shower Curtain specs 8 Aug 11_Kmart Fall 14 bath coordinate - Heather" xfId="4557"/>
    <cellStyle name="_Anna's Linen Electric 90105_BBB Fall 11 Styleout-Bath Accessories-Heather 100611" xfId="4558"/>
    <cellStyle name="_Anna's Linen Electric 90105_BBB Fall 12 Executive - Heather 020212" xfId="4559"/>
    <cellStyle name="_Anna's Linen Electric 90105_BBB Spring 12 Styleout Belize - Heather 102111" xfId="4560"/>
    <cellStyle name="_Anna's Linen Electric 90105_CCD SteinMart  Throw 130401" xfId="1017"/>
    <cellStyle name="_Anna's Linen Electric 90105_CCD SteinMart blanket  throw 20140116 (2)" xfId="1018"/>
    <cellStyle name="_Anna's Linen Electric 90105_CCD SteinMart blanket  throw 20140116 (2) 2" xfId="4561"/>
    <cellStyle name="_Anna's Linen Electric 90105_CCD -WM BHG BLANKET 2013-12-20" xfId="1019"/>
    <cellStyle name="_Anna's Linen Electric 90105_CCD-Soft home 140228" xfId="1020"/>
    <cellStyle name="_Anna's Linen Electric 90105_CCD-WM blanket  throw-131029" xfId="1021"/>
    <cellStyle name="_Anna's Linen Electric 90105_CCD-WM blanket  throw-131029_WM BHG Lux plush blanket 20131220 upd20140115" xfId="1022"/>
    <cellStyle name="_Anna's Linen Electric 90105_CCD-WM blanket  throw-131029_WM BHG Lux plush blanket 20131220 upd20140115 upd 0121" xfId="1023"/>
    <cellStyle name="_Anna's Linen Electric 90105_CCD-WM blanket  throw-131029_WM BHG Lux plush blanket 20131220 upd20140115 upd 0121 upd 0305" xfId="1024"/>
    <cellStyle name="_Anna's Linen Electric 90105_CCD-WM blanket  throw-131029_WM BHG Lux plush blanket 20131220-updated 011614" xfId="1025"/>
    <cellStyle name="_Anna's Linen Electric 90105_CCD-WM blanket  throw-131029_WM BHG Lux plush blanket 20131220-updated 011614upd030514 (2)" xfId="1026"/>
    <cellStyle name="_Anna's Linen Electric 90105_CCD-WM blanket  throw-131029_WM BHG Lux plush blanket 20131220-updated 011614upd030514 upd030714" xfId="1027"/>
    <cellStyle name="_Anna's Linen Electric 90105_CCD-WM holiday-130205" xfId="1028"/>
    <cellStyle name="_Anna's Linen Electric 90105_CCD-WM holiday-130205_WM BHG Lux plush blanket 20131220 upd20140115" xfId="1029"/>
    <cellStyle name="_Anna's Linen Electric 90105_CCD-WM holiday-130205_WM BHG Lux plush blanket 20131220 upd20140115 upd 0121" xfId="1030"/>
    <cellStyle name="_Anna's Linen Electric 90105_CCD-WM holiday-130205_WM BHG Lux plush blanket 20131220 upd20140115 upd 0121 upd 0305" xfId="1031"/>
    <cellStyle name="_Anna's Linen Electric 90105_CCD-WM holiday-130205_WM BHG Lux plush blanket 20131220-updated 011614" xfId="1032"/>
    <cellStyle name="_Anna's Linen Electric 90105_CCD-WM holiday-130205_WM BHG Lux plush blanket 20131220-updated 011614upd030514 (2)" xfId="1033"/>
    <cellStyle name="_Anna's Linen Electric 90105_CCD-WM holiday-130205_WM BHG Lux plush blanket 20131220-updated 011614upd030514 upd030714" xfId="1034"/>
    <cellStyle name="_Anna's Linen Electric 90105_CCD-WM TRAVEL THROW-130822" xfId="1035"/>
    <cellStyle name="_Anna's Linen Electric 90105_CCD-WM TRAVEL THROW-130822_WM BHG Lux plush blanket 20131220 upd20140115" xfId="1036"/>
    <cellStyle name="_Anna's Linen Electric 90105_CCD-WM TRAVEL THROW-130822_WM BHG Lux plush blanket 20131220 upd20140115 upd 0121" xfId="1037"/>
    <cellStyle name="_Anna's Linen Electric 90105_CCD-WM TRAVEL THROW-130822_WM BHG Lux plush blanket 20131220 upd20140115 upd 0121 upd 0305" xfId="1038"/>
    <cellStyle name="_Anna's Linen Electric 90105_CCD-WM TRAVEL THROW-130822_WM BHG Lux plush blanket 20131220-updated 011614" xfId="1039"/>
    <cellStyle name="_Anna's Linen Electric 90105_CCD-WM TRAVEL THROW-130822_WM BHG Lux plush blanket 20131220-updated 011614upd030514 (2)" xfId="1040"/>
    <cellStyle name="_Anna's Linen Electric 90105_CCD-WM TRAVEL THROW-130822_WM BHG Lux plush blanket 20131220-updated 011614upd030514 upd030714" xfId="1041"/>
    <cellStyle name="_Anna's Linen Electric 90105_Copy of 2012 Spring Market Shower Curtain CCD- 120215" xfId="4562"/>
    <cellStyle name="_Anna's Linen Electric 90105_CVC March 2011 quotes" xfId="4563"/>
    <cellStyle name="_Anna's Linen Electric 90105_CVC March 2011 quotes 2" xfId="4564"/>
    <cellStyle name="_Anna's Linen Electric 90105_CVC March 2011 quotes 3" xfId="4565"/>
    <cellStyle name="_Anna's Linen Electric 90105_CVC March 2011 quotes_June 13 2013 pooled stock ecom menu" xfId="4566"/>
    <cellStyle name="_Anna's Linen Electric 90105_Echo Bath Spring 14 Market Price - Heather" xfId="4567"/>
    <cellStyle name="_Anna's Linen Electric 90105_Ecom MP bedding 15 spring commitment sheet #2 20140904" xfId="4568"/>
    <cellStyle name="_Anna's Linen Electric 90105_Empire Quote 9 8 2011" xfId="4569"/>
    <cellStyle name="_Anna's Linen Electric 90105_JLA Accents 4-2013 - Michelle 2 Price" xfId="4570"/>
    <cellStyle name="_Anna's Linen Electric 90105_JLA Accents 4-2013 - Michelle 2 Price 2" xfId="4571"/>
    <cellStyle name="_Anna's Linen Electric 90105_June 13 2013 pooled stock ecom menu" xfId="4572"/>
    <cellStyle name="_Anna's Linen Electric 90105_Kmart Fall 14 bath coordinate - Heather" xfId="4573"/>
    <cellStyle name="_Anna's Linen Electric 90105_Lowe's Bath Accessories quote-Heather 110908" xfId="4574"/>
    <cellStyle name="_Anna's Linen Electric 90105_macy" xfId="1042"/>
    <cellStyle name="_Anna's Linen Electric 90105_Macy's Bath Quote 3-23-11-Hellen" xfId="4575"/>
    <cellStyle name="_Anna's Linen Electric 90105_Madison Park" xfId="4576"/>
    <cellStyle name="_Anna's Linen Electric 90105_Madison Park 2" xfId="4577"/>
    <cellStyle name="_Anna's Linen Electric 90105_Mar 12 Market Price-Hellen 022012" xfId="4578"/>
    <cellStyle name="_Anna's Linen Electric 90105_Mar 12 Market Price-Shower Curtain-Heather 022012" xfId="4579"/>
    <cellStyle name="_Anna's Linen Electric 90105_MP-140409A pool stock  pillow20140417" xfId="4580"/>
    <cellStyle name="_Anna's Linen Electric 90105_MP-140409A pool stock  pillow20140417 2" xfId="4581"/>
    <cellStyle name="_Anna's Linen Electric 90105_MP-140901B Lana quilt 6pcs set" xfId="4582"/>
    <cellStyle name="_Anna's Linen Electric 90105_MP-140901B Lana quilt 6pcs set 2" xfId="4583"/>
    <cellStyle name="_Anna's Linen Electric 90105_NY market Mar SP 2013 throw blanket prices" xfId="1043"/>
    <cellStyle name="_Anna's Linen Electric 90105_NY market Mar SP 2013 throw blanket prices 2" xfId="41386"/>
    <cellStyle name="_Anna's Linen Electric 90105_Sears's 24 shower curtain commitment sheet 050511" xfId="4584"/>
    <cellStyle name="_Anna's Linen Electric 90105_Sears's 24 shower curtain commitment sheet 0510" xfId="4585"/>
    <cellStyle name="_Anna's Linen Electric 90105_Sears's 24 shower curtain Quote - Heather 040411" xfId="4586"/>
    <cellStyle name="_Anna's Linen Electric 90105_Sears's 24 shower curtain Quote - Hellen 040511" xfId="4587"/>
    <cellStyle name="_Anna's Linen Electric 90105_Sears's 24 shower curtain Quote - Hellen 040711" xfId="4588"/>
    <cellStyle name="_Anna's Linen Electric 90105_Sears's 24 shower curtain Quote - Hellen 041111" xfId="4589"/>
    <cellStyle name="_Anna's Linen Electric 90105_Sept 11 Market Price-Shower Curtain-Hellen 091511" xfId="4590"/>
    <cellStyle name="_Anna's Linen Electric 90105_Sheet2" xfId="4591"/>
    <cellStyle name="_Anna's Linen Electric 90105_Spring 12 NY Market Open Line BA price-2012 2 27" xfId="4592"/>
    <cellStyle name="_Anna's Linen Electric 90105_Spring 13 Market Price - Freestanding SC - Heather 082412" xfId="4593"/>
    <cellStyle name="_Anna's Linen Electric 90105_Spring 13 Market Price - Heather 082212" xfId="4594"/>
    <cellStyle name="_Anna's Linen Electric 90105_Spring 13 Open line shower curtain 120823" xfId="4595"/>
    <cellStyle name="_Anna's Linen Electric 90105_Spring 13 shower curtain CCD-120824" xfId="4596"/>
    <cellStyle name="_Anna's Linen Electric 90105_window" xfId="4597"/>
    <cellStyle name="_Anna's Linen Electric 90105_Xl0000074" xfId="4598"/>
    <cellStyle name="_Anna's Linen Electric 90105_Xl0000076" xfId="4599"/>
    <cellStyle name="_Anna's Linen Electric 90105_Xl0000512" xfId="4600"/>
    <cellStyle name="_Anna's Linen Electric 90105_Xl0000853" xfId="4601"/>
    <cellStyle name="_Anna's Linen Electric 90105_Xl0000980" xfId="4602"/>
    <cellStyle name="_Anna's Linen Electric 90105_Xl0000980 2" xfId="4603"/>
    <cellStyle name="_Anna's Linen Electric 90105_Xl0000981" xfId="4604"/>
    <cellStyle name="_Anna's Linen Electric 90105_Xl0000981 2" xfId="4605"/>
    <cellStyle name="_APPMA -- BOM -- Orthopedic Napper 29x39  03-05-10" xfId="4606"/>
    <cellStyle name="_ASP" xfId="4607"/>
    <cellStyle name="_BA price 2" xfId="4608"/>
    <cellStyle name="_BA price 2 2" xfId="4609"/>
    <cellStyle name="_BA Quotesheet for Kohl's-5 13" xfId="4610"/>
    <cellStyle name="_BA Quotesheet format JLA-Kohls -05032011" xfId="4611"/>
    <cellStyle name="_BA Quotesheet format JLA-Kohls -05032011 2" xfId="4612"/>
    <cellStyle name="_BA Quotesheet format JLA-Kohls -05032011_Fall 12 Kohl's com Chester coordinates quote - Hellen 120711" xfId="4613"/>
    <cellStyle name="_BA Quotesheet format JLA-Kohls -05032011_Kohl's com Chester shower curtain CCD 20120302" xfId="4614"/>
    <cellStyle name="_BA Quotesheet format JLA-Kohls -05032011_Kohl's J-Lo Spring 12 - Hellen 092011" xfId="4615"/>
    <cellStyle name="_BA Quotesheet JLA-Sept market -09062011" xfId="4616"/>
    <cellStyle name="_BA-Miraval" xfId="4617"/>
    <cellStyle name="_BA-Miraval 2" xfId="4618"/>
    <cellStyle name="_BA-Miraval 3" xfId="4619"/>
    <cellStyle name="_BA-Miraval_Fall 12 Kohl's com Chester coordinates quote - Hellen 120711" xfId="4620"/>
    <cellStyle name="_BA-Miraval_Kohl's com Chester shower curtain CCD 20120302" xfId="4621"/>
    <cellStyle name="_BA-Miraval_Kohl's J-Lo Spring 12 - Hellen 092011" xfId="4622"/>
    <cellStyle name="_Basic KL final production " xfId="1044"/>
    <cellStyle name="_Basic KL final production  2" xfId="4623"/>
    <cellStyle name="_Basic KL final production  3" xfId="4624"/>
    <cellStyle name="_Basic KL final production  4" xfId="4625"/>
    <cellStyle name="_BAY EE Forecast Mar 2 2010" xfId="4626"/>
    <cellStyle name="_BAY EE Forecast Mar 2 2010 (3)" xfId="4627"/>
    <cellStyle name="_BAY PRIORITY REPLENISHMENT - March 1 2010 v2" xfId="4628"/>
    <cellStyle name="_BB-100111 Fusion and Eden CCD 100112" xfId="1045"/>
    <cellStyle name="_BB-100111 Fusion and Eden CCD 100112 10" xfId="4629"/>
    <cellStyle name="_BB-100111 Fusion and Eden CCD 100112 11" xfId="4630"/>
    <cellStyle name="_BB-100111 Fusion and Eden CCD 100112 12" xfId="4631"/>
    <cellStyle name="_BB-100111 Fusion and Eden CCD 100112 13" xfId="4632"/>
    <cellStyle name="_BB-100111 Fusion and Eden CCD 100112 14" xfId="4633"/>
    <cellStyle name="_BB-100111 Fusion and Eden CCD 100112 15" xfId="41387"/>
    <cellStyle name="_BB-100111 Fusion and Eden CCD 100112 2" xfId="4634"/>
    <cellStyle name="_BB-100111 Fusion and Eden CCD 100112 2 2" xfId="4635"/>
    <cellStyle name="_BB-100111 Fusion and Eden CCD 100112 2 3" xfId="4636"/>
    <cellStyle name="_BB-100111 Fusion and Eden CCD 100112 2 4" xfId="4637"/>
    <cellStyle name="_BB-100111 Fusion and Eden CCD 100112 2 5" xfId="4638"/>
    <cellStyle name="_BB-100111 Fusion and Eden CCD 100112 2_Ecom MP bedding 15 spring commitment sheet #2 20140904" xfId="4639"/>
    <cellStyle name="_BB-100111 Fusion and Eden CCD 100112 3" xfId="4640"/>
    <cellStyle name="_BB-100111 Fusion and Eden CCD 100112 3 2" xfId="4641"/>
    <cellStyle name="_BB-100111 Fusion and Eden CCD 100112 3 3" xfId="4642"/>
    <cellStyle name="_BB-100111 Fusion and Eden CCD 100112 3 4" xfId="4643"/>
    <cellStyle name="_BB-100111 Fusion and Eden CCD 100112 3_Ecom MP bedding 15 spring commitment sheet #2 20140904" xfId="4644"/>
    <cellStyle name="_BB-100111 Fusion and Eden CCD 100112 4" xfId="4645"/>
    <cellStyle name="_BB-100111 Fusion and Eden CCD 100112 5" xfId="4646"/>
    <cellStyle name="_BB-100111 Fusion and Eden CCD 100112 6" xfId="4647"/>
    <cellStyle name="_BB-100111 Fusion and Eden CCD 100112 7" xfId="4648"/>
    <cellStyle name="_BB-100111 Fusion and Eden CCD 100112 8" xfId="4649"/>
    <cellStyle name="_BB-100111 Fusion and Eden CCD 100112 9" xfId="4650"/>
    <cellStyle name="_BB-100111 Fusion and Eden CCD 100112_Ecom Decorative Pillows Fall2013 Quote Sheet 20131023" xfId="4651"/>
    <cellStyle name="_BB-100111 Fusion and Eden CCD 100112_Ecom Decorative Pillows Fall2013 Quote Sheet 20131023 2" xfId="4652"/>
    <cellStyle name="_BB-100111 Fusion and Eden CCD 100112_Ecom Decorative Pillows Fall2013 Quote Sheet 20131023 3" xfId="4653"/>
    <cellStyle name="_BB-100111 Fusion and Eden CCD 100112_Ecom Decorative Pillows Fall2013 Quote Sheet 20131023 4" xfId="4654"/>
    <cellStyle name="_BB-100111 Fusion and Eden CCD 100112_Ecom Decorative Pillows Fall2013 Quote Sheet 20131023 5" xfId="4655"/>
    <cellStyle name="_BB-100111 Fusion and Eden CCD 100112_Ecom Decorative Pillows Fall2013 Quote Sheet 20131023_Ecom MP bedding 15 spring commitment sheet #2 20140904" xfId="4656"/>
    <cellStyle name="_BB-100111 Fusion and Eden CCD 100112_Ecom Decorative Pillows Fall2013 Quote Sheet 20131023_MP-140409A pool stock  pillow20140417" xfId="4657"/>
    <cellStyle name="_BB-100111 Fusion and Eden CCD 100112_Ecom Decorative Pillows Fall2013 Quote Sheet 20131023_MP-140409A pool stock  pillow20140417 2" xfId="4658"/>
    <cellStyle name="_BB-100111 Fusion and Eden CCD 100112_Ecom MP bedding 15 spring commitment sheet #2 20140904" xfId="4659"/>
    <cellStyle name="_BB-100111 Fusion and Eden CCD 100112_Madison Park" xfId="4660"/>
    <cellStyle name="_BB-100111 Fusion and Eden CCD 100112_Madison Park 2" xfId="4661"/>
    <cellStyle name="_BBB -- Internal quote US manufacturing -- 03-15-10" xfId="4662"/>
    <cellStyle name="_BBB Classic Damask Bath Accessory Quote  - Hellen" xfId="4663"/>
    <cellStyle name="_BBB Classic Damask Bath Accessory Quote  - Hellen 2" xfId="4664"/>
    <cellStyle name="_BBB Development Quote 9-11-12" xfId="4665"/>
    <cellStyle name="_BBB Fall 11 Styleout BA price-110324" xfId="4666"/>
    <cellStyle name="_BBB Fall 11 Styleout BA price-110324 2" xfId="4667"/>
    <cellStyle name="_BBB Fall 11 Styleout BA price-110324 3" xfId="4668"/>
    <cellStyle name="_BBB Fall 11 Styleout BA price-110324_2012 Fall BBB 1st Apartment Shower Curtain  CCD-120423" xfId="4669"/>
    <cellStyle name="_BBB Fall 11 Styleout BA price-110324_2012 Fall BBB Echo Shower Curtain CCD- 111230" xfId="4670"/>
    <cellStyle name="_BBB Fall 11 Styleout BA price-110324_2012 Fall BBB Echo Shower Curtain CCD- 120131" xfId="4671"/>
    <cellStyle name="_BBB Fall 11 Styleout BA price-110324_2012 Fall BBB Shower Curtain CCD- 120203" xfId="4672"/>
    <cellStyle name="_BBB Fall 11 Styleout BA price-110324_2012 Fall BBB Shower Curtain Tamil CCD- 120326" xfId="4673"/>
    <cellStyle name="_BBB Fall 11 Styleout BA price-110324_2012 Fall BBB Woolrich Shower Curtain CCD- 111118" xfId="4674"/>
    <cellStyle name="_BBB Fall 11 Styleout BA price-110324_2012 Fall BBB Woolrich Shower Curtain CCD- 111118 2" xfId="4675"/>
    <cellStyle name="_BBB Fall 11 Styleout BA price-110324_2012 Fall Woolrich Shower Curtain CCD- 111229" xfId="4676"/>
    <cellStyle name="_BBB Fall 11 Styleout BA price-110324_2012 Fall Woolrich Shower Curtain CCD- 111229 2" xfId="4677"/>
    <cellStyle name="_BBB Fall 11 Styleout BA price-110324_2012 Fall Woolrich Shower Curtain CCD- 120130" xfId="4678"/>
    <cellStyle name="_BBB Fall 11 Styleout BA price-110324_2012 Fall Woolrich Shower Curtain CCD- 120130 2" xfId="4679"/>
    <cellStyle name="_BBB Fall 11 Styleout BA price-110324_2012 Spr BBB Bombay Shower Curtain CCD- 110909" xfId="4680"/>
    <cellStyle name="_BBB Fall 11 Styleout BA price-110324_2012 Spr BBB Bombay Shower Curtain CCD- 110913" xfId="4681"/>
    <cellStyle name="_BBB Fall 11 Styleout BA price-110324_2012 Spr BBB Bombay Shower Curtain CCD- 110928 (2)" xfId="4682"/>
    <cellStyle name="_BBB Fall 11 Styleout BA price-110324_2012 Spr BBB BTC Shower Curtain CCD- 111019" xfId="4683"/>
    <cellStyle name="_BBB Fall 11 Styleout BA price-110324_2012 Spr BBB Greenport Shower Curtain Quote- 110907" xfId="4684"/>
    <cellStyle name="_BBB Fall 11 Styleout BA price-110324_2012 Spr BBB Greenport Shower Curtain Quote- 110907 2" xfId="4685"/>
    <cellStyle name="_BBB Fall 11 Styleout BA price-110324_2012 Spr BBB Greenport Shower Curtain Quote- 111018" xfId="4686"/>
    <cellStyle name="_BBB Fall 11 Styleout BA price-110324_2012 Spr BBB Greenport Shower Curtain Quote- 111018 2" xfId="4687"/>
    <cellStyle name="_BBB Fall 11 Styleout BA price-110324_2012 Spr BBB Greenport Shower Curtain Quote- 111019 final" xfId="4688"/>
    <cellStyle name="_BBB Fall 11 Styleout BA price-110324_2012 Spr BBB Greenport Shower Curtain Quote- 111019 final 2" xfId="4689"/>
    <cellStyle name="_BBB Fall 11 Styleout BA price-110324_Copy of 2012 Spring Market Shower Curtain CCD- 120215" xfId="4690"/>
    <cellStyle name="_BBB Fall 11 Styleout BA price-110324_Echo Bath Spring 14 Market Price - Heather" xfId="4691"/>
    <cellStyle name="_BBB Fall 11 Styleout BA price-110324_Fall 12 BBB Woolrich Quote Sheet - Heather" xfId="4692"/>
    <cellStyle name="_BBB Fall 11 Styleout BA price-110324_Fall 12 BBB Woolrich Quote Sheet - Heather 2" xfId="4693"/>
    <cellStyle name="_BBB Fall 11 Styleout BA price-110324_Fall 12 Kohl's com Chester coordinates quote - Hellen 120711" xfId="4694"/>
    <cellStyle name="_BBB Fall 11 Styleout BA price-110324_Fall 13 BBB Market Follow up SC CCD-130326" xfId="4695"/>
    <cellStyle name="_BBB Fall 11 Styleout BA price-110324_Fall 13 Shopko Shower Curtain  CCD-130220" xfId="4696"/>
    <cellStyle name="_BBB Fall 11 Styleout BA price-110324_Fall 13 Shopko Shower Curtain  CCD-130227" xfId="4697"/>
    <cellStyle name="_BBB Fall 11 Styleout BA price-110324_Fall 14 K-mart shower curtain CCD-011014" xfId="4698"/>
    <cellStyle name="_BBB Fall 11 Styleout BA price-110324_Fall 14 K-mart shower curtain CCD-012014" xfId="4699"/>
    <cellStyle name="_BBB Fall 11 Styleout BA price-110324_Fall 14 Pool stock shower curtain CCD-131029" xfId="4700"/>
    <cellStyle name="_BBB Fall 11 Styleout BA price-110324_Fall 14 Pool stock shower curtain CCD-131029 2" xfId="4701"/>
    <cellStyle name="_BBB Fall 11 Styleout BA price-110324_Fall 14 Pool stock shower curtain CCD-131105" xfId="4702"/>
    <cellStyle name="_BBB Fall 11 Styleout BA price-110324_Fall 14 Pool stock shower curtain CCD-131105 2" xfId="4703"/>
    <cellStyle name="_BBB Fall 11 Styleout BA price-110324_Fall 14 Pool stock shower curtain CCD-131106" xfId="4704"/>
    <cellStyle name="_BBB Fall 11 Styleout BA price-110324_Fall 14 Pool stock shower curtain CCD-131106 2" xfId="4705"/>
    <cellStyle name="_BBB Fall 11 Styleout BA price-110324_Fall 14 Pool stock shower curtain CCD-131113" xfId="4706"/>
    <cellStyle name="_BBB Fall 11 Styleout BA price-110324_Fall 14 Pool stock shower curtain CCD-131113 2" xfId="4707"/>
    <cellStyle name="_BBB Fall 11 Styleout BA price-110324_Kohl's com Chester shower curtain CCD 20120302" xfId="4708"/>
    <cellStyle name="_BBB Fall 11 Styleout BA price-110324_Kohl's J-Lo Spring 12 - Hellen 092011" xfId="4709"/>
    <cellStyle name="_BBB Fall 11 Styleout BA price-110324_Spring 13 BBB Shower Curtain CCD- 120920" xfId="4710"/>
    <cellStyle name="_BBB Fall 11 Styleout BA price-110324_Spring 13 BBB Shower CurtainCCD- 120723" xfId="4711"/>
    <cellStyle name="_BBB Fall 11 Styleout BA price-110324_Spring 13 BBB Shower CurtainCCD- 120802" xfId="4712"/>
    <cellStyle name="_BBB Fall 11 Styleout BA price-110324_Spring 13 Echo Quote Sheet - Heather" xfId="4713"/>
    <cellStyle name="_BBB Fall 11 Styleout BA price-110324_Spring 13 Meijer Shower Curtain CCD-121023" xfId="4714"/>
    <cellStyle name="_BBB Fall 11 Styleout BA price-110324_Spring 13 Meijer Shower Curtain CCD-121023 2" xfId="4715"/>
    <cellStyle name="_BBB Fall 11 Styleout BA price-110324_Spring 13 Meijer Shower Curtain CCD-121106" xfId="4716"/>
    <cellStyle name="_BBB Fall 11 Styleout BA price-110324_Spring 13 Meijer Shower Curtain CCD-121106 2" xfId="4717"/>
    <cellStyle name="_BBB Fall 11 Styleout BA price-110324_Spring 13 Meijer Shower Curtain CCD-121128" xfId="4718"/>
    <cellStyle name="_BBB Fall 11 Styleout BA price-110324_Spring 13 Meijer Shower Curtain CCD-121128 2" xfId="4719"/>
    <cellStyle name="_BBB Fall 11 Styleout BA price-110324_Spring 13 Open line shower curtain 120823" xfId="4720"/>
    <cellStyle name="_BBB Fall 11 Styleout BA price-110324_Spring 13 shower curtain CCD-120824" xfId="4721"/>
    <cellStyle name="_BBB Fall 11 Styleout BA price-110324_Spring 13 Woolrich quote sheet - Heather 090412" xfId="4722"/>
    <cellStyle name="_BBB Fall 11 Styleout BA price-110324_Spring 13 Woolrich quote sheet - Heather 090412 2" xfId="4723"/>
    <cellStyle name="_BBB Fall 11 Styleout BA price-110324_Spring 14 Pool stock Ruffle option 2 shower curtain CCD-130726" xfId="4724"/>
    <cellStyle name="_BBB Fall 11 Styleout BA price-110324_Spring 14 Pool stock Ruffle option 2 shower curtain CCD-130726 2" xfId="4725"/>
    <cellStyle name="_BBB Fall 11 Styleout BA price-110324_Spring 14 Pool stock shower curtain CCD-130625" xfId="4726"/>
    <cellStyle name="_BBB Fall 11 Styleout BA price-110324_Spring 14 Pool stock shower curtain CCD-130625 2" xfId="4727"/>
    <cellStyle name="_BBB Fall 11 Styleout BA price-110324_Spring 14 Pool stock shower curtain CCD-130627" xfId="4728"/>
    <cellStyle name="_BBB Fall 11 Styleout BA price-110324_Spring 14 Pool stock shower curtain CCD-130627 2" xfId="4729"/>
    <cellStyle name="_BBB Fall 11 Styleout BA price-110324_Spring 14 Pool stock shower curtain CCD-130801" xfId="4730"/>
    <cellStyle name="_BBB Fall 11 Styleout BA price-110324_Spring 14 Pool stock shower curtain CCD-130801 2" xfId="4731"/>
    <cellStyle name="_BBB Fall 11 Styleout BA price-110324_Xl0000074" xfId="4732"/>
    <cellStyle name="_BBB Fall 11 Styleout BA price-110324_Xl0000076" xfId="4733"/>
    <cellStyle name="_BBB Fall 11 Styleout BA price-110324_Xl0000110" xfId="4734"/>
    <cellStyle name="_BBB Fall 11 Styleout BA price-110324_Xl0000455" xfId="4735"/>
    <cellStyle name="_BBB Fall 11 Styleout BA price-110324_Xl0000512" xfId="4736"/>
    <cellStyle name="_BBB Fall 11 Styleout BA price-110324_Xl0000517" xfId="4737"/>
    <cellStyle name="_BBB Fall 11 Styleout BA price-110324_Xl0000518" xfId="4738"/>
    <cellStyle name="_BBB Fall 11 Styleout BA price-110324_Xl0000521" xfId="4739"/>
    <cellStyle name="_BBB Fall 11 Styleout BA price-110324_Xl0000550" xfId="4740"/>
    <cellStyle name="_BBB Fall 11 Styleout BA price-110324_Xl0000568" xfId="4741"/>
    <cellStyle name="_BBB Fall 11 Styleout BA price-110324_Xl0000568 2" xfId="4742"/>
    <cellStyle name="_BBB Fall 11 Styleout BA price-110324_Xl0000603" xfId="4743"/>
    <cellStyle name="_BBB Fall 11 Styleout BA price-110324_Xl0000621" xfId="4744"/>
    <cellStyle name="_BBB Fall 11 Styleout BA price-110324_Xl0000621 2" xfId="4745"/>
    <cellStyle name="_BBB Fall 11 Styleout BA price-110324_Xl0000628" xfId="4746"/>
    <cellStyle name="_BBB Fall 11 Styleout BA price-110324_Xl0000628 2" xfId="4747"/>
    <cellStyle name="_BBB Fall 11 Styleout BA price-110324_Xl0000643" xfId="4748"/>
    <cellStyle name="_BBB Fall 11 Styleout BA price-110324_Xl0000643 2" xfId="4749"/>
    <cellStyle name="_BBB Fall 11 Styleout BA price-110324_Xl0000648" xfId="4750"/>
    <cellStyle name="_BBB Fall 11 Styleout BA price-110324_Xl0000648 2" xfId="4751"/>
    <cellStyle name="_BBB Fall 11 Styleout BA price-110324_Xl0000654" xfId="4752"/>
    <cellStyle name="_BBB Fall 11 Styleout BA price-110324_Xl0000654 2" xfId="4753"/>
    <cellStyle name="_BBB Fall 11 Styleout BA price-110324_Xl0000853" xfId="4754"/>
    <cellStyle name="_BBB Fall 11 Styleout BA price-110324_Xl0000858" xfId="4755"/>
    <cellStyle name="_BBB Fall 11 Styleout BA price-110324_Xl0000900" xfId="4756"/>
    <cellStyle name="_BBB Fall 11 Styleout BA price-110324_Xl0000901" xfId="4757"/>
    <cellStyle name="_BBB Fall 11 Styleout BA price-110324_Xl0001174" xfId="4758"/>
    <cellStyle name="_BBB Fall 11 Styleout BA price-110324_Xl0001232" xfId="4759"/>
    <cellStyle name="_BBB Fall 11 Styleout BA price-110324_Xl0001305" xfId="4760"/>
    <cellStyle name="_BBB Fall 11 Styleout BA price-110324_Xl0001305 2" xfId="4761"/>
    <cellStyle name="_BBB Fall 11 Styleout BA price-110331" xfId="4762"/>
    <cellStyle name="_BBB Fall 11 Styleout BA price-110331 (2)" xfId="4763"/>
    <cellStyle name="_BBB Fall 11 Styleout BA price-110331 (2) 2" xfId="4764"/>
    <cellStyle name="_BBB Fall 11 Styleout BA price-110331 (2) 3" xfId="4765"/>
    <cellStyle name="_BBB Fall 11 Styleout BA price-110331 (2)_Fall 12 Kohl's com Chester coordinates quote - Hellen 120711" xfId="4766"/>
    <cellStyle name="_BBB Fall 11 Styleout BA price-110331 (2)_Kohl's com Chester shower curtain CCD 20120302" xfId="4767"/>
    <cellStyle name="_BBB Fall 11 Styleout BA price-110331 (2)_Kohl's J-Lo Spring 12 - Hellen 092011" xfId="4768"/>
    <cellStyle name="_BBB Fall 11 Styleout BA price-110331 2" xfId="4769"/>
    <cellStyle name="_BBB Fall 11 Styleout BA price-110331 3" xfId="4770"/>
    <cellStyle name="_BBB Fall 11 Styleout BA price-110331 4" xfId="4771"/>
    <cellStyle name="_BBB Fall 11 Styleout BA price-110331 5" xfId="4772"/>
    <cellStyle name="_BBB Fall 11 Styleout BA price-110331 6" xfId="4773"/>
    <cellStyle name="_BBB Fall 11 Styleout BA price-110331 7" xfId="4774"/>
    <cellStyle name="_BBB Fall 11 Styleout BA price-110331 8" xfId="4775"/>
    <cellStyle name="_BBB Harbor House Bath Accessory Quote  - Hellen" xfId="4776"/>
    <cellStyle name="_BBB Harbor House Bath Accessory Quote  - Hellen 2" xfId="4777"/>
    <cellStyle name="_BBB Proj PAIGE AQUA 12PC SUPERSET 3 25 Ship" xfId="4778"/>
    <cellStyle name="_BBB RA Manor Hamilton Window Panel Quote Sheet-06242009 to jennifer" xfId="1046"/>
    <cellStyle name="_BBB RA Manor Hamilton Window Panel Quote Sheet-06242009 to jennifer 2" xfId="1047"/>
    <cellStyle name="_BBB RA Manor Hamilton Window Panel Quote Sheet-06242009 to jennifer 2 2" xfId="4779"/>
    <cellStyle name="_BBB RA Manor Hamilton Window Panel Quote Sheet-06242009 to jennifer 2 2 2" xfId="4780"/>
    <cellStyle name="_BBB RA Manor Hamilton Window Panel Quote Sheet-06242009 to jennifer 2 2 3" xfId="4781"/>
    <cellStyle name="_BBB RA Manor Hamilton Window Panel Quote Sheet-06242009 to jennifer 2 3" xfId="4782"/>
    <cellStyle name="_BBB RA Manor Hamilton Window Panel Quote Sheet-06242009 to jennifer 3" xfId="1048"/>
    <cellStyle name="_BBB RA Manor Hamilton Window Panel Quote Sheet-06242009 to jennifer 3 2" xfId="4783"/>
    <cellStyle name="_BBB RA Manor Hamilton Window Panel Quote Sheet-06242009 to jennifer 3 3" xfId="4784"/>
    <cellStyle name="_BBB RA Manor Hamilton Window Panel Quote Sheet-06242009 to jennifer 3 4" xfId="4785"/>
    <cellStyle name="_BBB RA Manor Hamilton Window Panel Quote Sheet-06242009 to jennifer 3 5" xfId="4786"/>
    <cellStyle name="_BBB RA Manor Hamilton Window Panel Quote Sheet-06242009 to jennifer 4" xfId="4787"/>
    <cellStyle name="_BBB RA Manor Hamilton Window Panel Quote Sheet-06242009 to jennifer 4 2" xfId="4788"/>
    <cellStyle name="_BBB RA Manor Hamilton Window Panel Quote Sheet-06242009 to jennifer 4 2 2" xfId="4789"/>
    <cellStyle name="_BBB RA Manor Hamilton Window Panel Quote Sheet-06242009 to jennifer 4 2 3" xfId="4790"/>
    <cellStyle name="_BBB RA Manor Hamilton Window Panel Quote Sheet-06242009 to jennifer 5" xfId="4791"/>
    <cellStyle name="_BBB RA Manor Hamilton Window Panel Quote Sheet-06242009 to jennifer 5 2" xfId="4792"/>
    <cellStyle name="_BBB RA Manor Hamilton Window Panel Quote Sheet-06242009 to jennifer 5 2 2" xfId="4793"/>
    <cellStyle name="_BBB RA Manor Hamilton Window Panel Quote Sheet-06242009 to jennifer 5 2 3" xfId="4794"/>
    <cellStyle name="_BBB RA Manor Hamilton Window Panel Quote Sheet-06242009 to jennifer 6" xfId="4795"/>
    <cellStyle name="_BBB RA Manor Hamilton Window Panel Quote Sheet-06242009 to jennifer 7" xfId="4796"/>
    <cellStyle name="_BBB RA Manor Hamilton Window Panel Quote Sheet-06242009 to jennifer 7 2" xfId="4797"/>
    <cellStyle name="_BBB RA Manor Hamilton Window Panel Quote Sheet-06242009 to jennifer 8" xfId="4798"/>
    <cellStyle name="_BBB RA Manor Hamilton Window Panel Quote Sheet-06242009 to jennifer_77" xfId="4799"/>
    <cellStyle name="_BBB RA Manor Hamilton Window Panel Quote Sheet-06242009 to jennifer_Ecom MP bedding 15 spring commitment sheet #2 20140904" xfId="4800"/>
    <cellStyle name="_BBB RA Manor Hamilton Window Panel Quote Sheet-06242009 to jennifer_June 13 2013 pooled stock ecom menu" xfId="4801"/>
    <cellStyle name="_BBB RA Manor Hamilton Window Panel Quote Sheet-06242009 to jennifer_Madison Park" xfId="4802"/>
    <cellStyle name="_BBB RA Manor Hamilton Window Panel Quote Sheet-06242009 to jennifer_Madison Park 2" xfId="4803"/>
    <cellStyle name="_BBB RA Manor Hamilton Window Panel Quote Sheet-06242009 to jennifer_MP-140409A pool stock  pillow20140417" xfId="4804"/>
    <cellStyle name="_BBB RA Manor Hamilton Window Panel Quote Sheet-06242009 to jennifer_MP-140409A pool stock  pillow20140417 2" xfId="4805"/>
    <cellStyle name="_BBB RA Manor Hamilton Window Panel Quote Sheet-06242009 to jennifer_MP-140901B Lana quilt 6pcs set" xfId="4806"/>
    <cellStyle name="_BBB RA Manor Hamilton Window Panel Quote Sheet-06242009 to jennifer_MP-140901B Lana quilt 6pcs set 2" xfId="4807"/>
    <cellStyle name="_BBB RA Manor Hamilton Window Panel Quote Sheet-06242009 to jennifer_Sheet2" xfId="4808"/>
    <cellStyle name="_BBB RA Manor Hamilton Window Panel Quote Sheet-06242009 to jennifer_window" xfId="4809"/>
    <cellStyle name="_BBB RA Manor Hamilton Window Panel Quote Sheet-06242009 to jennifer_Xl0000980" xfId="4810"/>
    <cellStyle name="_BBB RA Manor Hamilton Window Panel Quote Sheet-06242009 to jennifer_Xl0000980 2" xfId="4811"/>
    <cellStyle name="_BBB RA Manor Hamilton Window Panel Quote Sheet-06242009 to jennifer_Xl0000981" xfId="4812"/>
    <cellStyle name="_BBB RA Manor Hamilton Window Panel Quote Sheet-06242009 to jennifer_Xl0000981 2" xfId="4813"/>
    <cellStyle name="_Bbb_initialws_WK201041_bath" xfId="4814"/>
    <cellStyle name="_Bird burnout (glass)-9 6 2011 (2)" xfId="4815"/>
    <cellStyle name="_Bird burnout (glass)-9 6 2011 (3)" xfId="4816"/>
    <cellStyle name="_BISCAYNE FOR KOHLS Quotesheet 5.13.2011" xfId="4817"/>
    <cellStyle name="_BISCAYNE FOR KOHLS Quotesheet 5.13.2011 2" xfId="4818"/>
    <cellStyle name="_BISCAYNE FOR KOHLS Quotesheet 5.13.2011_Fall 12 Kohl's com Chester coordinates quote - Hellen 120711" xfId="4819"/>
    <cellStyle name="_BISCAYNE FOR KOHLS Quotesheet 5.13.2011_Kohl's com Chester shower curtain CCD 20120302" xfId="4820"/>
    <cellStyle name="_BISCAYNE FOR KOHLS Quotesheet 5.13.2011_Kohl's J-Lo Spring 12 - Hellen 092011" xfId="4821"/>
    <cellStyle name="_Blanket Division Item List Macola# and UPC#" xfId="1049"/>
    <cellStyle name="_Blanket Division Item List Macola# and UPC# - New" xfId="1050"/>
    <cellStyle name="_Blanket Division Item List Macola# and UPC# - New 2" xfId="1051"/>
    <cellStyle name="_Blanket Division Item List Macola# and UPC# - New 2 2" xfId="4822"/>
    <cellStyle name="_Blanket Division Item List Macola# and UPC# - New 2 2 2" xfId="4823"/>
    <cellStyle name="_Blanket Division Item List Macola# and UPC# - New 2 2 3" xfId="4824"/>
    <cellStyle name="_Blanket Division Item List Macola# and UPC# - New 2 3" xfId="4825"/>
    <cellStyle name="_Blanket Division Item List Macola# and UPC# - New 3" xfId="1052"/>
    <cellStyle name="_Blanket Division Item List Macola# and UPC# - New 3 2" xfId="4826"/>
    <cellStyle name="_Blanket Division Item List Macola# and UPC# - New 3 2 2" xfId="4827"/>
    <cellStyle name="_Blanket Division Item List Macola# and UPC# - New 3 3" xfId="4828"/>
    <cellStyle name="_Blanket Division Item List Macola# and UPC# - New 3 4" xfId="4829"/>
    <cellStyle name="_Blanket Division Item List Macola# and UPC# - New 3 5" xfId="4830"/>
    <cellStyle name="_Blanket Division Item List Macola# and UPC# - New 4" xfId="4831"/>
    <cellStyle name="_Blanket Division Item List Macola# and UPC# - New 4 2" xfId="4832"/>
    <cellStyle name="_Blanket Division Item List Macola# and UPC# - New 4 2 2" xfId="4833"/>
    <cellStyle name="_Blanket Division Item List Macola# and UPC# - New 4 2 3" xfId="4834"/>
    <cellStyle name="_Blanket Division Item List Macola# and UPC# - New 4 2 4" xfId="4835"/>
    <cellStyle name="_Blanket Division Item List Macola# and UPC# - New 5" xfId="4836"/>
    <cellStyle name="_Blanket Division Item List Macola# and UPC# - New 5 2" xfId="4837"/>
    <cellStyle name="_Blanket Division Item List Macola# and UPC# - New 5 2 2" xfId="4838"/>
    <cellStyle name="_Blanket Division Item List Macola# and UPC# - New 5 2 3" xfId="4839"/>
    <cellStyle name="_Blanket Division Item List Macola# and UPC# - New 6" xfId="4840"/>
    <cellStyle name="_Blanket Division Item List Macola# and UPC# - New 7" xfId="4841"/>
    <cellStyle name="_Blanket Division Item List Macola# and UPC# - New 7 2" xfId="4842"/>
    <cellStyle name="_Blanket Division Item List Macola# and UPC# - New 8" xfId="4843"/>
    <cellStyle name="_Blanket Division Item List Macola# and UPC# - New_77" xfId="4844"/>
    <cellStyle name="_Blanket Division Item List Macola# and UPC# - New_CCD SteinMart  Throw 130401" xfId="1053"/>
    <cellStyle name="_Blanket Division Item List Macola# and UPC# - New_CCD SteinMart blanket  throw 20140116 (2)" xfId="1054"/>
    <cellStyle name="_Blanket Division Item List Macola# and UPC# - New_CCD SteinMart blanket  throw 20140116 (2) 2" xfId="4845"/>
    <cellStyle name="_Blanket Division Item List Macola# and UPC# - New_Ecom MP bedding 15 spring commitment sheet #2 20140904" xfId="4846"/>
    <cellStyle name="_Blanket Division Item List Macola# and UPC# - New_JLA Accents 4-2013 - Michelle 2 Price" xfId="4847"/>
    <cellStyle name="_Blanket Division Item List Macola# and UPC# - New_JLA Accents 4-2013 - Michelle 2 Price 2" xfId="4848"/>
    <cellStyle name="_Blanket Division Item List Macola# and UPC# - New_June 13 2013 pooled stock ecom menu" xfId="4849"/>
    <cellStyle name="_Blanket Division Item List Macola# and UPC# - New_Madison Park" xfId="4850"/>
    <cellStyle name="_Blanket Division Item List Macola# and UPC# - New_Madison Park 2" xfId="4851"/>
    <cellStyle name="_Blanket Division Item List Macola# and UPC# - New_MP-140409A pool stock  pillow20140417" xfId="4852"/>
    <cellStyle name="_Blanket Division Item List Macola# and UPC# - New_MP-140409A pool stock  pillow20140417 2" xfId="4853"/>
    <cellStyle name="_Blanket Division Item List Macola# and UPC# - New_MP-140901B Lana quilt 6pcs set" xfId="4854"/>
    <cellStyle name="_Blanket Division Item List Macola# and UPC# - New_MP-140901B Lana quilt 6pcs set 2" xfId="4855"/>
    <cellStyle name="_Blanket Division Item List Macola# and UPC# - New_Sheet2" xfId="4856"/>
    <cellStyle name="_Blanket Division Item List Macola# and UPC# - New_window" xfId="4857"/>
    <cellStyle name="_Blanket Division Item List Macola# and UPC# - New_Xl0000980" xfId="4858"/>
    <cellStyle name="_Blanket Division Item List Macola# and UPC# - New_Xl0000980 2" xfId="4859"/>
    <cellStyle name="_Blanket Division Item List Macola# and UPC# - New_Xl0000981" xfId="4860"/>
    <cellStyle name="_Blanket Division Item List Macola# and UPC# - New_Xl0000981 2" xfId="4861"/>
    <cellStyle name="_Blanket Division Item List Macola# and UPC# 10" xfId="4862"/>
    <cellStyle name="_Blanket Division Item List Macola# and UPC# 10 2" xfId="4863"/>
    <cellStyle name="_Blanket Division Item List Macola# and UPC# 10 2 2" xfId="4864"/>
    <cellStyle name="_Blanket Division Item List Macola# and UPC# 10 2 3" xfId="4865"/>
    <cellStyle name="_Blanket Division Item List Macola# and UPC# 11" xfId="4866"/>
    <cellStyle name="_Blanket Division Item List Macola# and UPC# 11 2" xfId="4867"/>
    <cellStyle name="_Blanket Division Item List Macola# and UPC# 11 2 2" xfId="4868"/>
    <cellStyle name="_Blanket Division Item List Macola# and UPC# 11 2 3" xfId="4869"/>
    <cellStyle name="_Blanket Division Item List Macola# and UPC# 12" xfId="4870"/>
    <cellStyle name="_Blanket Division Item List Macola# and UPC# 12 2" xfId="4871"/>
    <cellStyle name="_Blanket Division Item List Macola# and UPC# 12 2 2" xfId="4872"/>
    <cellStyle name="_Blanket Division Item List Macola# and UPC# 12 2 3" xfId="4873"/>
    <cellStyle name="_Blanket Division Item List Macola# and UPC# 13" xfId="4874"/>
    <cellStyle name="_Blanket Division Item List Macola# and UPC# 13 2" xfId="4875"/>
    <cellStyle name="_Blanket Division Item List Macola# and UPC# 13 2 2" xfId="4876"/>
    <cellStyle name="_Blanket Division Item List Macola# and UPC# 13 2 3" xfId="4877"/>
    <cellStyle name="_Blanket Division Item List Macola# and UPC# 14" xfId="4878"/>
    <cellStyle name="_Blanket Division Item List Macola# and UPC# 14 2" xfId="4879"/>
    <cellStyle name="_Blanket Division Item List Macola# and UPC# 14 3" xfId="4880"/>
    <cellStyle name="_Blanket Division Item List Macola# and UPC# 15" xfId="4881"/>
    <cellStyle name="_Blanket Division Item List Macola# and UPC# 15 2" xfId="4882"/>
    <cellStyle name="_Blanket Division Item List Macola# and UPC# 15 3" xfId="4883"/>
    <cellStyle name="_Blanket Division Item List Macola# and UPC# 16" xfId="4884"/>
    <cellStyle name="_Blanket Division Item List Macola# and UPC# 16 2" xfId="4885"/>
    <cellStyle name="_Blanket Division Item List Macola# and UPC# 16 3" xfId="4886"/>
    <cellStyle name="_Blanket Division Item List Macola# and UPC# 17" xfId="4887"/>
    <cellStyle name="_Blanket Division Item List Macola# and UPC# 17 2" xfId="4888"/>
    <cellStyle name="_Blanket Division Item List Macola# and UPC# 17 3" xfId="4889"/>
    <cellStyle name="_Blanket Division Item List Macola# and UPC# 18" xfId="4890"/>
    <cellStyle name="_Blanket Division Item List Macola# and UPC# 18 2" xfId="4891"/>
    <cellStyle name="_Blanket Division Item List Macola# and UPC# 18 3" xfId="4892"/>
    <cellStyle name="_Blanket Division Item List Macola# and UPC# 19" xfId="4893"/>
    <cellStyle name="_Blanket Division Item List Macola# and UPC# 19 2" xfId="4894"/>
    <cellStyle name="_Blanket Division Item List Macola# and UPC# 19 2 2" xfId="4895"/>
    <cellStyle name="_Blanket Division Item List Macola# and UPC# 19 2 3" xfId="4896"/>
    <cellStyle name="_Blanket Division Item List Macola# and UPC# 2" xfId="1055"/>
    <cellStyle name="_Blanket Division Item List Macola# and UPC# 2 2" xfId="4897"/>
    <cellStyle name="_Blanket Division Item List Macola# and UPC# 2 2 2" xfId="4898"/>
    <cellStyle name="_Blanket Division Item List Macola# and UPC# 2 2 3" xfId="4899"/>
    <cellStyle name="_Blanket Division Item List Macola# and UPC# 2 3" xfId="4900"/>
    <cellStyle name="_Blanket Division Item List Macola# and UPC# 20" xfId="4901"/>
    <cellStyle name="_Blanket Division Item List Macola# and UPC# 20 2" xfId="4902"/>
    <cellStyle name="_Blanket Division Item List Macola# and UPC# 20 2 2" xfId="4903"/>
    <cellStyle name="_Blanket Division Item List Macola# and UPC# 20 2 3" xfId="4904"/>
    <cellStyle name="_Blanket Division Item List Macola# and UPC# 21" xfId="4905"/>
    <cellStyle name="_Blanket Division Item List Macola# and UPC# 21 2" xfId="4906"/>
    <cellStyle name="_Blanket Division Item List Macola# and UPC# 21 2 2" xfId="4907"/>
    <cellStyle name="_Blanket Division Item List Macola# and UPC# 21 2 3" xfId="4908"/>
    <cellStyle name="_Blanket Division Item List Macola# and UPC# 22" xfId="4909"/>
    <cellStyle name="_Blanket Division Item List Macola# and UPC# 22 2" xfId="4910"/>
    <cellStyle name="_Blanket Division Item List Macola# and UPC# 22 2 2" xfId="4911"/>
    <cellStyle name="_Blanket Division Item List Macola# and UPC# 22 2 3" xfId="4912"/>
    <cellStyle name="_Blanket Division Item List Macola# and UPC# 23" xfId="4913"/>
    <cellStyle name="_Blanket Division Item List Macola# and UPC# 23 2" xfId="4914"/>
    <cellStyle name="_Blanket Division Item List Macola# and UPC# 23 2 2" xfId="4915"/>
    <cellStyle name="_Blanket Division Item List Macola# and UPC# 23 2 3" xfId="4916"/>
    <cellStyle name="_Blanket Division Item List Macola# and UPC# 24" xfId="4917"/>
    <cellStyle name="_Blanket Division Item List Macola# and UPC# 24 2" xfId="4918"/>
    <cellStyle name="_Blanket Division Item List Macola# and UPC# 24 3" xfId="4919"/>
    <cellStyle name="_Blanket Division Item List Macola# and UPC# 25" xfId="4920"/>
    <cellStyle name="_Blanket Division Item List Macola# and UPC# 26" xfId="4921"/>
    <cellStyle name="_Blanket Division Item List Macola# and UPC# 27" xfId="4922"/>
    <cellStyle name="_Blanket Division Item List Macola# and UPC# 28" xfId="4923"/>
    <cellStyle name="_Blanket Division Item List Macola# and UPC# 29" xfId="4924"/>
    <cellStyle name="_Blanket Division Item List Macola# and UPC# 3" xfId="1056"/>
    <cellStyle name="_Blanket Division Item List Macola# and UPC# 3 2" xfId="4925"/>
    <cellStyle name="_Blanket Division Item List Macola# and UPC# 3 2 2" xfId="4926"/>
    <cellStyle name="_Blanket Division Item List Macola# and UPC# 3 2 3" xfId="4927"/>
    <cellStyle name="_Blanket Division Item List Macola# and UPC# 3 3" xfId="4928"/>
    <cellStyle name="_Blanket Division Item List Macola# and UPC# 3 3 2" xfId="4929"/>
    <cellStyle name="_Blanket Division Item List Macola# and UPC# 30" xfId="4930"/>
    <cellStyle name="_Blanket Division Item List Macola# and UPC# 31" xfId="4931"/>
    <cellStyle name="_Blanket Division Item List Macola# and UPC# 32" xfId="4932"/>
    <cellStyle name="_Blanket Division Item List Macola# and UPC# 33" xfId="4933"/>
    <cellStyle name="_Blanket Division Item List Macola# and UPC# 34" xfId="4934"/>
    <cellStyle name="_Blanket Division Item List Macola# and UPC# 35" xfId="4935"/>
    <cellStyle name="_Blanket Division Item List Macola# and UPC# 36" xfId="4936"/>
    <cellStyle name="_Blanket Division Item List Macola# and UPC# 37" xfId="4937"/>
    <cellStyle name="_Blanket Division Item List Macola# and UPC# 38" xfId="4938"/>
    <cellStyle name="_Blanket Division Item List Macola# and UPC# 39" xfId="4939"/>
    <cellStyle name="_Blanket Division Item List Macola# and UPC# 4" xfId="1057"/>
    <cellStyle name="_Blanket Division Item List Macola# and UPC# 4 2" xfId="4940"/>
    <cellStyle name="_Blanket Division Item List Macola# and UPC# 4 2 2" xfId="4941"/>
    <cellStyle name="_Blanket Division Item List Macola# and UPC# 4 2 3" xfId="4942"/>
    <cellStyle name="_Blanket Division Item List Macola# and UPC# 4 3" xfId="4943"/>
    <cellStyle name="_Blanket Division Item List Macola# and UPC# 4 3 2" xfId="4944"/>
    <cellStyle name="_Blanket Division Item List Macola# and UPC# 40" xfId="4945"/>
    <cellStyle name="_Blanket Division Item List Macola# and UPC# 41" xfId="4946"/>
    <cellStyle name="_Blanket Division Item List Macola# and UPC# 42" xfId="4947"/>
    <cellStyle name="_Blanket Division Item List Macola# and UPC# 43" xfId="4948"/>
    <cellStyle name="_Blanket Division Item List Macola# and UPC# 44" xfId="4949"/>
    <cellStyle name="_Blanket Division Item List Macola# and UPC# 45" xfId="4950"/>
    <cellStyle name="_Blanket Division Item List Macola# and UPC# 46" xfId="4951"/>
    <cellStyle name="_Blanket Division Item List Macola# and UPC# 47" xfId="4952"/>
    <cellStyle name="_Blanket Division Item List Macola# and UPC# 48" xfId="4953"/>
    <cellStyle name="_Blanket Division Item List Macola# and UPC# 49" xfId="4954"/>
    <cellStyle name="_Blanket Division Item List Macola# and UPC# 5" xfId="4955"/>
    <cellStyle name="_Blanket Division Item List Macola# and UPC# 5 2" xfId="4956"/>
    <cellStyle name="_Blanket Division Item List Macola# and UPC# 5 2 2" xfId="4957"/>
    <cellStyle name="_Blanket Division Item List Macola# and UPC# 5 2 3" xfId="4958"/>
    <cellStyle name="_Blanket Division Item List Macola# and UPC# 5 2 4" xfId="4959"/>
    <cellStyle name="_Blanket Division Item List Macola# and UPC# 50" xfId="4960"/>
    <cellStyle name="_Blanket Division Item List Macola# and UPC# 51" xfId="4961"/>
    <cellStyle name="_Blanket Division Item List Macola# and UPC# 52" xfId="4962"/>
    <cellStyle name="_Blanket Division Item List Macola# and UPC# 53" xfId="4963"/>
    <cellStyle name="_Blanket Division Item List Macola# and UPC# 54" xfId="4964"/>
    <cellStyle name="_Blanket Division Item List Macola# and UPC# 55" xfId="4965"/>
    <cellStyle name="_Blanket Division Item List Macola# and UPC# 56" xfId="4966"/>
    <cellStyle name="_Blanket Division Item List Macola# and UPC# 57" xfId="4967"/>
    <cellStyle name="_Blanket Division Item List Macola# and UPC# 58" xfId="4968"/>
    <cellStyle name="_Blanket Division Item List Macola# and UPC# 59" xfId="4969"/>
    <cellStyle name="_Blanket Division Item List Macola# and UPC# 6" xfId="4970"/>
    <cellStyle name="_Blanket Division Item List Macola# and UPC# 6 2" xfId="4971"/>
    <cellStyle name="_Blanket Division Item List Macola# and UPC# 6 2 2" xfId="4972"/>
    <cellStyle name="_Blanket Division Item List Macola# and UPC# 6 2 3" xfId="4973"/>
    <cellStyle name="_Blanket Division Item List Macola# and UPC# 6 2 4" xfId="4974"/>
    <cellStyle name="_Blanket Division Item List Macola# and UPC# 60" xfId="4975"/>
    <cellStyle name="_Blanket Division Item List Macola# and UPC# 61" xfId="4976"/>
    <cellStyle name="_Blanket Division Item List Macola# and UPC# 62" xfId="4977"/>
    <cellStyle name="_Blanket Division Item List Macola# and UPC# 63" xfId="4978"/>
    <cellStyle name="_Blanket Division Item List Macola# and UPC# 64" xfId="4979"/>
    <cellStyle name="_Blanket Division Item List Macola# and UPC# 65" xfId="4980"/>
    <cellStyle name="_Blanket Division Item List Macola# and UPC# 66" xfId="4981"/>
    <cellStyle name="_Blanket Division Item List Macola# and UPC# 67" xfId="4982"/>
    <cellStyle name="_Blanket Division Item List Macola# and UPC# 68" xfId="4983"/>
    <cellStyle name="_Blanket Division Item List Macola# and UPC# 69" xfId="4984"/>
    <cellStyle name="_Blanket Division Item List Macola# and UPC# 7" xfId="4985"/>
    <cellStyle name="_Blanket Division Item List Macola# and UPC# 7 2" xfId="4986"/>
    <cellStyle name="_Blanket Division Item List Macola# and UPC# 7 2 2" xfId="4987"/>
    <cellStyle name="_Blanket Division Item List Macola# and UPC# 7 2 3" xfId="4988"/>
    <cellStyle name="_Blanket Division Item List Macola# and UPC# 7 2 4" xfId="4989"/>
    <cellStyle name="_Blanket Division Item List Macola# and UPC# 70" xfId="4990"/>
    <cellStyle name="_Blanket Division Item List Macola# and UPC# 71" xfId="4991"/>
    <cellStyle name="_Blanket Division Item List Macola# and UPC# 72" xfId="4992"/>
    <cellStyle name="_Blanket Division Item List Macola# and UPC# 73" xfId="4993"/>
    <cellStyle name="_Blanket Division Item List Macola# and UPC# 74" xfId="4994"/>
    <cellStyle name="_Blanket Division Item List Macola# and UPC# 75" xfId="4995"/>
    <cellStyle name="_Blanket Division Item List Macola# and UPC# 76" xfId="4996"/>
    <cellStyle name="_Blanket Division Item List Macola# and UPC# 77" xfId="4997"/>
    <cellStyle name="_Blanket Division Item List Macola# and UPC# 78" xfId="4998"/>
    <cellStyle name="_Blanket Division Item List Macola# and UPC# 79" xfId="4999"/>
    <cellStyle name="_Blanket Division Item List Macola# and UPC# 8" xfId="5000"/>
    <cellStyle name="_Blanket Division Item List Macola# and UPC# 8 2" xfId="5001"/>
    <cellStyle name="_Blanket Division Item List Macola# and UPC# 8 2 2" xfId="5002"/>
    <cellStyle name="_Blanket Division Item List Macola# and UPC# 8 2 3" xfId="5003"/>
    <cellStyle name="_Blanket Division Item List Macola# and UPC# 8 2 4" xfId="5004"/>
    <cellStyle name="_Blanket Division Item List Macola# and UPC# 80" xfId="5005"/>
    <cellStyle name="_Blanket Division Item List Macola# and UPC# 81" xfId="5006"/>
    <cellStyle name="_Blanket Division Item List Macola# and UPC# 82" xfId="5007"/>
    <cellStyle name="_Blanket Division Item List Macola# and UPC# 83" xfId="5008"/>
    <cellStyle name="_Blanket Division Item List Macola# and UPC# 84" xfId="5009"/>
    <cellStyle name="_Blanket Division Item List Macola# and UPC# 9" xfId="5010"/>
    <cellStyle name="_Blanket Division Item List Macola# and UPC# 9 2" xfId="5011"/>
    <cellStyle name="_Blanket Division Item List Macola# and UPC# 9 2 2" xfId="5012"/>
    <cellStyle name="_Blanket Division Item List Macola# and UPC# 9 2 3" xfId="5013"/>
    <cellStyle name="_Blanket Division Item List Macola# and UPC# test" xfId="1058"/>
    <cellStyle name="_Blanket Division Item List Macola# and UPC# test 2" xfId="1059"/>
    <cellStyle name="_Blanket Division Item List Macola# and UPC# test 2 2" xfId="5014"/>
    <cellStyle name="_Blanket Division Item List Macola# and UPC# test 2 2 2" xfId="5015"/>
    <cellStyle name="_Blanket Division Item List Macola# and UPC# test 2 2 3" xfId="5016"/>
    <cellStyle name="_Blanket Division Item List Macola# and UPC# test 2 3" xfId="5017"/>
    <cellStyle name="_Blanket Division Item List Macola# and UPC# test 3" xfId="1060"/>
    <cellStyle name="_Blanket Division Item List Macola# and UPC# test 3 2" xfId="5018"/>
    <cellStyle name="_Blanket Division Item List Macola# and UPC# test 3 2 2" xfId="5019"/>
    <cellStyle name="_Blanket Division Item List Macola# and UPC# test 3 3" xfId="5020"/>
    <cellStyle name="_Blanket Division Item List Macola# and UPC# test 3 4" xfId="5021"/>
    <cellStyle name="_Blanket Division Item List Macola# and UPC# test 3 5" xfId="5022"/>
    <cellStyle name="_Blanket Division Item List Macola# and UPC# test 4" xfId="5023"/>
    <cellStyle name="_Blanket Division Item List Macola# and UPC# test 4 2" xfId="5024"/>
    <cellStyle name="_Blanket Division Item List Macola# and UPC# test 4 2 2" xfId="5025"/>
    <cellStyle name="_Blanket Division Item List Macola# and UPC# test 4 2 3" xfId="5026"/>
    <cellStyle name="_Blanket Division Item List Macola# and UPC# test 4 2 4" xfId="5027"/>
    <cellStyle name="_Blanket Division Item List Macola# and UPC# test 5" xfId="5028"/>
    <cellStyle name="_Blanket Division Item List Macola# and UPC# test 5 2" xfId="5029"/>
    <cellStyle name="_Blanket Division Item List Macola# and UPC# test 5 2 2" xfId="5030"/>
    <cellStyle name="_Blanket Division Item List Macola# and UPC# test 5 2 3" xfId="5031"/>
    <cellStyle name="_Blanket Division Item List Macola# and UPC# test 6" xfId="5032"/>
    <cellStyle name="_Blanket Division Item List Macola# and UPC# test 7" xfId="5033"/>
    <cellStyle name="_Blanket Division Item List Macola# and UPC# test 7 2" xfId="5034"/>
    <cellStyle name="_Blanket Division Item List Macola# and UPC# test 8" xfId="5035"/>
    <cellStyle name="_Blanket Division Item List Macola# and UPC# test_77" xfId="5036"/>
    <cellStyle name="_Blanket Division Item List Macola# and UPC# test_CCD SteinMart  Throw 130401" xfId="1061"/>
    <cellStyle name="_Blanket Division Item List Macola# and UPC# test_CCD SteinMart blanket  throw 20140116 (2)" xfId="1062"/>
    <cellStyle name="_Blanket Division Item List Macola# and UPC# test_CCD SteinMart blanket  throw 20140116 (2) 2" xfId="5037"/>
    <cellStyle name="_Blanket Division Item List Macola# and UPC# test_Ecom MP bedding 15 spring commitment sheet #2 20140904" xfId="5038"/>
    <cellStyle name="_Blanket Division Item List Macola# and UPC# test_JLA Accents 4-2013 - Michelle 2 Price" xfId="5039"/>
    <cellStyle name="_Blanket Division Item List Macola# and UPC# test_JLA Accents 4-2013 - Michelle 2 Price 2" xfId="5040"/>
    <cellStyle name="_Blanket Division Item List Macola# and UPC# test_June 13 2013 pooled stock ecom menu" xfId="5041"/>
    <cellStyle name="_Blanket Division Item List Macola# and UPC# test_Madison Park" xfId="5042"/>
    <cellStyle name="_Blanket Division Item List Macola# and UPC# test_Madison Park 2" xfId="5043"/>
    <cellStyle name="_Blanket Division Item List Macola# and UPC# test_MP-140409A pool stock  pillow20140417" xfId="5044"/>
    <cellStyle name="_Blanket Division Item List Macola# and UPC# test_MP-140409A pool stock  pillow20140417 2" xfId="5045"/>
    <cellStyle name="_Blanket Division Item List Macola# and UPC# test_MP-140901B Lana quilt 6pcs set" xfId="5046"/>
    <cellStyle name="_Blanket Division Item List Macola# and UPC# test_MP-140901B Lana quilt 6pcs set 2" xfId="5047"/>
    <cellStyle name="_Blanket Division Item List Macola# and UPC# test_Sheet2" xfId="5048"/>
    <cellStyle name="_Blanket Division Item List Macola# and UPC# test_window" xfId="5049"/>
    <cellStyle name="_Blanket Division Item List Macola# and UPC# test_Xl0000980" xfId="5050"/>
    <cellStyle name="_Blanket Division Item List Macola# and UPC# test_Xl0000980 2" xfId="5051"/>
    <cellStyle name="_Blanket Division Item List Macola# and UPC# test_Xl0000981" xfId="5052"/>
    <cellStyle name="_Blanket Division Item List Macola# and UPC# test_Xl0000981 2" xfId="5053"/>
    <cellStyle name="_Blanket Division Item List Macola# and UPC#_77" xfId="5054"/>
    <cellStyle name="_Blanket Division Item List Macola# and UPC#_CCD SteinMart  Throw 130401" xfId="1063"/>
    <cellStyle name="_Blanket Division Item List Macola# and UPC#_CCD SteinMart blanket  throw 20140116 (2)" xfId="1064"/>
    <cellStyle name="_Blanket Division Item List Macola# and UPC#_CCD SteinMart blanket  throw 20140116 (2) 2" xfId="5055"/>
    <cellStyle name="_Blanket Division Item List Macola# and UPC#_Ecom MP bedding 15 spring commitment sheet #2 20140904" xfId="5056"/>
    <cellStyle name="_Blanket Division Item List Macola# and UPC#_JLA Accents 4-2013 - Michelle 2 Price" xfId="5057"/>
    <cellStyle name="_Blanket Division Item List Macola# and UPC#_JLA Accents 4-2013 - Michelle 2 Price 2" xfId="5058"/>
    <cellStyle name="_Blanket Division Item List Macola# and UPC#_June 13 2013 pooled stock ecom menu" xfId="5059"/>
    <cellStyle name="_Blanket Division Item List Macola# and UPC#_Madison Park" xfId="5060"/>
    <cellStyle name="_Blanket Division Item List Macola# and UPC#_Madison Park 2" xfId="5061"/>
    <cellStyle name="_Blanket Division Item List Macola# and UPC#_MP-140409A pool stock  pillow20140417" xfId="5062"/>
    <cellStyle name="_Blanket Division Item List Macola# and UPC#_MP-140409A pool stock  pillow20140417 2" xfId="5063"/>
    <cellStyle name="_Blanket Division Item List Macola# and UPC#_MP-140901B Lana quilt 6pcs set" xfId="5064"/>
    <cellStyle name="_Blanket Division Item List Macola# and UPC#_MP-140901B Lana quilt 6pcs set 2" xfId="5065"/>
    <cellStyle name="_Blanket Division Item List Macola# and UPC#_Sheet2" xfId="5066"/>
    <cellStyle name="_Blanket Division Item List Macola# and UPC#_window" xfId="5067"/>
    <cellStyle name="_Blanket Division Item List Macola# and UPC#_Xl0000980" xfId="5068"/>
    <cellStyle name="_Blanket Division Item List Macola# and UPC#_Xl0000980 2" xfId="5069"/>
    <cellStyle name="_Blanket Division Item List Macola# and UPC#_Xl0000981" xfId="5070"/>
    <cellStyle name="_Blanket Division Item List Macola# and UPC#_Xl0000981 2" xfId="5071"/>
    <cellStyle name="_Bon Ton - Internal Quote US mfg -- 03-19-10" xfId="5072"/>
    <cellStyle name="_Book1" xfId="1065"/>
    <cellStyle name="_Book1 (2)" xfId="1066"/>
    <cellStyle name="_Book1 (2) 2" xfId="5073"/>
    <cellStyle name="_Book1 (2) 2 2" xfId="5074"/>
    <cellStyle name="_Book1 (2) 3" xfId="5075"/>
    <cellStyle name="_Book1 (2) 4" xfId="5076"/>
    <cellStyle name="_Book1 (2) 5" xfId="5077"/>
    <cellStyle name="_Book1 (2)_CCD SteinMart  Throw 130401" xfId="1067"/>
    <cellStyle name="_Book1 (2)_CCD SteinMart blanket  throw 20140116 (2)" xfId="1068"/>
    <cellStyle name="_Book1 (2)_CCD SteinMart blanket  throw 20140116 (2) 2" xfId="5078"/>
    <cellStyle name="_Book1 (2)_June 13 2013 pooled stock ecom menu" xfId="5079"/>
    <cellStyle name="_Book1 (2)_window" xfId="5080"/>
    <cellStyle name="_Book1 10" xfId="5081"/>
    <cellStyle name="_Book1 11" xfId="5082"/>
    <cellStyle name="_Book1 12" xfId="5083"/>
    <cellStyle name="_Book1 13" xfId="5084"/>
    <cellStyle name="_Book1 14" xfId="5085"/>
    <cellStyle name="_Book1 15" xfId="5086"/>
    <cellStyle name="_Book1 16" xfId="5087"/>
    <cellStyle name="_Book1 17" xfId="5088"/>
    <cellStyle name="_Book1 18" xfId="5089"/>
    <cellStyle name="_Book1 19" xfId="5090"/>
    <cellStyle name="_Book1 2" xfId="5091"/>
    <cellStyle name="_Book1 2 2" xfId="5092"/>
    <cellStyle name="_Book1 20" xfId="5093"/>
    <cellStyle name="_Book1 21" xfId="5094"/>
    <cellStyle name="_Book1 22" xfId="5095"/>
    <cellStyle name="_Book1 23" xfId="5096"/>
    <cellStyle name="_Book1 24" xfId="5097"/>
    <cellStyle name="_Book1 25" xfId="5098"/>
    <cellStyle name="_Book1 26" xfId="5099"/>
    <cellStyle name="_Book1 27" xfId="5100"/>
    <cellStyle name="_Book1 28" xfId="5101"/>
    <cellStyle name="_Book1 29" xfId="5102"/>
    <cellStyle name="_Book1 3" xfId="5103"/>
    <cellStyle name="_Book1 3 2" xfId="5104"/>
    <cellStyle name="_Book1 30" xfId="5105"/>
    <cellStyle name="_Book1 30 2" xfId="5106"/>
    <cellStyle name="_Book1 30 3" xfId="5107"/>
    <cellStyle name="_Book1 31" xfId="5108"/>
    <cellStyle name="_Book1 31 2" xfId="5109"/>
    <cellStyle name="_Book1 31 3" xfId="5110"/>
    <cellStyle name="_Book1 32" xfId="5111"/>
    <cellStyle name="_Book1 32 2" xfId="5112"/>
    <cellStyle name="_Book1 32 3" xfId="5113"/>
    <cellStyle name="_Book1 33" xfId="5114"/>
    <cellStyle name="_Book1 34" xfId="5115"/>
    <cellStyle name="_Book1 35" xfId="5116"/>
    <cellStyle name="_Book1 36" xfId="5117"/>
    <cellStyle name="_Book1 37" xfId="5118"/>
    <cellStyle name="_Book1 37 2" xfId="5119"/>
    <cellStyle name="_Book1 38" xfId="5120"/>
    <cellStyle name="_Book1 38 2" xfId="5121"/>
    <cellStyle name="_Book1 39" xfId="5122"/>
    <cellStyle name="_Book1 4" xfId="5123"/>
    <cellStyle name="_Book1 4 2" xfId="5124"/>
    <cellStyle name="_Book1 40" xfId="5125"/>
    <cellStyle name="_Book1 41" xfId="5126"/>
    <cellStyle name="_Book1 42" xfId="5127"/>
    <cellStyle name="_Book1 43" xfId="5128"/>
    <cellStyle name="_Book1 5" xfId="5129"/>
    <cellStyle name="_Book1 5 2" xfId="5130"/>
    <cellStyle name="_Book1 6" xfId="5131"/>
    <cellStyle name="_Book1 6 2" xfId="5132"/>
    <cellStyle name="_Book1 7" xfId="5133"/>
    <cellStyle name="_Book1 7 2" xfId="5134"/>
    <cellStyle name="_Book1 8" xfId="5135"/>
    <cellStyle name="_Book1 8 2" xfId="5136"/>
    <cellStyle name="_Book1 9" xfId="5137"/>
    <cellStyle name="_Book1 9 2" xfId="5138"/>
    <cellStyle name="_Book3 (9)" xfId="5139"/>
    <cellStyle name="_Book4" xfId="5140"/>
    <cellStyle name="_BUYPLAN" xfId="5141"/>
    <cellStyle name="_Byzantine -IT -Quoation 10 11 11'" xfId="5142"/>
    <cellStyle name="_CCD for E-com 2011 2 17 (2)" xfId="5143"/>
    <cellStyle name="_CCD for E-com 2011 3 11" xfId="5144"/>
    <cellStyle name="_CCD for Steinmart pet bed -100421" xfId="5145"/>
    <cellStyle name="_CCD-E-commerce Pet bed quote sheet-20100608" xfId="5146"/>
    <cellStyle name="_CCD-HSN  1.14.11" xfId="1069"/>
    <cellStyle name="_CCD-HSN  1.14.11 2" xfId="5147"/>
    <cellStyle name="_CCD-HSN  1.14.11 2 2" xfId="5148"/>
    <cellStyle name="_CCD-HSN  1.14.11 3" xfId="5149"/>
    <cellStyle name="_CCD-HSN  1.14.11 3 2" xfId="5150"/>
    <cellStyle name="_CCD-HSN  1.14.11 3 3" xfId="5151"/>
    <cellStyle name="_CCD-HSN  1.14.11 4" xfId="5152"/>
    <cellStyle name="_CCD-HSN  1.14.11 5" xfId="5153"/>
    <cellStyle name="_CCD-HSN  1.14.11_77" xfId="5154"/>
    <cellStyle name="_CCD-HSN  1.14.11_CCD SteinMart  Throw 130401" xfId="1070"/>
    <cellStyle name="_CCD-HSN  1.14.11_CCD SteinMart blanket  throw 20140116 (2)" xfId="1071"/>
    <cellStyle name="_CCD-HSN  1.14.11_CCD SteinMart blanket  throw 20140116 (2) 2" xfId="5155"/>
    <cellStyle name="_CCD-HSN  1.14.11_CCD -WM BHG BLANKET 2013-12-20" xfId="1072"/>
    <cellStyle name="_CCD-HSN  1.14.11_CCD-Soft home 140228" xfId="1073"/>
    <cellStyle name="_CCD-HSN  1.14.11_CCD-steinmart 131008 (2)" xfId="1074"/>
    <cellStyle name="_CCD-HSN  1.14.11_CCD-steinmart 131008 (2) 2" xfId="5156"/>
    <cellStyle name="_CCD-HSN  1.14.11_CCD-steinmart 140313 (2)" xfId="1075"/>
    <cellStyle name="_CCD-HSN  1.14.11_CCD-WM TRAVEL THROW-130822" xfId="1076"/>
    <cellStyle name="_CCD-HSN  1.14.11_CCD-WM TRAVEL THROW-130822_WM BHG Lux plush blanket 20131220 upd20140115" xfId="1077"/>
    <cellStyle name="_CCD-HSN  1.14.11_CCD-WM TRAVEL THROW-130822_WM BHG Lux plush blanket 20131220 upd20140115 upd 0121" xfId="1078"/>
    <cellStyle name="_CCD-HSN  1.14.11_CCD-WM TRAVEL THROW-130822_WM BHG Lux plush blanket 20131220 upd20140115 upd 0121 upd 0305" xfId="1079"/>
    <cellStyle name="_CCD-HSN  1.14.11_CCD-WM TRAVEL THROW-130822_WM BHG Lux plush blanket 20131220-updated 011614" xfId="1080"/>
    <cellStyle name="_CCD-HSN  1.14.11_CCD-WM TRAVEL THROW-130822_WM BHG Lux plush blanket 20131220-updated 011614upd030514 (2)" xfId="1081"/>
    <cellStyle name="_CCD-HSN  1.14.11_CCD-WM TRAVEL THROW-130822_WM BHG Lux plush blanket 20131220-updated 011614upd030514 upd030714" xfId="1082"/>
    <cellStyle name="_CCD-HSN  1.14.11_June 13 2013 pooled stock ecom menu" xfId="5157"/>
    <cellStyle name="_CCD-HSN  1.14.11_macy" xfId="1083"/>
    <cellStyle name="_CCD-HSN  1.14.11_NY market Mar SP 2013 throw blanket prices" xfId="1084"/>
    <cellStyle name="_CCD-HSN  1.14.11_NY market Mar SP 2013 throw blanket prices 2" xfId="41388"/>
    <cellStyle name="_CCD-HSN  1.14.11_Sheet2" xfId="5158"/>
    <cellStyle name="_CCD-HSN  1.14.11_window" xfId="5159"/>
    <cellStyle name="_CCD-HSN 03 16 11" xfId="1085"/>
    <cellStyle name="_CCD-HSN 03 16 11 2" xfId="5160"/>
    <cellStyle name="_CCD-HSN 03 16 11 2 2" xfId="5161"/>
    <cellStyle name="_CCD-HSN 03 16 11 3" xfId="5162"/>
    <cellStyle name="_CCD-HSN 03 16 11 4" xfId="5163"/>
    <cellStyle name="_CCD-HSN 03 16 11 5" xfId="5164"/>
    <cellStyle name="_CCD-HSN 03 16 11_CCD SteinMart  Throw 130401" xfId="1086"/>
    <cellStyle name="_CCD-HSN 03 16 11_CCD SteinMart blanket  throw 20140116 (2)" xfId="1087"/>
    <cellStyle name="_CCD-HSN 03 16 11_CCD SteinMart blanket  throw 20140116 (2) 2" xfId="5165"/>
    <cellStyle name="_CCD-HSN 03 16 11_June 13 2013 pooled stock ecom menu" xfId="5166"/>
    <cellStyle name="_CCD-HSN 03 16 11_window" xfId="5167"/>
    <cellStyle name="_CCD-HSN 06 18 10" xfId="1088"/>
    <cellStyle name="_CCD-HSN 06 18 10 2" xfId="5168"/>
    <cellStyle name="_CCD-HSN 06 18 10 2 2" xfId="5169"/>
    <cellStyle name="_CCD-HSN 06 18 10 3" xfId="5170"/>
    <cellStyle name="_CCD-HSN 06 18 10 4" xfId="5171"/>
    <cellStyle name="_CCD-HSN 06 18 10 5" xfId="5172"/>
    <cellStyle name="_CCD-HSN 06 18 10_CCD SteinMart  Throw 130401" xfId="1089"/>
    <cellStyle name="_CCD-HSN 06 18 10_CCD SteinMart blanket  throw 20140116 (2)" xfId="1090"/>
    <cellStyle name="_CCD-HSN 06 18 10_CCD SteinMart blanket  throw 20140116 (2) 2" xfId="5173"/>
    <cellStyle name="_CCD-HSN 06 18 10_June 13 2013 pooled stock ecom menu" xfId="5174"/>
    <cellStyle name="_CCD-HSN 06 18 10_window" xfId="5175"/>
    <cellStyle name="_CCD-HSN 06 18 10_WM 2014 travel throw 08222013" xfId="1091"/>
    <cellStyle name="_CCD-HSN 06 18 10_WM 2014 travel throw 08222013_WM BHG Lux plush blanket 20131220 upd20140115" xfId="1092"/>
    <cellStyle name="_CCD-HSN 06 18 10_WM 2014 travel throw 08222013_WM BHG Lux plush blanket 20131220 upd20140115 upd 0121" xfId="1093"/>
    <cellStyle name="_CCD-HSN 06 18 10_WM 2014 travel throw 08222013_WM BHG Lux plush blanket 20131220 upd20140115 upd 0121 upd 0305" xfId="1094"/>
    <cellStyle name="_CCD-HSN 06 18 10_WM 2014 travel throw 08222013_WM BHG Lux plush blanket 20131220-updated 011614" xfId="1095"/>
    <cellStyle name="_CCD-HSN 06 18 10_WM 2014 travel throw 08222013_WM BHG Lux plush blanket 20131220-updated 011614upd030514 (2)" xfId="1096"/>
    <cellStyle name="_CCD-HSN 06 18 10_WM 2014 travel throw 08222013_WM BHG Lux plush blanket 20131220-updated 011614upd030514 upd030714" xfId="1097"/>
    <cellStyle name="_CCD-HSN 2011 4 15" xfId="1098"/>
    <cellStyle name="_CCD-HSN 2011 4 15 2" xfId="5176"/>
    <cellStyle name="_CCD-HSN 2011 4 15 2 2" xfId="5177"/>
    <cellStyle name="_CCD-HSN 2011 4 15 3" xfId="5178"/>
    <cellStyle name="_CCD-HSN 2011 4 15 4" xfId="5179"/>
    <cellStyle name="_CCD-HSN 2011 4 15 5" xfId="5180"/>
    <cellStyle name="_CCD-HSN 2011 4 15_CCD SteinMart  Throw 130401" xfId="1099"/>
    <cellStyle name="_CCD-HSN 2011 4 15_CCD SteinMart blanket  throw 20140116 (2)" xfId="1100"/>
    <cellStyle name="_CCD-HSN 2011 4 15_CCD SteinMart blanket  throw 20140116 (2) 2" xfId="5181"/>
    <cellStyle name="_CCD-HSN 2011 4 15_June 13 2013 pooled stock ecom menu" xfId="5182"/>
    <cellStyle name="_CCD-HSN 2011 4 15_window" xfId="5183"/>
    <cellStyle name="_CCD-HSN Blanket Throw 02 14 11 (2)" xfId="1101"/>
    <cellStyle name="_CCD-HSN Blanket Throw 02 14 11 (2) 2" xfId="5184"/>
    <cellStyle name="_CCD-HSN Blanket Throw 02 14 11 (2) 2 2" xfId="5185"/>
    <cellStyle name="_CCD-HSN Blanket Throw 02 14 11 (2) 3" xfId="5186"/>
    <cellStyle name="_CCD-HSN Blanket Throw 02 14 11 (2) 4" xfId="5187"/>
    <cellStyle name="_CCD-HSN Blanket Throw 02 14 11 (2) 5" xfId="5188"/>
    <cellStyle name="_CCD-HSN Blanket Throw 02 14 11 (2)_CCD SteinMart  Throw 130401" xfId="1102"/>
    <cellStyle name="_CCD-HSN Blanket Throw 02 14 11 (2)_CCD SteinMart blanket  throw 20140116 (2)" xfId="1103"/>
    <cellStyle name="_CCD-HSN Blanket Throw 02 14 11 (2)_CCD SteinMart blanket  throw 20140116 (2) 2" xfId="5189"/>
    <cellStyle name="_CCD-HSN Blanket Throw 02 14 11 (2)_June 13 2013 pooled stock ecom menu" xfId="5190"/>
    <cellStyle name="_CCD-HSN Blanket Throw 02 14 11 (2)_window" xfId="5191"/>
    <cellStyle name="_CCD-HSN Blanket Throw 3.16 11" xfId="1104"/>
    <cellStyle name="_CCD-HSN Blanket Throw 3.16 11 2" xfId="5192"/>
    <cellStyle name="_CCD-HSN Blanket Throw 3.16 11 2 2" xfId="5193"/>
    <cellStyle name="_CCD-HSN Blanket Throw 3.16 11 3" xfId="5194"/>
    <cellStyle name="_CCD-HSN Blanket Throw 3.16 11 4" xfId="5195"/>
    <cellStyle name="_CCD-HSN Blanket Throw 3.16 11 5" xfId="5196"/>
    <cellStyle name="_CCD-HSN Blanket Throw 3.16 11_CCD SteinMart  Throw 130401" xfId="1105"/>
    <cellStyle name="_CCD-HSN Blanket Throw 3.16 11_CCD SteinMart blanket  throw 20140116 (2)" xfId="1106"/>
    <cellStyle name="_CCD-HSN Blanket Throw 3.16 11_CCD SteinMart blanket  throw 20140116 (2) 2" xfId="5197"/>
    <cellStyle name="_CCD-HSN Blanket Throw 3.16 11_June 13 2013 pooled stock ecom menu" xfId="5198"/>
    <cellStyle name="_CCD-HSN Blanket Throw 3.16 11_window" xfId="5199"/>
    <cellStyle name="_CCD-HSN-cotton &amp; micro thermal blanket 08.17.10" xfId="1107"/>
    <cellStyle name="_CCD-HSN-cotton &amp; micro thermal blanket 08.17.10 2" xfId="1108"/>
    <cellStyle name="_CCD-HSN-cotton &amp; micro thermal blanket 08.17.10 2 2" xfId="5200"/>
    <cellStyle name="_CCD-HSN-cotton &amp; micro thermal blanket 08.17.10 3" xfId="5201"/>
    <cellStyle name="_CCD-HSN-cotton &amp; micro thermal blanket 08.17.10 3 2" xfId="5202"/>
    <cellStyle name="_CCD-HSN-cotton &amp; micro thermal blanket 08.17.10 3 3" xfId="5203"/>
    <cellStyle name="_CCD-HSN-cotton &amp; micro thermal blanket 08.17.10 4" xfId="5204"/>
    <cellStyle name="_CCD-HSN-cotton &amp; micro thermal blanket 08.17.10 5" xfId="5205"/>
    <cellStyle name="_CCD-HSN-cotton &amp; micro thermal blanket 08.17.10 6" xfId="5206"/>
    <cellStyle name="_CCD-HSN-cotton &amp; micro thermal blanket 08.17.10 7" xfId="5207"/>
    <cellStyle name="_CCD-HSN-cotton &amp; micro thermal blanket 08.17.10 8" xfId="5208"/>
    <cellStyle name="_CCD-HSN-cotton &amp; micro thermal blanket 08.17.10_77" xfId="5209"/>
    <cellStyle name="_CCD-HSN-cotton &amp; micro thermal blanket 08.17.10_CCD SteinMart  Throw 130401" xfId="1109"/>
    <cellStyle name="_CCD-HSN-cotton &amp; micro thermal blanket 08.17.10_CCD SteinMart blanket  throw 20140116 (2)" xfId="1110"/>
    <cellStyle name="_CCD-HSN-cotton &amp; micro thermal blanket 08.17.10_CCD SteinMart blanket  throw 20140116 (2) 2" xfId="5210"/>
    <cellStyle name="_CCD-HSN-cotton &amp; micro thermal blanket 08.17.10_CCD -WM BHG BLANKET 2013-12-20" xfId="1111"/>
    <cellStyle name="_CCD-HSN-cotton &amp; micro thermal blanket 08.17.10_CCD-Soft home 140228" xfId="1112"/>
    <cellStyle name="_CCD-HSN-cotton &amp; micro thermal blanket 08.17.10_CCD-WM blanket  throw-131029" xfId="1113"/>
    <cellStyle name="_CCD-HSN-cotton &amp; micro thermal blanket 08.17.10_CCD-WM blanket  throw-131029_WM BHG Lux plush blanket 20131220 upd20140115" xfId="1114"/>
    <cellStyle name="_CCD-HSN-cotton &amp; micro thermal blanket 08.17.10_CCD-WM blanket  throw-131029_WM BHG Lux plush blanket 20131220 upd20140115 upd 0121" xfId="1115"/>
    <cellStyle name="_CCD-HSN-cotton &amp; micro thermal blanket 08.17.10_CCD-WM blanket  throw-131029_WM BHG Lux plush blanket 20131220 upd20140115 upd 0121 upd 0305" xfId="1116"/>
    <cellStyle name="_CCD-HSN-cotton &amp; micro thermal blanket 08.17.10_CCD-WM blanket  throw-131029_WM BHG Lux plush blanket 20131220-updated 011614" xfId="1117"/>
    <cellStyle name="_CCD-HSN-cotton &amp; micro thermal blanket 08.17.10_CCD-WM blanket  throw-131029_WM BHG Lux plush blanket 20131220-updated 011614upd030514 (2)" xfId="1118"/>
    <cellStyle name="_CCD-HSN-cotton &amp; micro thermal blanket 08.17.10_CCD-WM blanket  throw-131029_WM BHG Lux plush blanket 20131220-updated 011614upd030514 upd030714" xfId="1119"/>
    <cellStyle name="_CCD-HSN-cotton &amp; micro thermal blanket 08.17.10_CCD-WM holiday-130205" xfId="1120"/>
    <cellStyle name="_CCD-HSN-cotton &amp; micro thermal blanket 08.17.10_CCD-WM holiday-130205_WM BHG Lux plush blanket 20131220 upd20140115" xfId="1121"/>
    <cellStyle name="_CCD-HSN-cotton &amp; micro thermal blanket 08.17.10_CCD-WM holiday-130205_WM BHG Lux plush blanket 20131220 upd20140115 upd 0121" xfId="1122"/>
    <cellStyle name="_CCD-HSN-cotton &amp; micro thermal blanket 08.17.10_CCD-WM holiday-130205_WM BHG Lux plush blanket 20131220 upd20140115 upd 0121 upd 0305" xfId="1123"/>
    <cellStyle name="_CCD-HSN-cotton &amp; micro thermal blanket 08.17.10_CCD-WM holiday-130205_WM BHG Lux plush blanket 20131220-updated 011614" xfId="1124"/>
    <cellStyle name="_CCD-HSN-cotton &amp; micro thermal blanket 08.17.10_CCD-WM holiday-130205_WM BHG Lux plush blanket 20131220-updated 011614upd030514 (2)" xfId="1125"/>
    <cellStyle name="_CCD-HSN-cotton &amp; micro thermal blanket 08.17.10_CCD-WM holiday-130205_WM BHG Lux plush blanket 20131220-updated 011614upd030514 upd030714" xfId="1126"/>
    <cellStyle name="_CCD-HSN-cotton &amp; micro thermal blanket 08.17.10_CCD-WM TRAVEL THROW-130822" xfId="1127"/>
    <cellStyle name="_CCD-HSN-cotton &amp; micro thermal blanket 08.17.10_CCD-WM TRAVEL THROW-130822_WM BHG Lux plush blanket 20131220 upd20140115" xfId="1128"/>
    <cellStyle name="_CCD-HSN-cotton &amp; micro thermal blanket 08.17.10_CCD-WM TRAVEL THROW-130822_WM BHG Lux plush blanket 20131220 upd20140115 upd 0121" xfId="1129"/>
    <cellStyle name="_CCD-HSN-cotton &amp; micro thermal blanket 08.17.10_CCD-WM TRAVEL THROW-130822_WM BHG Lux plush blanket 20131220 upd20140115 upd 0121 upd 0305" xfId="1130"/>
    <cellStyle name="_CCD-HSN-cotton &amp; micro thermal blanket 08.17.10_CCD-WM TRAVEL THROW-130822_WM BHG Lux plush blanket 20131220-updated 011614" xfId="1131"/>
    <cellStyle name="_CCD-HSN-cotton &amp; micro thermal blanket 08.17.10_CCD-WM TRAVEL THROW-130822_WM BHG Lux plush blanket 20131220-updated 011614upd030514 (2)" xfId="1132"/>
    <cellStyle name="_CCD-HSN-cotton &amp; micro thermal blanket 08.17.10_CCD-WM TRAVEL THROW-130822_WM BHG Lux plush blanket 20131220-updated 011614upd030514 upd030714" xfId="1133"/>
    <cellStyle name="_CCD-HSN-cotton &amp; micro thermal blanket 08.17.10_June 13 2013 pooled stock ecom menu" xfId="5211"/>
    <cellStyle name="_CCD-HSN-cotton &amp; micro thermal blanket 08.17.10_macy" xfId="1134"/>
    <cellStyle name="_CCD-HSN-cotton &amp; micro thermal blanket 08.17.10_Madison Park" xfId="5212"/>
    <cellStyle name="_CCD-HSN-cotton &amp; micro thermal blanket 08.17.10_Madison Park 2" xfId="5213"/>
    <cellStyle name="_CCD-HSN-cotton &amp; micro thermal blanket 08.17.10_NY market Mar SP 2013 throw blanket prices" xfId="1135"/>
    <cellStyle name="_CCD-HSN-cotton &amp; micro thermal blanket 08.17.10_NY market Mar SP 2013 throw blanket prices 2" xfId="41389"/>
    <cellStyle name="_CCD-HSN-cotton &amp; micro thermal blanket 08.17.10_Sheet2" xfId="5214"/>
    <cellStyle name="_CCD-HSN-cotton &amp; micro thermal blanket 08.17.10_window" xfId="5215"/>
    <cellStyle name="_CCD-Kohl's 20101203" xfId="1136"/>
    <cellStyle name="_CCD-Kohl's Blanket  Throw 101111" xfId="1137"/>
    <cellStyle name="_CCD-PetSmart simmon quote -2010 9 7" xfId="5216"/>
    <cellStyle name="_CCD-Sample pricing menu 2011 07 04 (2)" xfId="5217"/>
    <cellStyle name="_CCD-WM Fleece Sheet Set 03 19 10 to Ying" xfId="1138"/>
    <cellStyle name="_CCD-WM Fleece Sheet Set 03 19 10 to Ying 2" xfId="5218"/>
    <cellStyle name="_CCD-WM Fleece Sheet Set 03 19 10 to Ying 3" xfId="5219"/>
    <cellStyle name="_CCD-WM Fleece Sheet Set 03 19 10 to Ying 4" xfId="5220"/>
    <cellStyle name="_CCD-WM Fleece Sheet Set 03 19 10 to Ying_CCD-WM blanket  throw-131029" xfId="1139"/>
    <cellStyle name="_CCD-WM Fleece Sheet Set 03 19 10 to Ying_CCD-WM blanket  throw-131029_WM BHG Lux plush blanket 20131220 upd20140115" xfId="1140"/>
    <cellStyle name="_CCD-WM Fleece Sheet Set 03 19 10 to Ying_CCD-WM blanket  throw-131029_WM BHG Lux plush blanket 20131220 upd20140115 upd 0121" xfId="1141"/>
    <cellStyle name="_CCD-WM Fleece Sheet Set 03 19 10 to Ying_CCD-WM blanket  throw-131029_WM BHG Lux plush blanket 20131220 upd20140115 upd 0121 upd 0305" xfId="1142"/>
    <cellStyle name="_CCD-WM Fleece Sheet Set 03 19 10 to Ying_CCD-WM blanket  throw-131029_WM BHG Lux plush blanket 20131220-updated 011614" xfId="1143"/>
    <cellStyle name="_CCD-WM Fleece Sheet Set 03 19 10 to Ying_CCD-WM blanket  throw-131029_WM BHG Lux plush blanket 20131220-updated 011614upd030514 (2)" xfId="1144"/>
    <cellStyle name="_CCD-WM Fleece Sheet Set 03 19 10 to Ying_CCD-WM blanket  throw-131029_WM BHG Lux plush blanket 20131220-updated 011614upd030514 upd030714" xfId="1145"/>
    <cellStyle name="_CCD-WM Fleece Sheet Set 03 19 10 to Ying_CCD-WM holiday-130205" xfId="1146"/>
    <cellStyle name="_CCD-WM Fleece Sheet Set 03 19 10 to Ying_CCD-WM holiday-130205_WM BHG Lux plush blanket 20131220 upd20140115" xfId="1147"/>
    <cellStyle name="_CCD-WM Fleece Sheet Set 03 19 10 to Ying_CCD-WM holiday-130205_WM BHG Lux plush blanket 20131220 upd20140115 upd 0121" xfId="1148"/>
    <cellStyle name="_CCD-WM Fleece Sheet Set 03 19 10 to Ying_CCD-WM holiday-130205_WM BHG Lux plush blanket 20131220 upd20140115 upd 0121 upd 0305" xfId="1149"/>
    <cellStyle name="_CCD-WM Fleece Sheet Set 03 19 10 to Ying_CCD-WM holiday-130205_WM BHG Lux plush blanket 20131220-updated 011614" xfId="1150"/>
    <cellStyle name="_CCD-WM Fleece Sheet Set 03 19 10 to Ying_CCD-WM holiday-130205_WM BHG Lux plush blanket 20131220-updated 011614upd030514 (2)" xfId="1151"/>
    <cellStyle name="_CCD-WM Fleece Sheet Set 03 19 10 to Ying_CCD-WM holiday-130205_WM BHG Lux plush blanket 20131220-updated 011614upd030514 upd030714" xfId="1152"/>
    <cellStyle name="_CCD-WM Fleece Sheet Set 03 19 10 to Ying_E com Poolstock basic bedding fall 13 commitment -130509 updated 130830" xfId="1153"/>
    <cellStyle name="_CCD-WM Fleece Sheet Set 03 19 10 to Ying_E com Poolstock basic bedding fall 13 commitment -130509 updated 130830 2" xfId="41390"/>
    <cellStyle name="_CCD-WM Fleece Sheet Set 03 19 10 to Ying_Poolstock Basic Bedding Commit 130830" xfId="1154"/>
    <cellStyle name="_CCD-WM Fleece Sheet Set 03 19 10 to Ying_Poolstock Basic Bedding Commit 130830 2" xfId="41391"/>
    <cellStyle name="_CCD-WMCA Sheet Set 02 10 09" xfId="1155"/>
    <cellStyle name="_CCD-WMCA Sheet Set 02 10 09 2" xfId="1156"/>
    <cellStyle name="_CCD-WMCA Sheet Set 02 10 09 2 2" xfId="5221"/>
    <cellStyle name="_CCD-WMCA Sheet Set 02 10 09 2 2 2" xfId="5222"/>
    <cellStyle name="_CCD-WMCA Sheet Set 02 10 09 2 2 3" xfId="5223"/>
    <cellStyle name="_CCD-WMCA Sheet Set 02 10 09 2 3" xfId="5224"/>
    <cellStyle name="_CCD-WMCA Sheet Set 02 10 09 3" xfId="1157"/>
    <cellStyle name="_CCD-WMCA Sheet Set 02 10 09 3 2" xfId="5225"/>
    <cellStyle name="_CCD-WMCA Sheet Set 02 10 09 3 2 2" xfId="5226"/>
    <cellStyle name="_CCD-WMCA Sheet Set 02 10 09 3 3" xfId="5227"/>
    <cellStyle name="_CCD-WMCA Sheet Set 02 10 09 3 4" xfId="5228"/>
    <cellStyle name="_CCD-WMCA Sheet Set 02 10 09 4" xfId="5229"/>
    <cellStyle name="_CCD-WMCA Sheet Set 02 10 09 4 2" xfId="5230"/>
    <cellStyle name="_CCD-WMCA Sheet Set 02 10 09 4 2 2" xfId="5231"/>
    <cellStyle name="_CCD-WMCA Sheet Set 02 10 09 4 2 3" xfId="5232"/>
    <cellStyle name="_CCD-WMCA Sheet Set 02 10 09 4 2 4" xfId="5233"/>
    <cellStyle name="_CCD-WMCA Sheet Set 02 10 09 4 3" xfId="5234"/>
    <cellStyle name="_CCD-WMCA Sheet Set 02 10 09 5" xfId="5235"/>
    <cellStyle name="_CCD-WMCA Sheet Set 02 10 09 5 2" xfId="5236"/>
    <cellStyle name="_CCD-WMCA Sheet Set 02 10 09 5 2 2" xfId="5237"/>
    <cellStyle name="_CCD-WMCA Sheet Set 02 10 09 5 2 3" xfId="5238"/>
    <cellStyle name="_CCD-WMCA Sheet Set 02 10 09 6" xfId="5239"/>
    <cellStyle name="_CCD-WMCA Sheet Set 02 10 09 7" xfId="5240"/>
    <cellStyle name="_CCD-WMCA Sheet Set 02 10 09 7 2" xfId="5241"/>
    <cellStyle name="_CCD-WMCA Sheet Set 02 10 09 8" xfId="5242"/>
    <cellStyle name="_CCD-WMCA Sheet Set 02 10 09_2012 Robert Allen Shower Curtain CCD- 110909" xfId="5243"/>
    <cellStyle name="_CCD-WMCA Sheet Set 02 10 09_2012 Spr BBB BTC Shower Curtain CCD- 111019" xfId="5244"/>
    <cellStyle name="_CCD-WMCA Sheet Set 02 10 09_77" xfId="5245"/>
    <cellStyle name="_CCD-WMCA Sheet Set 02 10 09_Abhitex-Shower Curtain specs 8 Aug 11" xfId="5246"/>
    <cellStyle name="_CCD-WMCA Sheet Set 02 10 09_Abhitex-Shower Curtain specs 8 Aug 11_Kmart Fall 14 bath coordinate - Heather" xfId="5247"/>
    <cellStyle name="_CCD-WMCA Sheet Set 02 10 09_BBB Fall 11 Styleout-Bath Accessories-Heather 100611" xfId="5248"/>
    <cellStyle name="_CCD-WMCA Sheet Set 02 10 09_BBB Fall 12 Executive - Heather 020212" xfId="5249"/>
    <cellStyle name="_CCD-WMCA Sheet Set 02 10 09_BBB Spring 12 Styleout Belize - Heather 102111" xfId="5250"/>
    <cellStyle name="_CCD-WMCA Sheet Set 02 10 09_CCD SteinMart  Throw 130401" xfId="1158"/>
    <cellStyle name="_CCD-WMCA Sheet Set 02 10 09_CCD SteinMart blanket  throw 20140116 (2)" xfId="1159"/>
    <cellStyle name="_CCD-WMCA Sheet Set 02 10 09_CCD SteinMart blanket  throw 20140116 (2) 2" xfId="5251"/>
    <cellStyle name="_CCD-WMCA Sheet Set 02 10 09_CCD -WM BHG BLANKET 2013-12-20" xfId="1160"/>
    <cellStyle name="_CCD-WMCA Sheet Set 02 10 09_CCD-Soft home 140228" xfId="1161"/>
    <cellStyle name="_CCD-WMCA Sheet Set 02 10 09_CCD-WM blanket  throw-131029" xfId="1162"/>
    <cellStyle name="_CCD-WMCA Sheet Set 02 10 09_CCD-WM blanket  throw-131029_WM BHG Lux plush blanket 20131220 upd20140115" xfId="1163"/>
    <cellStyle name="_CCD-WMCA Sheet Set 02 10 09_CCD-WM blanket  throw-131029_WM BHG Lux plush blanket 20131220 upd20140115 upd 0121" xfId="1164"/>
    <cellStyle name="_CCD-WMCA Sheet Set 02 10 09_CCD-WM blanket  throw-131029_WM BHG Lux plush blanket 20131220 upd20140115 upd 0121 upd 0305" xfId="1165"/>
    <cellStyle name="_CCD-WMCA Sheet Set 02 10 09_CCD-WM blanket  throw-131029_WM BHG Lux plush blanket 20131220-updated 011614" xfId="1166"/>
    <cellStyle name="_CCD-WMCA Sheet Set 02 10 09_CCD-WM blanket  throw-131029_WM BHG Lux plush blanket 20131220-updated 011614upd030514 (2)" xfId="1167"/>
    <cellStyle name="_CCD-WMCA Sheet Set 02 10 09_CCD-WM blanket  throw-131029_WM BHG Lux plush blanket 20131220-updated 011614upd030514 upd030714" xfId="1168"/>
    <cellStyle name="_CCD-WMCA Sheet Set 02 10 09_CCD-WM holiday-130205" xfId="1169"/>
    <cellStyle name="_CCD-WMCA Sheet Set 02 10 09_CCD-WM holiday-130205_WM BHG Lux plush blanket 20131220 upd20140115" xfId="1170"/>
    <cellStyle name="_CCD-WMCA Sheet Set 02 10 09_CCD-WM holiday-130205_WM BHG Lux plush blanket 20131220 upd20140115 upd 0121" xfId="1171"/>
    <cellStyle name="_CCD-WMCA Sheet Set 02 10 09_CCD-WM holiday-130205_WM BHG Lux plush blanket 20131220 upd20140115 upd 0121 upd 0305" xfId="1172"/>
    <cellStyle name="_CCD-WMCA Sheet Set 02 10 09_CCD-WM holiday-130205_WM BHG Lux plush blanket 20131220-updated 011614" xfId="1173"/>
    <cellStyle name="_CCD-WMCA Sheet Set 02 10 09_CCD-WM holiday-130205_WM BHG Lux plush blanket 20131220-updated 011614upd030514 (2)" xfId="1174"/>
    <cellStyle name="_CCD-WMCA Sheet Set 02 10 09_CCD-WM holiday-130205_WM BHG Lux plush blanket 20131220-updated 011614upd030514 upd030714" xfId="1175"/>
    <cellStyle name="_CCD-WMCA Sheet Set 02 10 09_CCD-WM TRAVEL THROW-130822" xfId="1176"/>
    <cellStyle name="_CCD-WMCA Sheet Set 02 10 09_CCD-WM TRAVEL THROW-130822_WM BHG Lux plush blanket 20131220 upd20140115" xfId="1177"/>
    <cellStyle name="_CCD-WMCA Sheet Set 02 10 09_CCD-WM TRAVEL THROW-130822_WM BHG Lux plush blanket 20131220 upd20140115 upd 0121" xfId="1178"/>
    <cellStyle name="_CCD-WMCA Sheet Set 02 10 09_CCD-WM TRAVEL THROW-130822_WM BHG Lux plush blanket 20131220 upd20140115 upd 0121 upd 0305" xfId="1179"/>
    <cellStyle name="_CCD-WMCA Sheet Set 02 10 09_CCD-WM TRAVEL THROW-130822_WM BHG Lux plush blanket 20131220-updated 011614" xfId="1180"/>
    <cellStyle name="_CCD-WMCA Sheet Set 02 10 09_CCD-WM TRAVEL THROW-130822_WM BHG Lux plush blanket 20131220-updated 011614upd030514 (2)" xfId="1181"/>
    <cellStyle name="_CCD-WMCA Sheet Set 02 10 09_CCD-WM TRAVEL THROW-130822_WM BHG Lux plush blanket 20131220-updated 011614upd030514 upd030714" xfId="1182"/>
    <cellStyle name="_CCD-WMCA Sheet Set 02 10 09_Copy of 2012 Spring Market Shower Curtain CCD- 120215" xfId="5252"/>
    <cellStyle name="_CCD-WMCA Sheet Set 02 10 09_CVC March 2011 quotes" xfId="5253"/>
    <cellStyle name="_CCD-WMCA Sheet Set 02 10 09_CVC March 2011 quotes 2" xfId="5254"/>
    <cellStyle name="_CCD-WMCA Sheet Set 02 10 09_CVC March 2011 quotes 3" xfId="5255"/>
    <cellStyle name="_CCD-WMCA Sheet Set 02 10 09_CVC March 2011 quotes_June 13 2013 pooled stock ecom menu" xfId="5256"/>
    <cellStyle name="_CCD-WMCA Sheet Set 02 10 09_Echo Bath Spring 14 Market Price - Heather" xfId="5257"/>
    <cellStyle name="_CCD-WMCA Sheet Set 02 10 09_Ecom MP bedding 15 spring commitment sheet #2 20140904" xfId="5258"/>
    <cellStyle name="_CCD-WMCA Sheet Set 02 10 09_Empire Quote 9 8 2011" xfId="5259"/>
    <cellStyle name="_CCD-WMCA Sheet Set 02 10 09_JLA Accents 4-2013 - Michelle 2 Price" xfId="5260"/>
    <cellStyle name="_CCD-WMCA Sheet Set 02 10 09_JLA Accents 4-2013 - Michelle 2 Price 2" xfId="5261"/>
    <cellStyle name="_CCD-WMCA Sheet Set 02 10 09_June 13 2013 pooled stock ecom menu" xfId="5262"/>
    <cellStyle name="_CCD-WMCA Sheet Set 02 10 09_Kmart Fall 14 bath coordinate - Heather" xfId="5263"/>
    <cellStyle name="_CCD-WMCA Sheet Set 02 10 09_Lowe's Bath Accessories quote-Heather 110908" xfId="5264"/>
    <cellStyle name="_CCD-WMCA Sheet Set 02 10 09_macy" xfId="1183"/>
    <cellStyle name="_CCD-WMCA Sheet Set 02 10 09_Macy's Bath Quote 3-23-11-Hellen" xfId="5265"/>
    <cellStyle name="_CCD-WMCA Sheet Set 02 10 09_Madison Park" xfId="5266"/>
    <cellStyle name="_CCD-WMCA Sheet Set 02 10 09_Madison Park 2" xfId="5267"/>
    <cellStyle name="_CCD-WMCA Sheet Set 02 10 09_Mar 12 Market Price-Hellen 022012" xfId="5268"/>
    <cellStyle name="_CCD-WMCA Sheet Set 02 10 09_Mar 12 Market Price-Shower Curtain-Heather 022012" xfId="5269"/>
    <cellStyle name="_CCD-WMCA Sheet Set 02 10 09_MP-140409A pool stock  pillow20140417" xfId="5270"/>
    <cellStyle name="_CCD-WMCA Sheet Set 02 10 09_MP-140409A pool stock  pillow20140417 2" xfId="5271"/>
    <cellStyle name="_CCD-WMCA Sheet Set 02 10 09_MP-140901B Lana quilt 6pcs set" xfId="5272"/>
    <cellStyle name="_CCD-WMCA Sheet Set 02 10 09_MP-140901B Lana quilt 6pcs set 2" xfId="5273"/>
    <cellStyle name="_CCD-WMCA Sheet Set 02 10 09_NY market Mar SP 2013 throw blanket prices" xfId="1184"/>
    <cellStyle name="_CCD-WMCA Sheet Set 02 10 09_NY market Mar SP 2013 throw blanket prices 2" xfId="41392"/>
    <cellStyle name="_CCD-WMCA Sheet Set 02 10 09_Sears's 24 shower curtain commitment sheet 050511" xfId="5274"/>
    <cellStyle name="_CCD-WMCA Sheet Set 02 10 09_Sears's 24 shower curtain commitment sheet 0510" xfId="5275"/>
    <cellStyle name="_CCD-WMCA Sheet Set 02 10 09_Sears's 24 shower curtain Quote - Heather 040411" xfId="5276"/>
    <cellStyle name="_CCD-WMCA Sheet Set 02 10 09_Sears's 24 shower curtain Quote - Hellen 040511" xfId="5277"/>
    <cellStyle name="_CCD-WMCA Sheet Set 02 10 09_Sears's 24 shower curtain Quote - Hellen 040711" xfId="5278"/>
    <cellStyle name="_CCD-WMCA Sheet Set 02 10 09_Sears's 24 shower curtain Quote - Hellen 041111" xfId="5279"/>
    <cellStyle name="_CCD-WMCA Sheet Set 02 10 09_Sept 11 Market Price-Shower Curtain-Hellen 091511" xfId="5280"/>
    <cellStyle name="_CCD-WMCA Sheet Set 02 10 09_Sheet2" xfId="5281"/>
    <cellStyle name="_CCD-WMCA Sheet Set 02 10 09_Spring 12 NY Market Open Line BA price-2012 2 27" xfId="5282"/>
    <cellStyle name="_CCD-WMCA Sheet Set 02 10 09_Spring 13 Market Price - Freestanding SC - Heather 082412" xfId="5283"/>
    <cellStyle name="_CCD-WMCA Sheet Set 02 10 09_Spring 13 Market Price - Heather 082212" xfId="5284"/>
    <cellStyle name="_CCD-WMCA Sheet Set 02 10 09_Spring 13 Open line shower curtain 120823" xfId="5285"/>
    <cellStyle name="_CCD-WMCA Sheet Set 02 10 09_Spring 13 shower curtain CCD-120824" xfId="5286"/>
    <cellStyle name="_CCD-WMCA Sheet Set 02 10 09_window" xfId="5287"/>
    <cellStyle name="_CCD-WMCA Sheet Set 02 10 09_Xl0000074" xfId="5288"/>
    <cellStyle name="_CCD-WMCA Sheet Set 02 10 09_Xl0000076" xfId="5289"/>
    <cellStyle name="_CCD-WMCA Sheet Set 02 10 09_Xl0000512" xfId="5290"/>
    <cellStyle name="_CCD-WMCA Sheet Set 02 10 09_Xl0000853" xfId="5291"/>
    <cellStyle name="_CCD-WMCA Sheet Set 02 10 09_Xl0000980" xfId="5292"/>
    <cellStyle name="_CCD-WMCA Sheet Set 02 10 09_Xl0000980 2" xfId="5293"/>
    <cellStyle name="_CCD-WMCA Sheet Set 02 10 09_Xl0000981" xfId="5294"/>
    <cellStyle name="_CCD-WMCA Sheet Set 02 10 09_Xl0000981 2" xfId="5295"/>
    <cellStyle name="_Chairs" xfId="5296"/>
    <cellStyle name="_Chairs 2" xfId="5297"/>
    <cellStyle name="_Chairs 2 2" xfId="5298"/>
    <cellStyle name="_Chairs_1" xfId="5299"/>
    <cellStyle name="_Chairs_1 2" xfId="5300"/>
    <cellStyle name="_Chairs_36" xfId="5301"/>
    <cellStyle name="_Chairs_36 2" xfId="5302"/>
    <cellStyle name="_Chairs_77" xfId="5303"/>
    <cellStyle name="_Chairs_Sheet2" xfId="5304"/>
    <cellStyle name="_Chairs_Sheet2 2" xfId="5305"/>
    <cellStyle name="_Chrome color of Gun Metal Design JLA QSF-JadeWay-11-11-2011" xfId="5306"/>
    <cellStyle name="_Coastline BA price updated with MDF price" xfId="5307"/>
    <cellStyle name="_Coastline BA price updated with MDF price 2" xfId="5308"/>
    <cellStyle name="_commitment" xfId="5309"/>
    <cellStyle name="_commitment 2" xfId="5310"/>
    <cellStyle name="_commitment 2 2" xfId="5311"/>
    <cellStyle name="_commitment_77" xfId="5312"/>
    <cellStyle name="_commitment_Sheet2" xfId="5313"/>
    <cellStyle name="_Continuing items" xfId="5314"/>
    <cellStyle name="_Copy of Copy of Book3 (9) (2)" xfId="5315"/>
    <cellStyle name="_counter stock" xfId="5316"/>
    <cellStyle name="_Data_20090622" xfId="1185"/>
    <cellStyle name="_Data_20090622 2" xfId="5317"/>
    <cellStyle name="_Data_20090622 3" xfId="5318"/>
    <cellStyle name="_Demand Planner wk20" xfId="5319"/>
    <cellStyle name="_Demand Planner wk21" xfId="5320"/>
    <cellStyle name="_Demand Planner wk22" xfId="5321"/>
    <cellStyle name="_Demand Planner wk23" xfId="5322"/>
    <cellStyle name="_Diamond JLA QS form- JadeWay  3-1-2012" xfId="5323"/>
    <cellStyle name="_dot com" xfId="5324"/>
    <cellStyle name="_duckwall and gordman order margin review- 80701" xfId="1186"/>
    <cellStyle name="_duckwall and gordman order margin review- 80701 10" xfId="5325"/>
    <cellStyle name="_duckwall and gordman order margin review- 80701 11" xfId="5326"/>
    <cellStyle name="_duckwall and gordman order margin review- 80701 12" xfId="5327"/>
    <cellStyle name="_duckwall and gordman order margin review- 80701 13" xfId="5328"/>
    <cellStyle name="_duckwall and gordman order margin review- 80701 13 2" xfId="5329"/>
    <cellStyle name="_duckwall and gordman order margin review- 80701 2" xfId="1187"/>
    <cellStyle name="_duckwall and gordman order margin review- 80701 2 2" xfId="1188"/>
    <cellStyle name="_duckwall and gordman order margin review- 80701 2 2 2" xfId="5330"/>
    <cellStyle name="_duckwall and gordman order margin review- 80701 2 2 3" xfId="5331"/>
    <cellStyle name="_duckwall and gordman order margin review- 80701 2 3" xfId="5332"/>
    <cellStyle name="_duckwall and gordman order margin review- 80701 2 4" xfId="5333"/>
    <cellStyle name="_duckwall and gordman order margin review- 80701 2_CCD SteinMart blanket  throw 20140116 (2)" xfId="1189"/>
    <cellStyle name="_duckwall and gordman order margin review- 80701 2_CCD SteinMart blanket  throw 20140116 (2) 2" xfId="5334"/>
    <cellStyle name="_duckwall and gordman order margin review- 80701 2_CCD SteinMart blanket  throw 20140116 (2) 3" xfId="5335"/>
    <cellStyle name="_duckwall and gordman order margin review- 80701 2_CCD SteinMart blanket &amp; throw 131113" xfId="1190"/>
    <cellStyle name="_duckwall and gordman order margin review- 80701 2_CCD SteinMart blanket &amp; throw 131113 2" xfId="5336"/>
    <cellStyle name="_duckwall and gordman order margin review- 80701 2_CCD SteinMart blanket &amp; throw 131113 3" xfId="5337"/>
    <cellStyle name="_duckwall and gordman order margin review- 80701 2_CCD SteinMart blanket &amp; throw 131113_CCD SteinMart blanket  throw 20140218 (2)" xfId="1191"/>
    <cellStyle name="_duckwall and gordman order margin review- 80701 2_CCD SteinMart blanket &amp; throw 131113_CCD SteinMart blanket  throw 20140218 (2) 2" xfId="5338"/>
    <cellStyle name="_duckwall and gordman order margin review- 80701 2_CCD SteinMart blanket &amp; throw 131113_CCD SteinMart micro light reader's wrap 20140318" xfId="1192"/>
    <cellStyle name="_duckwall and gordman order margin review- 80701 2_CCD SteinMart blanket &amp; throw 131113_CCD SteinMart throw 20140327" xfId="1193"/>
    <cellStyle name="_duckwall and gordman order margin review- 80701 2_CCD SteinMart blanket &amp; throw 20140116" xfId="1194"/>
    <cellStyle name="_duckwall and gordman order margin review- 80701 2_CCD SteinMart blanket &amp; throw 20140116 2" xfId="5339"/>
    <cellStyle name="_duckwall and gordman order margin review- 80701 2_CCD SteinMart blanket &amp; throw 20140116 3" xfId="5340"/>
    <cellStyle name="_duckwall and gordman order margin review- 80701 2_CCD SteinMart blanket &amp; throw 20140116_CCD SteinMart blanket  throw 20140218 (2)" xfId="1195"/>
    <cellStyle name="_duckwall and gordman order margin review- 80701 2_CCD SteinMart blanket &amp; throw 20140116_CCD SteinMart blanket  throw 20140218 (2) 2" xfId="5341"/>
    <cellStyle name="_duckwall and gordman order margin review- 80701 2_CCD SteinMart blanket &amp; throw 20140116_CCD SteinMart micro light reader's wrap 20140318" xfId="1196"/>
    <cellStyle name="_duckwall and gordman order margin review- 80701 2_CCD SteinMart blanket &amp; throw 20140116_CCD SteinMart throw 20140327" xfId="1197"/>
    <cellStyle name="_duckwall and gordman order margin review- 80701 3" xfId="5342"/>
    <cellStyle name="_duckwall and gordman order margin review- 80701 3 2" xfId="5343"/>
    <cellStyle name="_duckwall and gordman order margin review- 80701 3 3" xfId="5344"/>
    <cellStyle name="_duckwall and gordman order margin review- 80701 4" xfId="5345"/>
    <cellStyle name="_duckwall and gordman order margin review- 80701 5" xfId="5346"/>
    <cellStyle name="_duckwall and gordman order margin review- 80701 6" xfId="5347"/>
    <cellStyle name="_duckwall and gordman order margin review- 80701 7" xfId="5348"/>
    <cellStyle name="_duckwall and gordman order margin review- 80701 8" xfId="5349"/>
    <cellStyle name="_duckwall and gordman order margin review- 80701 9" xfId="5350"/>
    <cellStyle name="_duckwall and gordman order margin review- 80701_2013 BKOS CCD- Heated (2)" xfId="1198"/>
    <cellStyle name="_duckwall and gordman order margin review- 80701_7th Ave marketfollow111011--H--111012" xfId="1199"/>
    <cellStyle name="_duckwall and gordman order margin review- 80701_7th Ave marketfollow111011--H--111012 2" xfId="5351"/>
    <cellStyle name="_duckwall and gordman order margin review- 80701_7th Ave marketfollow111011--H--111012 3" xfId="5352"/>
    <cellStyle name="_duckwall and gordman order margin review- 80701_7th Ave marketfollow111011--H--111012 4" xfId="5353"/>
    <cellStyle name="_duckwall and gordman order margin review- 80701_BL microtec throw CCD 20130109 by Freda" xfId="1200"/>
    <cellStyle name="_duckwall and gordman order margin review- 80701_BL microtec throw CCD 20130109 by Freda 2" xfId="1201"/>
    <cellStyle name="_duckwall and gordman order margin review- 80701_BL microtec throw CCD 20130109 by Freda 3" xfId="5354"/>
    <cellStyle name="_duckwall and gordman order margin review- 80701_BL microtec throw CCD 20130109 by Freda 4" xfId="5355"/>
    <cellStyle name="_duckwall and gordman order margin review- 80701_Burlington Comforter 12pc Set Paige CCD--UPDATED BY 6-20" xfId="1202"/>
    <cellStyle name="_duckwall and gordman order margin review- 80701_Burlington Comforter 12pc Set Paige CCD--UPDATED BY 6-20 2" xfId="5356"/>
    <cellStyle name="_duckwall and gordman order margin review- 80701_Burlington Comforter 12pc Set Paige CCD--UPDATED BY 6-20 3" xfId="5357"/>
    <cellStyle name="_duckwall and gordman order margin review- 80701_CCD SteinMart  Throw 130401" xfId="1203"/>
    <cellStyle name="_duckwall and gordman order margin review- 80701_CCD SteinMart  Throw 130401 2" xfId="5358"/>
    <cellStyle name="_duckwall and gordman order margin review- 80701_CCD SteinMart blanket  throw 20140116 (2)" xfId="1204"/>
    <cellStyle name="_duckwall and gordman order margin review- 80701_CCD SteinMart blanket  throw 20140116 (2) 2" xfId="5359"/>
    <cellStyle name="_duckwall and gordman order margin review- 80701_CCD SteinMart blanket  throw 20140116 (2) 3" xfId="5360"/>
    <cellStyle name="_duckwall and gordman order margin review- 80701_CCD -WM BHG BLANKET 2013-12-20" xfId="1205"/>
    <cellStyle name="_duckwall and gordman order margin review- 80701_CCD-HSN 09" xfId="1206"/>
    <cellStyle name="_duckwall and gordman order margin review- 80701_CCD-HSN 09 2" xfId="5361"/>
    <cellStyle name="_duckwall and gordman order margin review- 80701_CCD-HSN 09 3" xfId="5362"/>
    <cellStyle name="_duckwall and gordman order margin review- 80701_CCD-HSN 09_CCD SteinMart  Throw 130401" xfId="1207"/>
    <cellStyle name="_duckwall and gordman order margin review- 80701_CCD-HSN 09_CCD SteinMart  Throw 130401 2" xfId="5363"/>
    <cellStyle name="_duckwall and gordman order margin review- 80701_CCD-HSN 09_CCD SteinMart blanket  throw 20140116 (2)" xfId="1208"/>
    <cellStyle name="_duckwall and gordman order margin review- 80701_CCD-HSN 09_CCD SteinMart blanket  throw 20140116 (2) 2" xfId="5364"/>
    <cellStyle name="_duckwall and gordman order margin review- 80701_CCD-HSN 09_CCD SteinMart blanket  throw 20140116 (2) 3" xfId="5365"/>
    <cellStyle name="_duckwall and gordman order margin review- 80701_CCD-HSN 092812" xfId="1209"/>
    <cellStyle name="_duckwall and gordman order margin review- 80701_CCD-HSN 092812 2" xfId="5366"/>
    <cellStyle name="_duckwall and gordman order margin review- 80701_CCD-HSN 092812 3" xfId="5367"/>
    <cellStyle name="_duckwall and gordman order margin review- 80701_CCD-HSN 092812_CCD SteinMart  Throw 130401" xfId="1210"/>
    <cellStyle name="_duckwall and gordman order margin review- 80701_CCD-HSN 092812_CCD SteinMart  Throw 130401 2" xfId="5368"/>
    <cellStyle name="_duckwall and gordman order margin review- 80701_CCD-HSN 092812_CCD SteinMart blanket  throw 20140116 (2)" xfId="1211"/>
    <cellStyle name="_duckwall and gordman order margin review- 80701_CCD-HSN 092812_CCD SteinMart blanket  throw 20140116 (2) 2" xfId="5369"/>
    <cellStyle name="_duckwall and gordman order margin review- 80701_CCD-HSN 092812_CCD SteinMart blanket  throw 20140116 (2) 3" xfId="5370"/>
    <cellStyle name="_duckwall and gordman order margin review- 80701_CCD-HSN 130128" xfId="1212"/>
    <cellStyle name="_duckwall and gordman order margin review- 80701_CCD-HSN 130128 2" xfId="5371"/>
    <cellStyle name="_duckwall and gordman order margin review- 80701_CCD-poolstock long fur throw-011113" xfId="1213"/>
    <cellStyle name="_duckwall and gordman order margin review- 80701_CCD-poolstock long fur throw-011113 2" xfId="5372"/>
    <cellStyle name="_duckwall and gordman order margin review- 80701_CCD-poolstock long fur throw-011113 3" xfId="5373"/>
    <cellStyle name="_duckwall and gordman order margin review- 80701_CCD-poolstock long fur throw-011113 4" xfId="5374"/>
    <cellStyle name="_duckwall and gordman order margin review- 80701_CCD-poolstock micro velour blanket  throw-130808" xfId="1214"/>
    <cellStyle name="_duckwall and gordman order margin review- 80701_CCD-poolstock micro velour blanket  throw-130808 2" xfId="5375"/>
    <cellStyle name="_duckwall and gordman order margin review- 80701_CCD-poolstock micro velour blanket  throw-130808 3" xfId="5376"/>
    <cellStyle name="_duckwall and gordman order margin review- 80701_CCD-poolstock micro velour blanket  throw-130808 4" xfId="5377"/>
    <cellStyle name="_duckwall and gordman order margin review- 80701_CCD-poolstock micro velour blanket  throw-130808 5" xfId="5378"/>
    <cellStyle name="_duckwall and gordman order margin review- 80701_CCD-Soft home 140228" xfId="1215"/>
    <cellStyle name="_duckwall and gordman order margin review- 80701_CCD-WM blanket  throw-131029" xfId="1216"/>
    <cellStyle name="_duckwall and gordman order margin review- 80701_CCD-WM blanket  throw-131029_WM BHG Lux plush blanket 20131220 upd20140115" xfId="1217"/>
    <cellStyle name="_duckwall and gordman order margin review- 80701_CCD-WM blanket  throw-131029_WM BHG Lux plush blanket 20131220 upd20140115 upd 0121" xfId="1218"/>
    <cellStyle name="_duckwall and gordman order margin review- 80701_CCD-WM blanket  throw-131029_WM BHG Lux plush blanket 20131220 upd20140115 upd 0121 upd 0305" xfId="1219"/>
    <cellStyle name="_duckwall and gordman order margin review- 80701_CCD-WM blanket  throw-131029_WM BHG Lux plush blanket 20131220-updated 011614" xfId="1220"/>
    <cellStyle name="_duckwall and gordman order margin review- 80701_CCD-WM blanket  throw-131029_WM BHG Lux plush blanket 20131220-updated 011614upd030514 (2)" xfId="1221"/>
    <cellStyle name="_duckwall and gordman order margin review- 80701_CCD-WM blanket  throw-131029_WM BHG Lux plush blanket 20131220-updated 011614upd030514 upd030714" xfId="1222"/>
    <cellStyle name="_duckwall and gordman order margin review- 80701_CCD-WM holiday-130205" xfId="1223"/>
    <cellStyle name="_duckwall and gordman order margin review- 80701_CCD-WM holiday-130205_WM BHG Lux plush blanket 20131220 upd20140115" xfId="1224"/>
    <cellStyle name="_duckwall and gordman order margin review- 80701_CCD-WM holiday-130205_WM BHG Lux plush blanket 20131220 upd20140115 upd 0121" xfId="1225"/>
    <cellStyle name="_duckwall and gordman order margin review- 80701_CCD-WM holiday-130205_WM BHG Lux plush blanket 20131220 upd20140115 upd 0121 upd 0305" xfId="1226"/>
    <cellStyle name="_duckwall and gordman order margin review- 80701_CCD-WM holiday-130205_WM BHG Lux plush blanket 20131220-updated 011614" xfId="1227"/>
    <cellStyle name="_duckwall and gordman order margin review- 80701_CCD-WM holiday-130205_WM BHG Lux plush blanket 20131220-updated 011614upd030514 (2)" xfId="1228"/>
    <cellStyle name="_duckwall and gordman order margin review- 80701_CCD-WM holiday-130205_WM BHG Lux plush blanket 20131220-updated 011614upd030514 upd030714" xfId="1229"/>
    <cellStyle name="_duckwall and gordman order margin review- 80701_CCD-WM TRAVEL THROW-130822" xfId="1230"/>
    <cellStyle name="_duckwall and gordman order margin review- 80701_CCD-WM TRAVEL THROW-130822_WM BHG Lux plush blanket 20131220 upd20140115" xfId="1231"/>
    <cellStyle name="_duckwall and gordman order margin review- 80701_CCD-WM TRAVEL THROW-130822_WM BHG Lux plush blanket 20131220 upd20140115 upd 0121" xfId="1232"/>
    <cellStyle name="_duckwall and gordman order margin review- 80701_CCD-WM TRAVEL THROW-130822_WM BHG Lux plush blanket 20131220 upd20140115 upd 0121 upd 0305" xfId="1233"/>
    <cellStyle name="_duckwall and gordman order margin review- 80701_CCD-WM TRAVEL THROW-130822_WM BHG Lux plush blanket 20131220-updated 011614" xfId="1234"/>
    <cellStyle name="_duckwall and gordman order margin review- 80701_CCD-WM TRAVEL THROW-130822_WM BHG Lux plush blanket 20131220-updated 011614upd030514 (2)" xfId="1235"/>
    <cellStyle name="_duckwall and gordman order margin review- 80701_CCD-WM TRAVEL THROW-130822_WM BHG Lux plush blanket 20131220-updated 011614upd030514 upd030714" xfId="1236"/>
    <cellStyle name="_duckwall and gordman order margin review- 80701_Cellular Blanket prices- Faze3" xfId="1237"/>
    <cellStyle name="_duckwall and gordman order margin review- 80701_Cellular Blanket prices- Faze3 2" xfId="1238"/>
    <cellStyle name="_duckwall and gordman order margin review- 80701_Cellular Blanket prices- Faze3 2 2" xfId="5379"/>
    <cellStyle name="_duckwall and gordman order margin review- 80701_Cellular Blanket prices- Faze3 3" xfId="5380"/>
    <cellStyle name="_duckwall and gordman order margin review- 80701_Cellular Blanket prices- Faze3 3 2" xfId="5381"/>
    <cellStyle name="_duckwall and gordman order margin review- 80701_Cellular Blanket prices- Faze3 3 3" xfId="5382"/>
    <cellStyle name="_duckwall and gordman order margin review- 80701_Cellular Blanket prices- Faze3 4" xfId="5383"/>
    <cellStyle name="_duckwall and gordman order margin review- 80701_Cellular Blanket prices- Faze3 5" xfId="5384"/>
    <cellStyle name="_duckwall and gordman order margin review- 80701_Cellular Blanket prices- Faze3 6" xfId="5385"/>
    <cellStyle name="_duckwall and gordman order margin review- 80701_Cellular Blanket prices- Faze3 7" xfId="5386"/>
    <cellStyle name="_duckwall and gordman order margin review- 80701_Cellular Blanket prices- Faze3 8" xfId="5387"/>
    <cellStyle name="_duckwall and gordman order margin review- 80701_Cellular Blanket prices- Faze3_77" xfId="5388"/>
    <cellStyle name="_duckwall and gordman order margin review- 80701_Cellular Blanket prices- Faze3_CCD SteinMart  Throw 130401" xfId="1239"/>
    <cellStyle name="_duckwall and gordman order margin review- 80701_Cellular Blanket prices- Faze3_CCD SteinMart blanket  throw 20140116 (2)" xfId="1240"/>
    <cellStyle name="_duckwall and gordman order margin review- 80701_Cellular Blanket prices- Faze3_CCD SteinMart blanket  throw 20140116 (2) 2" xfId="5389"/>
    <cellStyle name="_duckwall and gordman order margin review- 80701_Cellular Blanket prices- Faze3_CCD -WM BHG BLANKET 2013-12-20" xfId="1241"/>
    <cellStyle name="_duckwall and gordman order margin review- 80701_Cellular Blanket prices- Faze3_CCD-Soft home 140228" xfId="1242"/>
    <cellStyle name="_duckwall and gordman order margin review- 80701_Cellular Blanket prices- Faze3_CCD-WM TRAVEL THROW-130822" xfId="1243"/>
    <cellStyle name="_duckwall and gordman order margin review- 80701_Cellular Blanket prices- Faze3_CCD-WM TRAVEL THROW-130822_WM BHG Lux plush blanket 20131220 upd20140115" xfId="1244"/>
    <cellStyle name="_duckwall and gordman order margin review- 80701_Cellular Blanket prices- Faze3_CCD-WM TRAVEL THROW-130822_WM BHG Lux plush blanket 20131220 upd20140115 upd 0121" xfId="1245"/>
    <cellStyle name="_duckwall and gordman order margin review- 80701_Cellular Blanket prices- Faze3_CCD-WM TRAVEL THROW-130822_WM BHG Lux plush blanket 20131220 upd20140115 upd 0121 upd 0305" xfId="1246"/>
    <cellStyle name="_duckwall and gordman order margin review- 80701_Cellular Blanket prices- Faze3_CCD-WM TRAVEL THROW-130822_WM BHG Lux plush blanket 20131220-updated 011614" xfId="1247"/>
    <cellStyle name="_duckwall and gordman order margin review- 80701_Cellular Blanket prices- Faze3_CCD-WM TRAVEL THROW-130822_WM BHG Lux plush blanket 20131220-updated 011614upd030514 (2)" xfId="1248"/>
    <cellStyle name="_duckwall and gordman order margin review- 80701_Cellular Blanket prices- Faze3_CCD-WM TRAVEL THROW-130822_WM BHG Lux plush blanket 20131220-updated 011614upd030514 upd030714" xfId="1249"/>
    <cellStyle name="_duckwall and gordman order margin review- 80701_Cellular Blanket prices- Faze3_June 13 2013 pooled stock ecom menu" xfId="5390"/>
    <cellStyle name="_duckwall and gordman order margin review- 80701_Cellular Blanket prices- Faze3_macy" xfId="1250"/>
    <cellStyle name="_duckwall and gordman order margin review- 80701_Cellular Blanket prices- Faze3_Madison Park" xfId="5391"/>
    <cellStyle name="_duckwall and gordman order margin review- 80701_Cellular Blanket prices- Faze3_Madison Park 2" xfId="5392"/>
    <cellStyle name="_duckwall and gordman order margin review- 80701_Cellular Blanket prices- Faze3_NY market Mar SP 2013 throw blanket prices" xfId="1251"/>
    <cellStyle name="_duckwall and gordman order margin review- 80701_Cellular Blanket prices- Faze3_NY market Mar SP 2013 throw blanket prices 2" xfId="41393"/>
    <cellStyle name="_duckwall and gordman order margin review- 80701_Cellular Blanket prices- Faze3_Sheet2" xfId="5393"/>
    <cellStyle name="_duckwall and gordman order margin review- 80701_Cellular Blanket prices- Faze3_window" xfId="5394"/>
    <cellStyle name="_duckwall and gordman order margin review- 80701_Consolidated Price quote sheet" xfId="5395"/>
    <cellStyle name="_duckwall and gordman order margin review- 80701_Consolidated Price quote sheet (3)" xfId="5396"/>
    <cellStyle name="_duckwall and gordman order margin review- 80701_Consolidated Price quote sheet (3) 2" xfId="5397"/>
    <cellStyle name="_duckwall and gordman order margin review- 80701_Consolidated Price quote sheet (3)_June 13 2013 pooled stock ecom menu" xfId="5398"/>
    <cellStyle name="_duckwall and gordman order margin review- 80701_Consolidated Price quote sheet 2" xfId="5399"/>
    <cellStyle name="_duckwall and gordman order margin review- 80701_Consolidated Price quote sheet_June 13 2013 pooled stock ecom menu" xfId="5400"/>
    <cellStyle name="_duckwall and gordman order margin review- 80701_Ecommerce Menu - BBBST 08.27.12" xfId="1252"/>
    <cellStyle name="_duckwall and gordman order margin review- 80701_Ecommerce Menu - BBBST 08.27.12 2" xfId="5401"/>
    <cellStyle name="_duckwall and gordman order margin review- 80701_Ecommerce Menu - BBBST 08.27.12 3" xfId="5402"/>
    <cellStyle name="_duckwall and gordman order margin review- 80701_Ecommerce Menu - BBBST 08.27.12 4" xfId="5403"/>
    <cellStyle name="_duckwall and gordman order margin review- 80701_Fall 14 NY Market blanket throw gift set 2014-9-5xls" xfId="1253"/>
    <cellStyle name="_duckwall and gordman order margin review- 80701_HSN Blanket  Throw 140128" xfId="1254"/>
    <cellStyle name="_duckwall and gordman order margin review- 80701_HSN Blanket &amp; Throw 121003 updated 130114" xfId="1255"/>
    <cellStyle name="_duckwall and gordman order margin review- 80701_HSN Blanket &amp; Throw 121003 updated 130114 2" xfId="5404"/>
    <cellStyle name="_duckwall and gordman order margin review- 80701_HSN Blanket &amp; Throw 130107" xfId="1256"/>
    <cellStyle name="_duckwall and gordman order margin review- 80701_HSN Blanket &amp; Throw 130205 updated 130305" xfId="1257"/>
    <cellStyle name="_duckwall and gordman order margin review- 80701_HSN Blanket &amp; Throw 130327 updated 130410" xfId="1258"/>
    <cellStyle name="_duckwall and gordman order margin review- 80701_HSN Fur Throw &amp; Booty Set 120511" xfId="1259"/>
    <cellStyle name="_duckwall and gordman order margin review- 80701_HSN glimmer soft Throw  bootie set 140213 (2)" xfId="1260"/>
    <cellStyle name="_duckwall and gordman order margin review- 80701_HSN Microlight Blanket 130408" xfId="1261"/>
    <cellStyle name="_duckwall and gordman order margin review- 80701_HSN microlight down alt comforter,fiberbed,mattress pad,pillow protector, pillow 130313 updated 130508" xfId="5405"/>
    <cellStyle name="_duckwall and gordman order margin review- 80701_HSN microlight down alt comforter,fiberbed,mattress pad,pillow protector,pillow, 20130313" xfId="5406"/>
    <cellStyle name="_duckwall and gordman order margin review- 80701_JCP berber mattress pad 0120012--H--0125012may" xfId="1262"/>
    <cellStyle name="_duckwall and gordman order margin review- 80701_JCP berber mattress pad 0120012--H--0125012may 2" xfId="5407"/>
    <cellStyle name="_duckwall and gordman order margin review- 80701_JCP berber mattress pad 0120012--H--0125012may 3" xfId="5408"/>
    <cellStyle name="_duckwall and gordman order margin review- 80701_JCP berber mattress pad 0120012--H--0125012may 4" xfId="5409"/>
    <cellStyle name="_duckwall and gordman order margin review- 80701_JCP Display comforter 0119012--H--0120012" xfId="1263"/>
    <cellStyle name="_duckwall and gordman order margin review- 80701_JCP Display comforter 0119012--H--0120012 2" xfId="5410"/>
    <cellStyle name="_duckwall and gordman order margin review- 80701_JCP Display comforter 0119012--H--0120012 3" xfId="5411"/>
    <cellStyle name="_duckwall and gordman order margin review- 80701_JCP Display comforter 0119012--H--0120012 4" xfId="5412"/>
    <cellStyle name="_duckwall and gordman order margin review- 80701_JCP Micro Fleece Blanket 130821" xfId="1264"/>
    <cellStyle name="_duckwall and gordman order margin review- 80701_JCP Microfleece Blanket  Throw 140127" xfId="1265"/>
    <cellStyle name="_duckwall and gordman order margin review- 80701_JCP softspun printed throw 0227012--H--0229012" xfId="1266"/>
    <cellStyle name="_duckwall and gordman order margin review- 80701_JCP softspun printed throw 0227012--H--0229012 2" xfId="5413"/>
    <cellStyle name="_duckwall and gordman order margin review- 80701_JCP softspun printed throw 0227012--H--0229012 3" xfId="5414"/>
    <cellStyle name="_duckwall and gordman order margin review- 80701_JCP softspun printed throw 0227012--H--0229012 4" xfId="5415"/>
    <cellStyle name="_duckwall and gordman order margin review- 80701_Kohl's mink berber comforter mini set 0320012--H--0402012May" xfId="1267"/>
    <cellStyle name="_duckwall and gordman order margin review- 80701_Kohl's mink berber comforter mini set 0320012--H--0402012May 2" xfId="5416"/>
    <cellStyle name="_duckwall and gordman order margin review- 80701_Kohl's mink berber comforter mini set 0320012--H--0402012May 3" xfId="5417"/>
    <cellStyle name="_duckwall and gordman order margin review- 80701_Kohl's mink berber comforter mini set 0320012--H--0402012May 4" xfId="5418"/>
    <cellStyle name="_duckwall and gordman order margin review- 80701_LID" xfId="1268"/>
    <cellStyle name="_duckwall and gordman order margin review- 80701_LID 2" xfId="5419"/>
    <cellStyle name="_duckwall and gordman order margin review- 80701_LID 3" xfId="5420"/>
    <cellStyle name="_duckwall and gordman order margin review- 80701_LID 4" xfId="5421"/>
    <cellStyle name="_duckwall and gordman order margin review- 80701_Line Plan Fall 2012 FINAL" xfId="5422"/>
    <cellStyle name="_duckwall and gordman order margin review- 80701_Line Plan Fall 2012 FINAL 2" xfId="5423"/>
    <cellStyle name="_duckwall and gordman order margin review- 80701_macy" xfId="1269"/>
    <cellStyle name="_duckwall and gordman order margin review- 80701_Macy's 3 in 1 throw 2013 Update 1119012--H--1120012" xfId="1270"/>
    <cellStyle name="_duckwall and gordman order margin review- 80701_Macy's 3 in 1 throw 2013 Update 1119012--H--1120012 2" xfId="41394"/>
    <cellStyle name="_duckwall and gordman order margin review- 80701_Madison Park" xfId="5424"/>
    <cellStyle name="_duckwall and gordman order margin review- 80701_Madison Park 2" xfId="5425"/>
    <cellStyle name="_duckwall and gordman order margin review- 80701_MC121112-THW-MF" xfId="1271"/>
    <cellStyle name="_duckwall and gordman order margin review- 80701_MC121112-THW-MF 2" xfId="41395"/>
    <cellStyle name="_duckwall and gordman order margin review- 80701_Meijer Basic Bedding comforter, throw 20121204" xfId="1272"/>
    <cellStyle name="_duckwall and gordman order margin review- 80701_Meijer Basic Bedding comforter, throw 20121204 2" xfId="5426"/>
    <cellStyle name="_duckwall and gordman order margin review- 80701_Meijer Basic Bedding comforter, throw 20121204 3" xfId="5427"/>
    <cellStyle name="_duckwall and gordman order margin review- 80701_Meijer Basic Bedding comforter, throw 20121204 4" xfId="5428"/>
    <cellStyle name="_duckwall and gordman order margin review- 80701_Meijer Blanket &amp; Throw 121121 updated 121218" xfId="1273"/>
    <cellStyle name="_duckwall and gordman order margin review- 80701_Meijer Blanket &amp; Throw 121121 updated 121218 2" xfId="5429"/>
    <cellStyle name="_duckwall and gordman order margin review- 80701_Meijer Blanket &amp; Throw 121121 updated 121218 3" xfId="5430"/>
    <cellStyle name="_duckwall and gordman order margin review- 80701_Meijer Blanket &amp; Throw 121121 updated 121218 4" xfId="5431"/>
    <cellStyle name="_duckwall and gordman order margin review- 80701_MP-140409A pool stock  pillow20140417" xfId="5432"/>
    <cellStyle name="_duckwall and gordman order margin review- 80701_MP-140901B Lana quilt 6pcs set" xfId="5433"/>
    <cellStyle name="_duckwall and gordman order margin review- 80701_MP-140901B Lana quilt 6pcs set 2" xfId="5434"/>
    <cellStyle name="_duckwall and gordman order margin review- 80701_NY market Mar SP 2013 throw blanket prices" xfId="1274"/>
    <cellStyle name="_duckwall and gordman order margin review- 80701_NY market Mar SP 2013 throw blanket prices 2" xfId="41396"/>
    <cellStyle name="_duckwall and gordman order margin review- 80701_Poolstock Down Alt Throw Commit 130417" xfId="1275"/>
    <cellStyle name="_duckwall and gordman order margin review- 80701_Poolstock Down Alt Throw Commit 130417 2" xfId="5435"/>
    <cellStyle name="_duckwall and gordman order margin review- 80701_Poolstock Down Alt Throw Commit 130417 3" xfId="5436"/>
    <cellStyle name="_duckwall and gordman order margin review- 80701_Poolstock Down Alt Throw Commit 130417 4" xfId="5437"/>
    <cellStyle name="_duckwall and gordman order margin review- 80701_Poolstock Faux Fur Throw Commit 130114 updated 130206" xfId="1276"/>
    <cellStyle name="_duckwall and gordman order margin review- 80701_Poolstock New Poly Knit Blanket 121114.xls" xfId="1277"/>
    <cellStyle name="_duckwall and gordman order margin review- 80701_Poolstock New Poly Knit Blanket 121114.xls 2" xfId="1278"/>
    <cellStyle name="_duckwall and gordman order margin review- 80701_Poolstock New Poly Knit Blanket 121114.xls 3" xfId="5438"/>
    <cellStyle name="_duckwall and gordman order margin review- 80701_Poolstock New Poly Knit Blanket 121114.xls 4" xfId="5439"/>
    <cellStyle name="_duckwall and gordman order margin review- 80701_Poolstock Non-heated Blanket &amp; Sheet Set Commit" xfId="1279"/>
    <cellStyle name="_duckwall and gordman order margin review- 80701_Poolstock Non-heated Blanket &amp; Sheet Set Commit 2" xfId="5440"/>
    <cellStyle name="_duckwall and gordman order margin review- 80701_Poolstock Non-heated Blanket &amp; Sheet Set Commit 3" xfId="5441"/>
    <cellStyle name="_duckwall and gordman order margin review- 80701_Poolstock Non-heated Blanket &amp; Sheet Set Commit 4" xfId="5442"/>
    <cellStyle name="_duckwall and gordman order margin review- 80701_Quote Sheet" xfId="1280"/>
    <cellStyle name="_duckwall and gordman order margin review- 80701_Quote Sheet 2" xfId="41397"/>
    <cellStyle name="_duckwall and gordman order margin review- 80701_Sears Cozy Spun reverse to berber down alt comforter  Commit 02032012" xfId="1281"/>
    <cellStyle name="_duckwall and gordman order margin review- 80701_Sears Cozy Spun reverse to berber down alt comforter  Commit 02032012 2" xfId="41398"/>
    <cellStyle name="_duckwall and gordman order margin review- 80701_Sears Cozy Spun reverse to berber down alt comforter  Commit 02032012-H" xfId="1282"/>
    <cellStyle name="_duckwall and gordman order margin review- 80701_Sears Cozy Spun reverse to berber down alt comforter  Commit 02032012-H 2" xfId="41399"/>
    <cellStyle name="_duckwall and gordman order margin review- 80701_Sears Kmart inline blanket Fall 2013   02042013 upd 0621" xfId="1283"/>
    <cellStyle name="_duckwall and gordman order margin review- 80701_Sears mattress pad 0307012--H--0328012 3M,antibacterial" xfId="1284"/>
    <cellStyle name="_duckwall and gordman order margin review- 80701_Sears mattress pad 0307012--H--0328012 3M,antibacterial 2" xfId="5443"/>
    <cellStyle name="_duckwall and gordman order margin review- 80701_Sears mattress pad 0307012--H--0328012 3M,antibacterial 3" xfId="5444"/>
    <cellStyle name="_duckwall and gordman order margin review- 80701_Sears mattress pad 0307012--H--0328012 3M,antibacterial 4" xfId="5445"/>
    <cellStyle name="_duckwall and gordman order margin review- 80701_Sear's plush blanket 120217 updated  120420 updated 120524 updated 120525" xfId="1285"/>
    <cellStyle name="_duckwall and gordman order margin review- 80701_Stage store throw and blanket updated 20140306 up0310" xfId="1286"/>
    <cellStyle name="_duckwall and gordman order margin review- 80701_SteinMart Blanket, Throw &amp; Animal 130408 updated 130418" xfId="1287"/>
    <cellStyle name="_duckwall and gordman order margin review- 80701_Steinmart microfiber down alt blanket 0210012--H--0214012" xfId="5446"/>
    <cellStyle name="_duckwall and gordman order margin review- 80701_Steinmart microfiber down alt blanket 0210012--H--0214012 2" xfId="5447"/>
    <cellStyle name="_duckwall and gordman order margin review- 80701_SteinMart microlight and microlight berber Throw Upd 140401" xfId="1288"/>
    <cellStyle name="_duckwall and gordman order margin review- 80701_SteinMart Plush Throw 130812 updated 130913" xfId="1289"/>
    <cellStyle name="_duckwall and gordman order margin review- 80701_SteinMart Throw &amp; Gift 2013 assortment" xfId="1290"/>
    <cellStyle name="_duckwall and gordman order margin review- 80701_SteinMart throw and blanket upd 0331" xfId="1291"/>
    <cellStyle name="_duckwall and gordman order margin review- 80701_TM Mink Berber Down Alt Throw Commit 130228" xfId="1292"/>
    <cellStyle name="_duckwall and gordman order margin review- 80701_TM Mink Berber Down Alt Throw Commit 130228 2" xfId="5448"/>
    <cellStyle name="_duckwall and gordman order margin review- 80701_TM Mink Berber Down Alt Throw Commit 130228 3" xfId="5449"/>
    <cellStyle name="_duckwall and gordman order margin review- 80701_TM Mink Berber Down Alt Throw Commit 130228 4" xfId="5450"/>
    <cellStyle name="_duckwall and gordman order margin review- 80701_Tuesday down alt blanekt111018--H--111019" xfId="1293"/>
    <cellStyle name="_duckwall and gordman order margin review- 80701_Tuesday down alt blanekt111018--H--111019 2" xfId="5451"/>
    <cellStyle name="_duckwall and gordman order margin review- 80701_Tuesday down alt blanekt111018--H--111019 3" xfId="5452"/>
    <cellStyle name="_duckwall and gordman order margin review- 80701_Tuesday down alt blanekt111018--H--111019 4" xfId="5453"/>
    <cellStyle name="_duckwall and gordman order margin review- 80701_Tuesday Morning down alt throw 130207 updated 130220" xfId="1294"/>
    <cellStyle name="_duckwall and gordman order margin review- 80701_Tuesday Morning down alt throw 130207 updated 130220 2" xfId="5454"/>
    <cellStyle name="_duckwall and gordman order margin review- 80701_Tuesday Morning down alt throw 130207 updated 130220 3" xfId="5455"/>
    <cellStyle name="_duckwall and gordman order margin review- 80701_Tuesday Morning down alt throw 130207 updated 130220 4" xfId="5456"/>
    <cellStyle name="_duckwall and gordman order margin review- 80701_Tuesday Morning meeting110608--H--110611jill THW" xfId="1295"/>
    <cellStyle name="_duckwall and gordman order margin review- 80701_Tuesday Morning meeting110608--H--110611jill THW 2" xfId="5457"/>
    <cellStyle name="_duckwall and gordman order margin review- 80701_Tuesday Morning meeting110608--H--110611jill THW 3" xfId="5458"/>
    <cellStyle name="_duckwall and gordman order margin review- 80701_Tuesday Morning meeting110608--H--110611jill THW 4" xfId="5459"/>
    <cellStyle name="_duckwall and gordman order margin review- 80701_Tuesday Morning meeting11520--H--110525" xfId="1296"/>
    <cellStyle name="_duckwall and gordman order margin review- 80701_Tuesday Morning meeting11520--H--110525 2" xfId="5460"/>
    <cellStyle name="_duckwall and gordman order margin review- 80701_Tuesday Morning meeting11520--H--110525 3" xfId="5461"/>
    <cellStyle name="_duckwall and gordman order margin review- 80701_Tuesday Morning meeting11520--H--110525 4" xfId="5462"/>
    <cellStyle name="_duckwall and gordman order margin review- 80701_Tuesday morning pillowcoverpad110816--H--0111012" xfId="1297"/>
    <cellStyle name="_duckwall and gordman order margin review- 80701_Tuesday morning pillowcoverpad110816--H--0111012 2" xfId="5463"/>
    <cellStyle name="_duckwall and gordman order margin review- 80701_Tuesday morning pillowcoverpad110816--H--0111012 3" xfId="5464"/>
    <cellStyle name="_duckwall and gordman order margin review- 80701_Tuesday morning pillowcoverpad110816--H--0111012 4" xfId="5465"/>
    <cellStyle name="_duckwall and gordman order margin review- 80701_Tuesday morning pillowcoverpad110816--H--111025" xfId="1298"/>
    <cellStyle name="_duckwall and gordman order margin review- 80701_Tuesday morning pillowcoverpad110816--H--111025 2" xfId="5466"/>
    <cellStyle name="_duckwall and gordman order margin review- 80701_Tuesday morning pillowcoverpad110816--H--111025 3" xfId="5467"/>
    <cellStyle name="_duckwall and gordman order margin review- 80701_Tuesday morning pillowcoverpad110816--H--111025 4" xfId="5468"/>
    <cellStyle name="_duckwall and gordman order margin review- 80701_window" xfId="5469"/>
    <cellStyle name="_duckwall and gordman order margin review- 80701_WM 2013 Lawn blanket updated 11082012 xls (3)" xfId="1299"/>
    <cellStyle name="_duckwall and gordman order margin review- 80701_WM 2014 Lawn blanket 20130904" xfId="1300"/>
    <cellStyle name="_duckwall and gordman order margin review- 80701_WM angle Wrap commitment-05232012-updated 07172012" xfId="1301"/>
    <cellStyle name="_duckwall and gordman order margin review- 80701_WM BHG Lux plush blanket upd 20140307" xfId="1302"/>
    <cellStyle name="_duckwall and gordman order margin review- 80701_Xl0000980" xfId="5470"/>
    <cellStyle name="_duckwall and gordman order margin review- 80701_Xl0000980 2" xfId="5471"/>
    <cellStyle name="_duckwall and gordman order margin review- 80701_Xl0000981" xfId="5472"/>
    <cellStyle name="_duckwall and gordman order margin review- 80701_Xl0000981 2" xfId="5473"/>
    <cellStyle name="_duckwall and gordman order margin review- 80701_副本Commitment--steinmart microfiber down alt blanket 0216012 updated 130426" xfId="5474"/>
    <cellStyle name="_duckwall and gordman order margin review- 80701_副本Commitment--steinmart microfiber down alt blanket 0216012 updated 130426 2" xfId="5475"/>
    <cellStyle name="_E&amp;E Co Forecast 3.05.08" xfId="1303"/>
    <cellStyle name="_E&amp;E Co Forecast 3.05.08 2" xfId="5476"/>
    <cellStyle name="_E&amp;E Co Forecast 3.05.08 3" xfId="5477"/>
    <cellStyle name="_E&amp;E Co Forecast 3.05.08_Demand Planner wk20" xfId="5478"/>
    <cellStyle name="_E&amp;E Co Forecast 3.05.08_Demand Planner wk21" xfId="5479"/>
    <cellStyle name="_E&amp;E Co Forecast 3.05.08_Demand Planner wk22" xfId="5480"/>
    <cellStyle name="_E&amp;E Co Forecast 3.05.08_Demand Planner wk23" xfId="5481"/>
    <cellStyle name="_E&amp;E Co Forecast 3.05.08_Shortage List" xfId="5482"/>
    <cellStyle name="_E&amp;E Co Forecast 3.05.08_summary" xfId="5483"/>
    <cellStyle name="_E&amp;E Co Forecast 3.05.08_SWAS report 20080825" xfId="5484"/>
    <cellStyle name="_E&amp;E Co Forecast 3.05.08_SWAS report 20080901" xfId="5485"/>
    <cellStyle name="_E&amp;E Co Forecast 3.05.08_SWAS report 20080908" xfId="5486"/>
    <cellStyle name="_Ecco Projections Ovation and Fan Floral 20091113" xfId="5487"/>
    <cellStyle name="_Ecco Projections Ovation and Fan Floral 20091113_Echo Production schedule_2010 Spring_200947" xfId="5488"/>
    <cellStyle name="_Ecco Projections Ovation and Fan Floral 20091113_Echo Production schedule_2010 Spring_201017" xfId="5489"/>
    <cellStyle name="_Ecco Projections Ovation and Fan Floral 20091113_Pop Poppy_forecast evaluation_20091222" xfId="5490"/>
    <cellStyle name="_Echo 12.30--sent to RE 3.22_20100324" xfId="5491"/>
    <cellStyle name="_Echo Bath Spring 14 Market Price - Heather" xfId="5492"/>
    <cellStyle name="_Echo Fall 09 Line List Final Copy 7.18" xfId="5493"/>
    <cellStyle name="_Echo full line list  06 10 11" xfId="5494"/>
    <cellStyle name="_Echo Production schedule_2009 Fall_201008" xfId="5495"/>
    <cellStyle name="_Echo Spring 2010  Line List 10.1.09" xfId="5496"/>
    <cellStyle name="_E-Commerce" xfId="5497"/>
    <cellStyle name="_Ecommerce Menu - FRWW 05.29.12" xfId="5498"/>
    <cellStyle name="_E-Commerce_1" xfId="5499"/>
    <cellStyle name="_Ecommerce_2011fall_cozy spun Sheet set_forecast evaluation_20110718" xfId="1304"/>
    <cellStyle name="_Ecommerce_2011fall_cozy spun Sheet set_forecast evaluation_20110718 2" xfId="5500"/>
    <cellStyle name="_Ecommerce_2011fall_cozy spun Sheet set_forecast evaluation_20110718 2 2" xfId="5501"/>
    <cellStyle name="_Ecommerce_2011fall_cozy spun Sheet set_forecast evaluation_20110718 2 3" xfId="5502"/>
    <cellStyle name="_Ecommerce_2011fall_cozy spun Sheet set_forecast evaluation_20110718 3" xfId="5503"/>
    <cellStyle name="_Ecommerce_2011fall_cozy spun Sheet set_forecast evaluation_20110718 4" xfId="5504"/>
    <cellStyle name="_Ecommerce_2011fall_cozy spun Sheet set_forecast evaluation_20110718 5" xfId="5505"/>
    <cellStyle name="_Ecommerce_2011fall_cozy spun Sheet set_forecast evaluation_20110718 6" xfId="5506"/>
    <cellStyle name="_Ecommerce_2011fall_cozy spun Sheet set_forecast evaluation_20110718_June 13 2013 pooled stock ecom menu" xfId="5507"/>
    <cellStyle name="_Ecommerce_2011fall_cozy spun Sheet set_forecast evaluation_20110718_window" xfId="5508"/>
    <cellStyle name="_E-Commerce-Distributor goods 3-3-10 (2)" xfId="5509"/>
    <cellStyle name="_EE 2011HP quotation sheet-110221-Chairone" xfId="5510"/>
    <cellStyle name="_EE 2011HP quotation sheet-110221-Chairone (2)" xfId="5511"/>
    <cellStyle name="_EE 2011HP quotation sheet-110221-Chairone (2) 2" xfId="5512"/>
    <cellStyle name="_EE 2011HP quotation sheet-110221-Chairone (2) 2 2" xfId="5513"/>
    <cellStyle name="_EE 2011HP quotation sheet-110221-Chairone (2)_77" xfId="5514"/>
    <cellStyle name="_EE 2011HP quotation sheet-110221-Chairone (2)_Sheet2" xfId="5515"/>
    <cellStyle name="_EE 2011HP quotation sheet-110221-Chairone 2" xfId="5516"/>
    <cellStyle name="_EE 2011HP quotation sheet-110221-Chairone 2 2" xfId="5517"/>
    <cellStyle name="_EE 2011HP quotation sheet-110221-Chairone 3" xfId="5518"/>
    <cellStyle name="_EE 2011HP quotation sheet-110221-Chairone_77" xfId="5519"/>
    <cellStyle name="_EE 2011HP quotation sheet-110221-Chairone_JLA Accents 4-2013 - Michelle 2 Price" xfId="5520"/>
    <cellStyle name="_EE 2011HP quotation sheet-110221-Chairone_JLA Accents 4-2013 - Michelle 2 Price 2" xfId="5521"/>
    <cellStyle name="_EE 2011HP quotation sheet-110221-Chairone_Sheet2" xfId="5522"/>
    <cellStyle name="_EE 2011HP quotation sheet-110329 (3)" xfId="5523"/>
    <cellStyle name="_EE 2011HP quotation sheet-110329 (3) 2" xfId="5524"/>
    <cellStyle name="_EE 2011HP quotation sheet-110329 (3) 2 2" xfId="5525"/>
    <cellStyle name="_EE 2011HP quotation sheet-110329 (3)_77" xfId="5526"/>
    <cellStyle name="_EE 2011HP quotation sheet-110329 (3)_JLA Accents 4-2013 - Michelle 2 Price" xfId="5527"/>
    <cellStyle name="_EE 2011HP quotation sheet-110329 (3)_JLA Accents 4-2013 - Michelle 2 Price 2" xfId="5528"/>
    <cellStyle name="_EE 2011HP quotation sheet-110329 (3)_Sheet2" xfId="5529"/>
    <cellStyle name="_EE 2011HP quotation sheet-110905 (3)" xfId="5530"/>
    <cellStyle name="_EE 2011HP quotation sheet-110905 (3) 2" xfId="5531"/>
    <cellStyle name="_EE 2011HP quotation sheet-110905 (3) 2 2" xfId="5532"/>
    <cellStyle name="_EE 2011HP quotation sheet-110905 (3)_77" xfId="5533"/>
    <cellStyle name="_EE 2011HP quotation sheet-110905 (3)_Sheet2" xfId="5534"/>
    <cellStyle name="_EE Furniture Quotation of HH samples-20100906" xfId="1305"/>
    <cellStyle name="_EE Furniture Quotation of HH samples-20100906 2" xfId="1306"/>
    <cellStyle name="_EE Furniture Quotation of HH samples-20100906 2 2" xfId="5535"/>
    <cellStyle name="_EE Furniture Quotation of HH samples-20100906 2 2 2" xfId="5536"/>
    <cellStyle name="_EE Furniture Quotation of HH samples-20100906 2 2 3" xfId="5537"/>
    <cellStyle name="_EE Furniture Quotation of HH samples-20100906 2 3" xfId="5538"/>
    <cellStyle name="_EE Furniture Quotation of HH samples-20100906 3" xfId="1307"/>
    <cellStyle name="_EE Furniture Quotation of HH samples-20100906 3 2" xfId="5539"/>
    <cellStyle name="_EE Furniture Quotation of HH samples-20100906 3 3" xfId="5540"/>
    <cellStyle name="_EE Furniture Quotation of HH samples-20100906 3 4" xfId="5541"/>
    <cellStyle name="_EE Furniture Quotation of HH samples-20100906 3 5" xfId="5542"/>
    <cellStyle name="_EE Furniture Quotation of HH samples-20100906 4" xfId="5543"/>
    <cellStyle name="_EE Furniture Quotation of HH samples-20100906 4 2" xfId="5544"/>
    <cellStyle name="_EE Furniture Quotation of HH samples-20100906 4 2 2" xfId="5545"/>
    <cellStyle name="_EE Furniture Quotation of HH samples-20100906 4 2 3" xfId="5546"/>
    <cellStyle name="_EE Furniture Quotation of HH samples-20100906 5" xfId="5547"/>
    <cellStyle name="_EE Furniture Quotation of HH samples-20100906 5 2" xfId="5548"/>
    <cellStyle name="_EE Furniture Quotation of HH samples-20100906 5 2 2" xfId="5549"/>
    <cellStyle name="_EE Furniture Quotation of HH samples-20100906 5 2 3" xfId="5550"/>
    <cellStyle name="_EE Furniture Quotation of HH samples-20100906 6" xfId="5551"/>
    <cellStyle name="_EE Furniture Quotation of HH samples-20100906 7" xfId="5552"/>
    <cellStyle name="_EE Furniture Quotation of HH samples-20100906 7 2" xfId="5553"/>
    <cellStyle name="_EE Furniture Quotation of HH samples-20100906 8" xfId="5554"/>
    <cellStyle name="_EE Furniture Quotation of HH samples-20100906_77" xfId="5555"/>
    <cellStyle name="_EE Furniture Quotation of HH samples-20100906_Ecom MP bedding 15 spring commitment sheet #2 20140904" xfId="5556"/>
    <cellStyle name="_EE Furniture Quotation of HH samples-20100906_JLA Accents 4-2013 - Michelle 2 Price" xfId="5557"/>
    <cellStyle name="_EE Furniture Quotation of HH samples-20100906_JLA Accents 4-2013 - Michelle 2 Price 2" xfId="5558"/>
    <cellStyle name="_EE Furniture Quotation of HH samples-20100906_June 13 2013 pooled stock ecom menu" xfId="5559"/>
    <cellStyle name="_EE Furniture Quotation of HH samples-20100906_Madison Park" xfId="5560"/>
    <cellStyle name="_EE Furniture Quotation of HH samples-20100906_Madison Park 2" xfId="5561"/>
    <cellStyle name="_EE Furniture Quotation of HH samples-20100906_MP-140409A pool stock  pillow20140417" xfId="5562"/>
    <cellStyle name="_EE Furniture Quotation of HH samples-20100906_MP-140409A pool stock  pillow20140417 2" xfId="5563"/>
    <cellStyle name="_EE Furniture Quotation of HH samples-20100906_MP-140901B Lana quilt 6pcs set" xfId="5564"/>
    <cellStyle name="_EE Furniture Quotation of HH samples-20100906_MP-140901B Lana quilt 6pcs set 2" xfId="5565"/>
    <cellStyle name="_EE Furniture Quotation of HH samples-20100906_Sheet2" xfId="5566"/>
    <cellStyle name="_EE Furniture Quotation of HH samples-20100906_window" xfId="5567"/>
    <cellStyle name="_EE Furniture Quotation of HH samples-20100906_Xl0000980" xfId="5568"/>
    <cellStyle name="_EE Furniture Quotation of HH samples-20100906_Xl0000980 2" xfId="5569"/>
    <cellStyle name="_EE Furniture Quotation of HH samples-20100906_Xl0000981" xfId="5570"/>
    <cellStyle name="_EE Furniture Quotation of HH samples-20100906_Xl0000981 2" xfId="5571"/>
    <cellStyle name="_EE updated quote sheet-19 11 10" xfId="5572"/>
    <cellStyle name="_ET_STYLE_NoName_00_" xfId="1308"/>
    <cellStyle name="_ET_STYLE_NoName_00_ 10" xfId="5573"/>
    <cellStyle name="_ET_STYLE_NoName_00_ 2" xfId="1309"/>
    <cellStyle name="_ET_STYLE_NoName_00_ 2 2" xfId="1310"/>
    <cellStyle name="_ET_STYLE_NoName_00_ 2 2 2" xfId="5574"/>
    <cellStyle name="_ET_STYLE_NoName_00_ 2 3" xfId="5575"/>
    <cellStyle name="_ET_STYLE_NoName_00_ 2 4" xfId="5576"/>
    <cellStyle name="_ET_STYLE_NoName_00_ 2 4 2" xfId="5577"/>
    <cellStyle name="_ET_STYLE_NoName_00_ 2 4 3" xfId="5578"/>
    <cellStyle name="_ET_STYLE_NoName_00_ 2 5" xfId="5579"/>
    <cellStyle name="_ET_STYLE_NoName_00_ 2 6" xfId="5580"/>
    <cellStyle name="_ET_STYLE_NoName_00_ 2 7" xfId="5581"/>
    <cellStyle name="_ET_STYLE_NoName_00_ 2_Ecom MP bedding 15 spring commitment sheet #2 20140904" xfId="5582"/>
    <cellStyle name="_ET_STYLE_NoName_00_ 3" xfId="1311"/>
    <cellStyle name="_ET_STYLE_NoName_00_ 3 2" xfId="5583"/>
    <cellStyle name="_ET_STYLE_NoName_00_ 3 2 2" xfId="5584"/>
    <cellStyle name="_ET_STYLE_NoName_00_ 3 2 3" xfId="5585"/>
    <cellStyle name="_ET_STYLE_NoName_00_ 3 2 4" xfId="5586"/>
    <cellStyle name="_ET_STYLE_NoName_00_ 3 3" xfId="5587"/>
    <cellStyle name="_ET_STYLE_NoName_00_ 3 4" xfId="5588"/>
    <cellStyle name="_ET_STYLE_NoName_00_ 3 5" xfId="5589"/>
    <cellStyle name="_ET_STYLE_NoName_00_ 3 6" xfId="5590"/>
    <cellStyle name="_ET_STYLE_NoName_00_ 3_Ecom MP bedding 15 spring commitment sheet #2 20140904" xfId="5591"/>
    <cellStyle name="_ET_STYLE_NoName_00_ 4" xfId="1312"/>
    <cellStyle name="_ET_STYLE_NoName_00_ 4 2" xfId="5592"/>
    <cellStyle name="_ET_STYLE_NoName_00_ 4 2 2" xfId="5593"/>
    <cellStyle name="_ET_STYLE_NoName_00_ 4 2 3" xfId="5594"/>
    <cellStyle name="_ET_STYLE_NoName_00_ 4 3" xfId="5595"/>
    <cellStyle name="_ET_STYLE_NoName_00_ 4 3 2" xfId="5596"/>
    <cellStyle name="_ET_STYLE_NoName_00_ 5" xfId="5597"/>
    <cellStyle name="_ET_STYLE_NoName_00_ 5 2" xfId="5598"/>
    <cellStyle name="_ET_STYLE_NoName_00_ 5 2 2" xfId="5599"/>
    <cellStyle name="_ET_STYLE_NoName_00_ 5 2 3" xfId="5600"/>
    <cellStyle name="_ET_STYLE_NoName_00_ 6" xfId="5601"/>
    <cellStyle name="_ET_STYLE_NoName_00_ 7" xfId="5602"/>
    <cellStyle name="_ET_STYLE_NoName_00_ 8" xfId="5603"/>
    <cellStyle name="_ET_STYLE_NoName_00_ 8 2" xfId="5604"/>
    <cellStyle name="_ET_STYLE_NoName_00_ 9" xfId="5605"/>
    <cellStyle name="_ET_STYLE_NoName_00__2012 Petco Opportunities - JLA 11-22 (2)" xfId="5606"/>
    <cellStyle name="_ET_STYLE_NoName_00__77" xfId="5607"/>
    <cellStyle name="_ET_STYLE_NoName_00__Abhitex-Shower Curtain specs 8 Aug 11" xfId="5608"/>
    <cellStyle name="_ET_STYLE_NoName_00__Abhitex-Shower Curtain specs 8 Aug 11_Kmart Fall 14 bath coordinate - Heather" xfId="5609"/>
    <cellStyle name="_ET_STYLE_NoName_00__BB-100111 Fusion and Eden CCD 100112" xfId="1313"/>
    <cellStyle name="_ET_STYLE_NoName_00__BB-100111 Fusion and Eden CCD 100112 10" xfId="5610"/>
    <cellStyle name="_ET_STYLE_NoName_00__BB-100111 Fusion and Eden CCD 100112 11" xfId="5611"/>
    <cellStyle name="_ET_STYLE_NoName_00__BB-100111 Fusion and Eden CCD 100112 12" xfId="5612"/>
    <cellStyle name="_ET_STYLE_NoName_00__BB-100111 Fusion and Eden CCD 100112 13" xfId="5613"/>
    <cellStyle name="_ET_STYLE_NoName_00__BB-100111 Fusion and Eden CCD 100112 14" xfId="5614"/>
    <cellStyle name="_ET_STYLE_NoName_00__BB-100111 Fusion and Eden CCD 100112 15" xfId="41400"/>
    <cellStyle name="_ET_STYLE_NoName_00__BB-100111 Fusion and Eden CCD 100112 2" xfId="5615"/>
    <cellStyle name="_ET_STYLE_NoName_00__BB-100111 Fusion and Eden CCD 100112 2 2" xfId="5616"/>
    <cellStyle name="_ET_STYLE_NoName_00__BB-100111 Fusion and Eden CCD 100112 2 3" xfId="5617"/>
    <cellStyle name="_ET_STYLE_NoName_00__BB-100111 Fusion and Eden CCD 100112 2 4" xfId="5618"/>
    <cellStyle name="_ET_STYLE_NoName_00__BB-100111 Fusion and Eden CCD 100112 2 5" xfId="5619"/>
    <cellStyle name="_ET_STYLE_NoName_00__BB-100111 Fusion and Eden CCD 100112 2_Ecom MP bedding 15 spring commitment sheet #2 20140904" xfId="5620"/>
    <cellStyle name="_ET_STYLE_NoName_00__BB-100111 Fusion and Eden CCD 100112 3" xfId="5621"/>
    <cellStyle name="_ET_STYLE_NoName_00__BB-100111 Fusion and Eden CCD 100112 3 2" xfId="5622"/>
    <cellStyle name="_ET_STYLE_NoName_00__BB-100111 Fusion and Eden CCD 100112 3 3" xfId="5623"/>
    <cellStyle name="_ET_STYLE_NoName_00__BB-100111 Fusion and Eden CCD 100112 3 4" xfId="5624"/>
    <cellStyle name="_ET_STYLE_NoName_00__BB-100111 Fusion and Eden CCD 100112 3_Ecom MP bedding 15 spring commitment sheet #2 20140904" xfId="5625"/>
    <cellStyle name="_ET_STYLE_NoName_00__BB-100111 Fusion and Eden CCD 100112 4" xfId="5626"/>
    <cellStyle name="_ET_STYLE_NoName_00__BB-100111 Fusion and Eden CCD 100112 5" xfId="5627"/>
    <cellStyle name="_ET_STYLE_NoName_00__BB-100111 Fusion and Eden CCD 100112 6" xfId="5628"/>
    <cellStyle name="_ET_STYLE_NoName_00__BB-100111 Fusion and Eden CCD 100112 7" xfId="5629"/>
    <cellStyle name="_ET_STYLE_NoName_00__BB-100111 Fusion and Eden CCD 100112 8" xfId="5630"/>
    <cellStyle name="_ET_STYLE_NoName_00__BB-100111 Fusion and Eden CCD 100112 9" xfId="5631"/>
    <cellStyle name="_ET_STYLE_NoName_00__BB-100111 Fusion and Eden CCD 100112_Ecom Decorative Pillows Fall2013 Quote Sheet 20131023" xfId="5632"/>
    <cellStyle name="_ET_STYLE_NoName_00__BB-100111 Fusion and Eden CCD 100112_Ecom Decorative Pillows Fall2013 Quote Sheet 20131023 2" xfId="5633"/>
    <cellStyle name="_ET_STYLE_NoName_00__BB-100111 Fusion and Eden CCD 100112_Ecom Decorative Pillows Fall2013 Quote Sheet 20131023 3" xfId="5634"/>
    <cellStyle name="_ET_STYLE_NoName_00__BB-100111 Fusion and Eden CCD 100112_Ecom Decorative Pillows Fall2013 Quote Sheet 20131023 4" xfId="5635"/>
    <cellStyle name="_ET_STYLE_NoName_00__BB-100111 Fusion and Eden CCD 100112_Ecom Decorative Pillows Fall2013 Quote Sheet 20131023 5" xfId="5636"/>
    <cellStyle name="_ET_STYLE_NoName_00__BB-100111 Fusion and Eden CCD 100112_Ecom Decorative Pillows Fall2013 Quote Sheet 20131023_Ecom MP bedding 15 spring commitment sheet #2 20140904" xfId="5637"/>
    <cellStyle name="_ET_STYLE_NoName_00__BB-100111 Fusion and Eden CCD 100112_Ecom Decorative Pillows Fall2013 Quote Sheet 20131023_MP-140409A pool stock  pillow20140417" xfId="5638"/>
    <cellStyle name="_ET_STYLE_NoName_00__BB-100111 Fusion and Eden CCD 100112_Ecom Decorative Pillows Fall2013 Quote Sheet 20131023_MP-140409A pool stock  pillow20140417 2" xfId="5639"/>
    <cellStyle name="_ET_STYLE_NoName_00__BB-100111 Fusion and Eden CCD 100112_Ecom MP bedding 15 spring commitment sheet #2 20140904" xfId="5640"/>
    <cellStyle name="_ET_STYLE_NoName_00__BB-100111 Fusion and Eden CCD 100112_Madison Park" xfId="5641"/>
    <cellStyle name="_ET_STYLE_NoName_00__BB-100111 Fusion and Eden CCD 100112_Madison Park 2" xfId="5642"/>
    <cellStyle name="_ET_STYLE_NoName_00__CCD SteinMart  Throw 130401" xfId="1314"/>
    <cellStyle name="_ET_STYLE_NoName_00__CCD SteinMart blanket  throw 20140116 (2)" xfId="1315"/>
    <cellStyle name="_ET_STYLE_NoName_00__CCD SteinMart blanket  throw 20140116 (2) 2" xfId="5643"/>
    <cellStyle name="_ET_STYLE_NoName_00__CCD -WM BHG BLANKET 2013-12-20" xfId="1316"/>
    <cellStyle name="_ET_STYLE_NoName_00__CCD-Soft home 140228" xfId="1317"/>
    <cellStyle name="_ET_STYLE_NoName_00__CCD-WM blanket  throw-131029" xfId="1318"/>
    <cellStyle name="_ET_STYLE_NoName_00__CCD-WM blanket  throw-131029_WM BHG Lux plush blanket 20131220 upd20140115" xfId="1319"/>
    <cellStyle name="_ET_STYLE_NoName_00__CCD-WM blanket  throw-131029_WM BHG Lux plush blanket 20131220 upd20140115 upd 0121" xfId="1320"/>
    <cellStyle name="_ET_STYLE_NoName_00__CCD-WM blanket  throw-131029_WM BHG Lux plush blanket 20131220 upd20140115 upd 0121 upd 0305" xfId="1321"/>
    <cellStyle name="_ET_STYLE_NoName_00__CCD-WM blanket  throw-131029_WM BHG Lux plush blanket 20131220-updated 011614" xfId="1322"/>
    <cellStyle name="_ET_STYLE_NoName_00__CCD-WM blanket  throw-131029_WM BHG Lux plush blanket 20131220-updated 011614upd030514 (2)" xfId="1323"/>
    <cellStyle name="_ET_STYLE_NoName_00__CCD-WM blanket  throw-131029_WM BHG Lux plush blanket 20131220-updated 011614upd030514 upd030714" xfId="1324"/>
    <cellStyle name="_ET_STYLE_NoName_00__CCD-WM holiday-130205" xfId="1325"/>
    <cellStyle name="_ET_STYLE_NoName_00__CCD-WM holiday-130205_WM BHG Lux plush blanket 20131220 upd20140115" xfId="1326"/>
    <cellStyle name="_ET_STYLE_NoName_00__CCD-WM holiday-130205_WM BHG Lux plush blanket 20131220 upd20140115 upd 0121" xfId="1327"/>
    <cellStyle name="_ET_STYLE_NoName_00__CCD-WM holiday-130205_WM BHG Lux plush blanket 20131220 upd20140115 upd 0121 upd 0305" xfId="1328"/>
    <cellStyle name="_ET_STYLE_NoName_00__CCD-WM holiday-130205_WM BHG Lux plush blanket 20131220-updated 011614" xfId="1329"/>
    <cellStyle name="_ET_STYLE_NoName_00__CCD-WM holiday-130205_WM BHG Lux plush blanket 20131220-updated 011614upd030514 (2)" xfId="1330"/>
    <cellStyle name="_ET_STYLE_NoName_00__CCD-WM holiday-130205_WM BHG Lux plush blanket 20131220-updated 011614upd030514 upd030714" xfId="1331"/>
    <cellStyle name="_ET_STYLE_NoName_00__CCD-WM TRAVEL THROW-130822" xfId="1332"/>
    <cellStyle name="_ET_STYLE_NoName_00__CCD-WM TRAVEL THROW-130822_WM BHG Lux plush blanket 20131220 upd20140115" xfId="1333"/>
    <cellStyle name="_ET_STYLE_NoName_00__CCD-WM TRAVEL THROW-130822_WM BHG Lux plush blanket 20131220 upd20140115 upd 0121" xfId="1334"/>
    <cellStyle name="_ET_STYLE_NoName_00__CCD-WM TRAVEL THROW-130822_WM BHG Lux plush blanket 20131220 upd20140115 upd 0121 upd 0305" xfId="1335"/>
    <cellStyle name="_ET_STYLE_NoName_00__CCD-WM TRAVEL THROW-130822_WM BHG Lux plush blanket 20131220-updated 011614" xfId="1336"/>
    <cellStyle name="_ET_STYLE_NoName_00__CCD-WM TRAVEL THROW-130822_WM BHG Lux plush blanket 20131220-updated 011614upd030514 (2)" xfId="1337"/>
    <cellStyle name="_ET_STYLE_NoName_00__CCD-WM TRAVEL THROW-130822_WM BHG Lux plush blanket 20131220-updated 011614upd030514 upd030714" xfId="1338"/>
    <cellStyle name="_ET_STYLE_NoName_00__Chandler -- SP13 Quote sheet from JadeWay 08-29-2012" xfId="5644"/>
    <cellStyle name="_ET_STYLE_NoName_00__Chandler -- SP13 Quote sheet from JadeWay 08-29-2012 2" xfId="5645"/>
    <cellStyle name="_ET_STYLE_NoName_00__CO080506-MPD-375" xfId="1339"/>
    <cellStyle name="_ET_STYLE_NoName_00__CO080506-MPD-375 2" xfId="1340"/>
    <cellStyle name="_ET_STYLE_NoName_00__CO080506-MPD-375 2 2" xfId="5646"/>
    <cellStyle name="_ET_STYLE_NoName_00__CO080506-MPD-375 2 2 2" xfId="5647"/>
    <cellStyle name="_ET_STYLE_NoName_00__CO080506-MPD-375 2 2 3" xfId="5648"/>
    <cellStyle name="_ET_STYLE_NoName_00__CO080506-MPD-375 2 3" xfId="5649"/>
    <cellStyle name="_ET_STYLE_NoName_00__CO080506-MPD-375 3" xfId="1341"/>
    <cellStyle name="_ET_STYLE_NoName_00__CO080506-MPD-375 3 2" xfId="5650"/>
    <cellStyle name="_ET_STYLE_NoName_00__CO080506-MPD-375 3 2 2" xfId="5651"/>
    <cellStyle name="_ET_STYLE_NoName_00__CO080506-MPD-375 3 3" xfId="5652"/>
    <cellStyle name="_ET_STYLE_NoName_00__CO080506-MPD-375 3 4" xfId="5653"/>
    <cellStyle name="_ET_STYLE_NoName_00__CO080506-MPD-375 4" xfId="5654"/>
    <cellStyle name="_ET_STYLE_NoName_00__CO080506-MPD-375 4 2" xfId="5655"/>
    <cellStyle name="_ET_STYLE_NoName_00__CO080506-MPD-375 4 2 2" xfId="5656"/>
    <cellStyle name="_ET_STYLE_NoName_00__CO080506-MPD-375 4 2 3" xfId="5657"/>
    <cellStyle name="_ET_STYLE_NoName_00__CO080506-MPD-375 4 2 4" xfId="5658"/>
    <cellStyle name="_ET_STYLE_NoName_00__CO080506-MPD-375 4 3" xfId="5659"/>
    <cellStyle name="_ET_STYLE_NoName_00__CO080506-MPD-375 5" xfId="5660"/>
    <cellStyle name="_ET_STYLE_NoName_00__CO080506-MPD-375 5 2" xfId="5661"/>
    <cellStyle name="_ET_STYLE_NoName_00__CO080506-MPD-375 5 2 2" xfId="5662"/>
    <cellStyle name="_ET_STYLE_NoName_00__CO080506-MPD-375 5 2 3" xfId="5663"/>
    <cellStyle name="_ET_STYLE_NoName_00__CO080506-MPD-375 6" xfId="5664"/>
    <cellStyle name="_ET_STYLE_NoName_00__CO080506-MPD-375 7" xfId="5665"/>
    <cellStyle name="_ET_STYLE_NoName_00__CO080506-MPD-375 7 2" xfId="5666"/>
    <cellStyle name="_ET_STYLE_NoName_00__CO080506-MPD-375 8" xfId="5667"/>
    <cellStyle name="_ET_STYLE_NoName_00__CO080506-MPD-375_2012 Robert Allen Shower Curtain CCD- 110909" xfId="5668"/>
    <cellStyle name="_ET_STYLE_NoName_00__CO080506-MPD-375_2012 Spr BBB BTC Shower Curtain CCD- 111019" xfId="5669"/>
    <cellStyle name="_ET_STYLE_NoName_00__CO080506-MPD-375_77" xfId="5670"/>
    <cellStyle name="_ET_STYLE_NoName_00__CO080506-MPD-375_Abhitex-Shower Curtain specs 8 Aug 11" xfId="5671"/>
    <cellStyle name="_ET_STYLE_NoName_00__CO080506-MPD-375_Abhitex-Shower Curtain specs 8 Aug 11_Kmart Fall 14 bath coordinate - Heather" xfId="5672"/>
    <cellStyle name="_ET_STYLE_NoName_00__CO080506-MPD-375_BBB Fall 11 Styleout-Bath Accessories-Heather 100611" xfId="5673"/>
    <cellStyle name="_ET_STYLE_NoName_00__CO080506-MPD-375_BBB Fall 12 Executive - Heather 020212" xfId="5674"/>
    <cellStyle name="_ET_STYLE_NoName_00__CO080506-MPD-375_BBB Spring 12 Styleout Belize - Heather 102111" xfId="5675"/>
    <cellStyle name="_ET_STYLE_NoName_00__CO080506-MPD-375_CCD SteinMart  Throw 130401" xfId="1342"/>
    <cellStyle name="_ET_STYLE_NoName_00__CO080506-MPD-375_CCD SteinMart blanket  throw 20140116 (2)" xfId="1343"/>
    <cellStyle name="_ET_STYLE_NoName_00__CO080506-MPD-375_CCD SteinMart blanket  throw 20140116 (2) 2" xfId="5676"/>
    <cellStyle name="_ET_STYLE_NoName_00__CO080506-MPD-375_CCD -WM BHG BLANKET 2013-12-20" xfId="1344"/>
    <cellStyle name="_ET_STYLE_NoName_00__CO080506-MPD-375_CCD-Soft home 140228" xfId="1345"/>
    <cellStyle name="_ET_STYLE_NoName_00__CO080506-MPD-375_CCD-WM blanket  throw-131029" xfId="1346"/>
    <cellStyle name="_ET_STYLE_NoName_00__CO080506-MPD-375_CCD-WM blanket  throw-131029_WM BHG Lux plush blanket 20131220 upd20140115" xfId="1347"/>
    <cellStyle name="_ET_STYLE_NoName_00__CO080506-MPD-375_CCD-WM blanket  throw-131029_WM BHG Lux plush blanket 20131220 upd20140115 upd 0121" xfId="1348"/>
    <cellStyle name="_ET_STYLE_NoName_00__CO080506-MPD-375_CCD-WM blanket  throw-131029_WM BHG Lux plush blanket 20131220 upd20140115 upd 0121 upd 0305" xfId="1349"/>
    <cellStyle name="_ET_STYLE_NoName_00__CO080506-MPD-375_CCD-WM blanket  throw-131029_WM BHG Lux plush blanket 20131220-updated 011614" xfId="1350"/>
    <cellStyle name="_ET_STYLE_NoName_00__CO080506-MPD-375_CCD-WM blanket  throw-131029_WM BHG Lux plush blanket 20131220-updated 011614upd030514 (2)" xfId="1351"/>
    <cellStyle name="_ET_STYLE_NoName_00__CO080506-MPD-375_CCD-WM blanket  throw-131029_WM BHG Lux plush blanket 20131220-updated 011614upd030514 upd030714" xfId="1352"/>
    <cellStyle name="_ET_STYLE_NoName_00__CO080506-MPD-375_CCD-WM holiday-130205" xfId="1353"/>
    <cellStyle name="_ET_STYLE_NoName_00__CO080506-MPD-375_CCD-WM holiday-130205_WM BHG Lux plush blanket 20131220 upd20140115" xfId="1354"/>
    <cellStyle name="_ET_STYLE_NoName_00__CO080506-MPD-375_CCD-WM holiday-130205_WM BHG Lux plush blanket 20131220 upd20140115 upd 0121" xfId="1355"/>
    <cellStyle name="_ET_STYLE_NoName_00__CO080506-MPD-375_CCD-WM holiday-130205_WM BHG Lux plush blanket 20131220 upd20140115 upd 0121 upd 0305" xfId="1356"/>
    <cellStyle name="_ET_STYLE_NoName_00__CO080506-MPD-375_CCD-WM holiday-130205_WM BHG Lux plush blanket 20131220-updated 011614" xfId="1357"/>
    <cellStyle name="_ET_STYLE_NoName_00__CO080506-MPD-375_CCD-WM holiday-130205_WM BHG Lux plush blanket 20131220-updated 011614upd030514 (2)" xfId="1358"/>
    <cellStyle name="_ET_STYLE_NoName_00__CO080506-MPD-375_CCD-WM holiday-130205_WM BHG Lux plush blanket 20131220-updated 011614upd030514 upd030714" xfId="1359"/>
    <cellStyle name="_ET_STYLE_NoName_00__CO080506-MPD-375_CCD-WM TRAVEL THROW-130822" xfId="1360"/>
    <cellStyle name="_ET_STYLE_NoName_00__CO080506-MPD-375_CCD-WM TRAVEL THROW-130822_WM BHG Lux plush blanket 20131220 upd20140115" xfId="1361"/>
    <cellStyle name="_ET_STYLE_NoName_00__CO080506-MPD-375_CCD-WM TRAVEL THROW-130822_WM BHG Lux plush blanket 20131220 upd20140115 upd 0121" xfId="1362"/>
    <cellStyle name="_ET_STYLE_NoName_00__CO080506-MPD-375_CCD-WM TRAVEL THROW-130822_WM BHG Lux plush blanket 20131220 upd20140115 upd 0121 upd 0305" xfId="1363"/>
    <cellStyle name="_ET_STYLE_NoName_00__CO080506-MPD-375_CCD-WM TRAVEL THROW-130822_WM BHG Lux plush blanket 20131220-updated 011614" xfId="1364"/>
    <cellStyle name="_ET_STYLE_NoName_00__CO080506-MPD-375_CCD-WM TRAVEL THROW-130822_WM BHG Lux plush blanket 20131220-updated 011614upd030514 (2)" xfId="1365"/>
    <cellStyle name="_ET_STYLE_NoName_00__CO080506-MPD-375_CCD-WM TRAVEL THROW-130822_WM BHG Lux plush blanket 20131220-updated 011614upd030514 upd030714" xfId="1366"/>
    <cellStyle name="_ET_STYLE_NoName_00__CO080506-MPD-375_Copy of 2012 Spring Market Shower Curtain CCD- 120215" xfId="5677"/>
    <cellStyle name="_ET_STYLE_NoName_00__CO080506-MPD-375_CVC March 2011 quotes" xfId="5678"/>
    <cellStyle name="_ET_STYLE_NoName_00__CO080506-MPD-375_CVC March 2011 quotes 2" xfId="5679"/>
    <cellStyle name="_ET_STYLE_NoName_00__CO080506-MPD-375_CVC March 2011 quotes 3" xfId="5680"/>
    <cellStyle name="_ET_STYLE_NoName_00__CO080506-MPD-375_CVC March 2011 quotes_June 13 2013 pooled stock ecom menu" xfId="5681"/>
    <cellStyle name="_ET_STYLE_NoName_00__CO080506-MPD-375_Echo Bath Spring 14 Market Price - Heather" xfId="5682"/>
    <cellStyle name="_ET_STYLE_NoName_00__CO080506-MPD-375_Ecom MP bedding 15 spring commitment sheet #2 20140904" xfId="5683"/>
    <cellStyle name="_ET_STYLE_NoName_00__CO080506-MPD-375_Empire Quote 9 8 2011" xfId="5684"/>
    <cellStyle name="_ET_STYLE_NoName_00__CO080506-MPD-375_Fall 14 NY Market blanket throw gift set 2014-9-5xls" xfId="1367"/>
    <cellStyle name="_ET_STYLE_NoName_00__CO080506-MPD-375_JLA Accents 4-2013 - Michelle 2 Price" xfId="5685"/>
    <cellStyle name="_ET_STYLE_NoName_00__CO080506-MPD-375_JLA Accents 4-2013 - Michelle 2 Price 2" xfId="5686"/>
    <cellStyle name="_ET_STYLE_NoName_00__CO080506-MPD-375_June 13 2013 pooled stock ecom menu" xfId="5687"/>
    <cellStyle name="_ET_STYLE_NoName_00__CO080506-MPD-375_Kmart Fall 14 bath coordinate - Heather" xfId="5688"/>
    <cellStyle name="_ET_STYLE_NoName_00__CO080506-MPD-375_Lowe's Bath Accessories quote-Heather 110908" xfId="5689"/>
    <cellStyle name="_ET_STYLE_NoName_00__CO080506-MPD-375_macy" xfId="1368"/>
    <cellStyle name="_ET_STYLE_NoName_00__CO080506-MPD-375_Macy's Bath Quote 3-23-11-Hellen" xfId="5690"/>
    <cellStyle name="_ET_STYLE_NoName_00__CO080506-MPD-375_Madison Park" xfId="5691"/>
    <cellStyle name="_ET_STYLE_NoName_00__CO080506-MPD-375_Madison Park 2" xfId="5692"/>
    <cellStyle name="_ET_STYLE_NoName_00__CO080506-MPD-375_Mar 12 Market Price-Hellen 022012" xfId="5693"/>
    <cellStyle name="_ET_STYLE_NoName_00__CO080506-MPD-375_Mar 12 Market Price-Shower Curtain-Heather 022012" xfId="5694"/>
    <cellStyle name="_ET_STYLE_NoName_00__CO080506-MPD-375_MP-140409A pool stock  pillow20140417" xfId="5695"/>
    <cellStyle name="_ET_STYLE_NoName_00__CO080506-MPD-375_MP-140409A pool stock  pillow20140417 2" xfId="5696"/>
    <cellStyle name="_ET_STYLE_NoName_00__CO080506-MPD-375_MP-140901B Lana quilt 6pcs set" xfId="5697"/>
    <cellStyle name="_ET_STYLE_NoName_00__CO080506-MPD-375_MP-140901B Lana quilt 6pcs set 2" xfId="5698"/>
    <cellStyle name="_ET_STYLE_NoName_00__CO080506-MPD-375_NY market Mar SP 2013 throw blanket prices" xfId="1369"/>
    <cellStyle name="_ET_STYLE_NoName_00__CO080506-MPD-375_NY market Mar SP 2013 throw blanket prices 2" xfId="41401"/>
    <cellStyle name="_ET_STYLE_NoName_00__CO080506-MPD-375_Sears's 24 shower curtain commitment sheet 050511" xfId="5699"/>
    <cellStyle name="_ET_STYLE_NoName_00__CO080506-MPD-375_Sears's 24 shower curtain commitment sheet 0510" xfId="5700"/>
    <cellStyle name="_ET_STYLE_NoName_00__CO080506-MPD-375_Sears's 24 shower curtain Quote - Heather 040411" xfId="5701"/>
    <cellStyle name="_ET_STYLE_NoName_00__CO080506-MPD-375_Sears's 24 shower curtain Quote - Hellen 040511" xfId="5702"/>
    <cellStyle name="_ET_STYLE_NoName_00__CO080506-MPD-375_Sears's 24 shower curtain Quote - Hellen 040711" xfId="5703"/>
    <cellStyle name="_ET_STYLE_NoName_00__CO080506-MPD-375_Sears's 24 shower curtain Quote - Hellen 041111" xfId="5704"/>
    <cellStyle name="_ET_STYLE_NoName_00__CO080506-MPD-375_Sept 11 Market Price-Shower Curtain-Hellen 091511" xfId="5705"/>
    <cellStyle name="_ET_STYLE_NoName_00__CO080506-MPD-375_Sheet2" xfId="5706"/>
    <cellStyle name="_ET_STYLE_NoName_00__CO080506-MPD-375_Spring 12 NY Market Open Line BA price-2012 2 27" xfId="5707"/>
    <cellStyle name="_ET_STYLE_NoName_00__CO080506-MPD-375_Spring 13 Market Price - Freestanding SC - Heather 082412" xfId="5708"/>
    <cellStyle name="_ET_STYLE_NoName_00__CO080506-MPD-375_Spring 13 Market Price - Heather 082212" xfId="5709"/>
    <cellStyle name="_ET_STYLE_NoName_00__CO080506-MPD-375_Spring 13 Open line shower curtain 120823" xfId="5710"/>
    <cellStyle name="_ET_STYLE_NoName_00__CO080506-MPD-375_Spring 13 shower curtain CCD-120824" xfId="5711"/>
    <cellStyle name="_ET_STYLE_NoName_00__CO080506-MPD-375_window" xfId="5712"/>
    <cellStyle name="_ET_STYLE_NoName_00__CO080506-MPD-375_Xl0000074" xfId="5713"/>
    <cellStyle name="_ET_STYLE_NoName_00__CO080506-MPD-375_Xl0000076" xfId="5714"/>
    <cellStyle name="_ET_STYLE_NoName_00__CO080506-MPD-375_Xl0000512" xfId="5715"/>
    <cellStyle name="_ET_STYLE_NoName_00__CO080506-MPD-375_Xl0000853" xfId="5716"/>
    <cellStyle name="_ET_STYLE_NoName_00__CO080506-MPD-375_Xl0000980" xfId="5717"/>
    <cellStyle name="_ET_STYLE_NoName_00__CO080506-MPD-375_Xl0000980 2" xfId="5718"/>
    <cellStyle name="_ET_STYLE_NoName_00__CO080506-MPD-375_Xl0000981" xfId="5719"/>
    <cellStyle name="_ET_STYLE_NoName_00__CO080506-MPD-375_Xl0000981 2" xfId="5720"/>
    <cellStyle name="_ET_STYLE_NoName_00__CO080506-MPD-500" xfId="1370"/>
    <cellStyle name="_ET_STYLE_NoName_00__CO080506-MPD-500 2" xfId="1371"/>
    <cellStyle name="_ET_STYLE_NoName_00__CO080506-MPD-500 2 2" xfId="5721"/>
    <cellStyle name="_ET_STYLE_NoName_00__CO080506-MPD-500 2 2 2" xfId="5722"/>
    <cellStyle name="_ET_STYLE_NoName_00__CO080506-MPD-500 2 2 3" xfId="5723"/>
    <cellStyle name="_ET_STYLE_NoName_00__CO080506-MPD-500 2 3" xfId="5724"/>
    <cellStyle name="_ET_STYLE_NoName_00__CO080506-MPD-500 3" xfId="1372"/>
    <cellStyle name="_ET_STYLE_NoName_00__CO080506-MPD-500 3 2" xfId="5725"/>
    <cellStyle name="_ET_STYLE_NoName_00__CO080506-MPD-500 3 2 2" xfId="5726"/>
    <cellStyle name="_ET_STYLE_NoName_00__CO080506-MPD-500 3 3" xfId="5727"/>
    <cellStyle name="_ET_STYLE_NoName_00__CO080506-MPD-500 3 4" xfId="5728"/>
    <cellStyle name="_ET_STYLE_NoName_00__CO080506-MPD-500 4" xfId="5729"/>
    <cellStyle name="_ET_STYLE_NoName_00__CO080506-MPD-500 4 2" xfId="5730"/>
    <cellStyle name="_ET_STYLE_NoName_00__CO080506-MPD-500 4 2 2" xfId="5731"/>
    <cellStyle name="_ET_STYLE_NoName_00__CO080506-MPD-500 4 2 3" xfId="5732"/>
    <cellStyle name="_ET_STYLE_NoName_00__CO080506-MPD-500 4 2 4" xfId="5733"/>
    <cellStyle name="_ET_STYLE_NoName_00__CO080506-MPD-500 4 3" xfId="5734"/>
    <cellStyle name="_ET_STYLE_NoName_00__CO080506-MPD-500 5" xfId="5735"/>
    <cellStyle name="_ET_STYLE_NoName_00__CO080506-MPD-500 5 2" xfId="5736"/>
    <cellStyle name="_ET_STYLE_NoName_00__CO080506-MPD-500 5 2 2" xfId="5737"/>
    <cellStyle name="_ET_STYLE_NoName_00__CO080506-MPD-500 5 2 3" xfId="5738"/>
    <cellStyle name="_ET_STYLE_NoName_00__CO080506-MPD-500 6" xfId="5739"/>
    <cellStyle name="_ET_STYLE_NoName_00__CO080506-MPD-500 7" xfId="5740"/>
    <cellStyle name="_ET_STYLE_NoName_00__CO080506-MPD-500 7 2" xfId="5741"/>
    <cellStyle name="_ET_STYLE_NoName_00__CO080506-MPD-500 8" xfId="5742"/>
    <cellStyle name="_ET_STYLE_NoName_00__CO080506-MPD-500_2012 Robert Allen Shower Curtain CCD- 110909" xfId="5743"/>
    <cellStyle name="_ET_STYLE_NoName_00__CO080506-MPD-500_2012 Spr BBB BTC Shower Curtain CCD- 111019" xfId="5744"/>
    <cellStyle name="_ET_STYLE_NoName_00__CO080506-MPD-500_77" xfId="5745"/>
    <cellStyle name="_ET_STYLE_NoName_00__CO080506-MPD-500_Abhitex-Shower Curtain specs 8 Aug 11" xfId="5746"/>
    <cellStyle name="_ET_STYLE_NoName_00__CO080506-MPD-500_Abhitex-Shower Curtain specs 8 Aug 11_Kmart Fall 14 bath coordinate - Heather" xfId="5747"/>
    <cellStyle name="_ET_STYLE_NoName_00__CO080506-MPD-500_BBB Fall 11 Styleout-Bath Accessories-Heather 100611" xfId="5748"/>
    <cellStyle name="_ET_STYLE_NoName_00__CO080506-MPD-500_BBB Fall 12 Executive - Heather 020212" xfId="5749"/>
    <cellStyle name="_ET_STYLE_NoName_00__CO080506-MPD-500_BBB Spring 12 Styleout Belize - Heather 102111" xfId="5750"/>
    <cellStyle name="_ET_STYLE_NoName_00__CO080506-MPD-500_CCD SteinMart  Throw 130401" xfId="1373"/>
    <cellStyle name="_ET_STYLE_NoName_00__CO080506-MPD-500_CCD SteinMart blanket  throw 20140116 (2)" xfId="1374"/>
    <cellStyle name="_ET_STYLE_NoName_00__CO080506-MPD-500_CCD SteinMart blanket  throw 20140116 (2) 2" xfId="5751"/>
    <cellStyle name="_ET_STYLE_NoName_00__CO080506-MPD-500_CCD -WM BHG BLANKET 2013-12-20" xfId="1375"/>
    <cellStyle name="_ET_STYLE_NoName_00__CO080506-MPD-500_CCD-Soft home 140228" xfId="1376"/>
    <cellStyle name="_ET_STYLE_NoName_00__CO080506-MPD-500_CCD-WM blanket  throw-131029" xfId="1377"/>
    <cellStyle name="_ET_STYLE_NoName_00__CO080506-MPD-500_CCD-WM blanket  throw-131029_WM BHG Lux plush blanket 20131220 upd20140115" xfId="1378"/>
    <cellStyle name="_ET_STYLE_NoName_00__CO080506-MPD-500_CCD-WM blanket  throw-131029_WM BHG Lux plush blanket 20131220 upd20140115 upd 0121" xfId="1379"/>
    <cellStyle name="_ET_STYLE_NoName_00__CO080506-MPD-500_CCD-WM blanket  throw-131029_WM BHG Lux plush blanket 20131220 upd20140115 upd 0121 upd 0305" xfId="1380"/>
    <cellStyle name="_ET_STYLE_NoName_00__CO080506-MPD-500_CCD-WM blanket  throw-131029_WM BHG Lux plush blanket 20131220-updated 011614" xfId="1381"/>
    <cellStyle name="_ET_STYLE_NoName_00__CO080506-MPD-500_CCD-WM blanket  throw-131029_WM BHG Lux plush blanket 20131220-updated 011614upd030514 (2)" xfId="1382"/>
    <cellStyle name="_ET_STYLE_NoName_00__CO080506-MPD-500_CCD-WM blanket  throw-131029_WM BHG Lux plush blanket 20131220-updated 011614upd030514 upd030714" xfId="1383"/>
    <cellStyle name="_ET_STYLE_NoName_00__CO080506-MPD-500_CCD-WM holiday-130205" xfId="1384"/>
    <cellStyle name="_ET_STYLE_NoName_00__CO080506-MPD-500_CCD-WM holiday-130205_WM BHG Lux plush blanket 20131220 upd20140115" xfId="1385"/>
    <cellStyle name="_ET_STYLE_NoName_00__CO080506-MPD-500_CCD-WM holiday-130205_WM BHG Lux plush blanket 20131220 upd20140115 upd 0121" xfId="1386"/>
    <cellStyle name="_ET_STYLE_NoName_00__CO080506-MPD-500_CCD-WM holiday-130205_WM BHG Lux plush blanket 20131220 upd20140115 upd 0121 upd 0305" xfId="1387"/>
    <cellStyle name="_ET_STYLE_NoName_00__CO080506-MPD-500_CCD-WM holiday-130205_WM BHG Lux plush blanket 20131220-updated 011614" xfId="1388"/>
    <cellStyle name="_ET_STYLE_NoName_00__CO080506-MPD-500_CCD-WM holiday-130205_WM BHG Lux plush blanket 20131220-updated 011614upd030514 (2)" xfId="1389"/>
    <cellStyle name="_ET_STYLE_NoName_00__CO080506-MPD-500_CCD-WM holiday-130205_WM BHG Lux plush blanket 20131220-updated 011614upd030514 upd030714" xfId="1390"/>
    <cellStyle name="_ET_STYLE_NoName_00__CO080506-MPD-500_CCD-WM TRAVEL THROW-130822" xfId="1391"/>
    <cellStyle name="_ET_STYLE_NoName_00__CO080506-MPD-500_CCD-WM TRAVEL THROW-130822_WM BHG Lux plush blanket 20131220 upd20140115" xfId="1392"/>
    <cellStyle name="_ET_STYLE_NoName_00__CO080506-MPD-500_CCD-WM TRAVEL THROW-130822_WM BHG Lux plush blanket 20131220 upd20140115 upd 0121" xfId="1393"/>
    <cellStyle name="_ET_STYLE_NoName_00__CO080506-MPD-500_CCD-WM TRAVEL THROW-130822_WM BHG Lux plush blanket 20131220 upd20140115 upd 0121 upd 0305" xfId="1394"/>
    <cellStyle name="_ET_STYLE_NoName_00__CO080506-MPD-500_CCD-WM TRAVEL THROW-130822_WM BHG Lux plush blanket 20131220-updated 011614" xfId="1395"/>
    <cellStyle name="_ET_STYLE_NoName_00__CO080506-MPD-500_CCD-WM TRAVEL THROW-130822_WM BHG Lux plush blanket 20131220-updated 011614upd030514 (2)" xfId="1396"/>
    <cellStyle name="_ET_STYLE_NoName_00__CO080506-MPD-500_CCD-WM TRAVEL THROW-130822_WM BHG Lux plush blanket 20131220-updated 011614upd030514 upd030714" xfId="1397"/>
    <cellStyle name="_ET_STYLE_NoName_00__CO080506-MPD-500_Copy of 2012 Spring Market Shower Curtain CCD- 120215" xfId="5752"/>
    <cellStyle name="_ET_STYLE_NoName_00__CO080506-MPD-500_CVC March 2011 quotes" xfId="5753"/>
    <cellStyle name="_ET_STYLE_NoName_00__CO080506-MPD-500_CVC March 2011 quotes 2" xfId="5754"/>
    <cellStyle name="_ET_STYLE_NoName_00__CO080506-MPD-500_CVC March 2011 quotes 3" xfId="5755"/>
    <cellStyle name="_ET_STYLE_NoName_00__CO080506-MPD-500_CVC March 2011 quotes_June 13 2013 pooled stock ecom menu" xfId="5756"/>
    <cellStyle name="_ET_STYLE_NoName_00__CO080506-MPD-500_Echo Bath Spring 14 Market Price - Heather" xfId="5757"/>
    <cellStyle name="_ET_STYLE_NoName_00__CO080506-MPD-500_Ecom MP bedding 15 spring commitment sheet #2 20140904" xfId="5758"/>
    <cellStyle name="_ET_STYLE_NoName_00__CO080506-MPD-500_Empire Quote 9 8 2011" xfId="5759"/>
    <cellStyle name="_ET_STYLE_NoName_00__CO080506-MPD-500_Fall 14 NY Market blanket throw gift set 2014-9-5xls" xfId="1398"/>
    <cellStyle name="_ET_STYLE_NoName_00__CO080506-MPD-500_JLA Accents 4-2013 - Michelle 2 Price" xfId="5760"/>
    <cellStyle name="_ET_STYLE_NoName_00__CO080506-MPD-500_JLA Accents 4-2013 - Michelle 2 Price 2" xfId="5761"/>
    <cellStyle name="_ET_STYLE_NoName_00__CO080506-MPD-500_June 13 2013 pooled stock ecom menu" xfId="5762"/>
    <cellStyle name="_ET_STYLE_NoName_00__CO080506-MPD-500_Kmart Fall 14 bath coordinate - Heather" xfId="5763"/>
    <cellStyle name="_ET_STYLE_NoName_00__CO080506-MPD-500_Lowe's Bath Accessories quote-Heather 110908" xfId="5764"/>
    <cellStyle name="_ET_STYLE_NoName_00__CO080506-MPD-500_macy" xfId="1399"/>
    <cellStyle name="_ET_STYLE_NoName_00__CO080506-MPD-500_Macy's Bath Quote 3-23-11-Hellen" xfId="5765"/>
    <cellStyle name="_ET_STYLE_NoName_00__CO080506-MPD-500_Madison Park" xfId="5766"/>
    <cellStyle name="_ET_STYLE_NoName_00__CO080506-MPD-500_Madison Park 2" xfId="5767"/>
    <cellStyle name="_ET_STYLE_NoName_00__CO080506-MPD-500_Mar 12 Market Price-Hellen 022012" xfId="5768"/>
    <cellStyle name="_ET_STYLE_NoName_00__CO080506-MPD-500_Mar 12 Market Price-Shower Curtain-Heather 022012" xfId="5769"/>
    <cellStyle name="_ET_STYLE_NoName_00__CO080506-MPD-500_MP-140409A pool stock  pillow20140417" xfId="5770"/>
    <cellStyle name="_ET_STYLE_NoName_00__CO080506-MPD-500_MP-140409A pool stock  pillow20140417 2" xfId="5771"/>
    <cellStyle name="_ET_STYLE_NoName_00__CO080506-MPD-500_MP-140901B Lana quilt 6pcs set" xfId="5772"/>
    <cellStyle name="_ET_STYLE_NoName_00__CO080506-MPD-500_MP-140901B Lana quilt 6pcs set 2" xfId="5773"/>
    <cellStyle name="_ET_STYLE_NoName_00__CO080506-MPD-500_NY market Mar SP 2013 throw blanket prices" xfId="1400"/>
    <cellStyle name="_ET_STYLE_NoName_00__CO080506-MPD-500_NY market Mar SP 2013 throw blanket prices 2" xfId="41402"/>
    <cellStyle name="_ET_STYLE_NoName_00__CO080506-MPD-500_Sears's 24 shower curtain commitment sheet 050511" xfId="5774"/>
    <cellStyle name="_ET_STYLE_NoName_00__CO080506-MPD-500_Sears's 24 shower curtain commitment sheet 0510" xfId="5775"/>
    <cellStyle name="_ET_STYLE_NoName_00__CO080506-MPD-500_Sears's 24 shower curtain Quote - Heather 040411" xfId="5776"/>
    <cellStyle name="_ET_STYLE_NoName_00__CO080506-MPD-500_Sears's 24 shower curtain Quote - Hellen 040511" xfId="5777"/>
    <cellStyle name="_ET_STYLE_NoName_00__CO080506-MPD-500_Sears's 24 shower curtain Quote - Hellen 040711" xfId="5778"/>
    <cellStyle name="_ET_STYLE_NoName_00__CO080506-MPD-500_Sears's 24 shower curtain Quote - Hellen 041111" xfId="5779"/>
    <cellStyle name="_ET_STYLE_NoName_00__CO080506-MPD-500_Sept 11 Market Price-Shower Curtain-Hellen 091511" xfId="5780"/>
    <cellStyle name="_ET_STYLE_NoName_00__CO080506-MPD-500_Sheet2" xfId="5781"/>
    <cellStyle name="_ET_STYLE_NoName_00__CO080506-MPD-500_Spring 12 NY Market Open Line BA price-2012 2 27" xfId="5782"/>
    <cellStyle name="_ET_STYLE_NoName_00__CO080506-MPD-500_Spring 13 Market Price - Freestanding SC - Heather 082412" xfId="5783"/>
    <cellStyle name="_ET_STYLE_NoName_00__CO080506-MPD-500_Spring 13 Market Price - Heather 082212" xfId="5784"/>
    <cellStyle name="_ET_STYLE_NoName_00__CO080506-MPD-500_Spring 13 Open line shower curtain 120823" xfId="5785"/>
    <cellStyle name="_ET_STYLE_NoName_00__CO080506-MPD-500_Spring 13 shower curtain CCD-120824" xfId="5786"/>
    <cellStyle name="_ET_STYLE_NoName_00__CO080506-MPD-500_window" xfId="5787"/>
    <cellStyle name="_ET_STYLE_NoName_00__CO080506-MPD-500_Xl0000074" xfId="5788"/>
    <cellStyle name="_ET_STYLE_NoName_00__CO080506-MPD-500_Xl0000076" xfId="5789"/>
    <cellStyle name="_ET_STYLE_NoName_00__CO080506-MPD-500_Xl0000512" xfId="5790"/>
    <cellStyle name="_ET_STYLE_NoName_00__CO080506-MPD-500_Xl0000853" xfId="5791"/>
    <cellStyle name="_ET_STYLE_NoName_00__CO080506-MPD-500_Xl0000980" xfId="5792"/>
    <cellStyle name="_ET_STYLE_NoName_00__CO080506-MPD-500_Xl0000980 2" xfId="5793"/>
    <cellStyle name="_ET_STYLE_NoName_00__CO080506-MPD-500_Xl0000981" xfId="5794"/>
    <cellStyle name="_ET_STYLE_NoName_00__CO080506-MPD-500_Xl0000981 2" xfId="5795"/>
    <cellStyle name="_ET_STYLE_NoName_00__CVC March 2011 quotes" xfId="5796"/>
    <cellStyle name="_ET_STYLE_NoName_00__CVC March 2011 quotes 2" xfId="5797"/>
    <cellStyle name="_ET_STYLE_NoName_00__CVC March 2011 quotes 3" xfId="5798"/>
    <cellStyle name="_ET_STYLE_NoName_00__CVC March 2011 quotes_June 13 2013 pooled stock ecom menu" xfId="5799"/>
    <cellStyle name="_ET_STYLE_NoName_00__Ecom Decorative Pillows Fall2013 Quote Sheet 20131023" xfId="5800"/>
    <cellStyle name="_ET_STYLE_NoName_00__Ecom Decorative Pillows Fall2013 Quote Sheet 20131023 2" xfId="5801"/>
    <cellStyle name="_ET_STYLE_NoName_00__Ecom Decorative Pillows Fall2013 Quote Sheet 20131023 3" xfId="5802"/>
    <cellStyle name="_ET_STYLE_NoName_00__Ecom Decorative Pillows Fall2013 Quote Sheet 20131023 4" xfId="5803"/>
    <cellStyle name="_ET_STYLE_NoName_00__Ecom Decorative Pillows Fall2013 Quote Sheet 20131023 5" xfId="5804"/>
    <cellStyle name="_ET_STYLE_NoName_00__Ecom Decorative Pillows Fall2013 Quote Sheet 20131023_Ecom MP bedding 15 spring commitment sheet #2 20140904" xfId="5805"/>
    <cellStyle name="_ET_STYLE_NoName_00__Ecom Decorative Pillows Fall2013 Quote Sheet 20131023_MP-140409A pool stock  pillow20140417" xfId="5806"/>
    <cellStyle name="_ET_STYLE_NoName_00__Ecom Decorative Pillows Fall2013 Quote Sheet 20131023_MP-140409A pool stock  pillow20140417 2" xfId="5807"/>
    <cellStyle name="_ET_STYLE_NoName_00__Ecom Decorative Pillows Fall2013 Quote Sheet 20131111" xfId="5808"/>
    <cellStyle name="_ET_STYLE_NoName_00__Ecom Decorative Pillows Fall2013 Quote Sheet 20131111 2" xfId="5809"/>
    <cellStyle name="_ET_STYLE_NoName_00__Ecom Decorative Pillows Fall2013 Quote Sheet 20131111 3" xfId="5810"/>
    <cellStyle name="_ET_STYLE_NoName_00__Ecom Decorative Pillows Fall2013 Quote Sheet 20131111 4" xfId="5811"/>
    <cellStyle name="_ET_STYLE_NoName_00__Ecom Decorative Pillows Fall2013 Quote Sheet 20131111 5" xfId="5812"/>
    <cellStyle name="_ET_STYLE_NoName_00__Ecom Decorative Pillows Fall2013 Quote Sheet 20131111_Ecom MP bedding 15 spring commitment sheet #2 20140904" xfId="5813"/>
    <cellStyle name="_ET_STYLE_NoName_00__Ecom MP bedding 15 spring commitment sheet #2 20140904" xfId="5814"/>
    <cellStyle name="_ET_STYLE_NoName_00__Eomm commitment sheet format 131108" xfId="5815"/>
    <cellStyle name="_ET_STYLE_NoName_00__Eomm commitment sheet format 131108 2" xfId="5816"/>
    <cellStyle name="_ET_STYLE_NoName_00__Eomm commitment sheet format 131108 3" xfId="5817"/>
    <cellStyle name="_ET_STYLE_NoName_00__Eomm commitment sheet format 131108 4" xfId="5818"/>
    <cellStyle name="_ET_STYLE_NoName_00__Eomm commitment sheet format 131108 5" xfId="5819"/>
    <cellStyle name="_ET_STYLE_NoName_00__Eomm commitment sheet format 131108_Ecom MP bedding 15 spring commitment sheet #2 20140904" xfId="5820"/>
    <cellStyle name="_ET_STYLE_NoName_00__Eomm commitment sheet format 131108_MP-140409A pool stock  pillow20140417" xfId="5821"/>
    <cellStyle name="_ET_STYLE_NoName_00__Eomm commitment sheet format 131108_MP-140409A pool stock  pillow20140417 2" xfId="5822"/>
    <cellStyle name="_ET_STYLE_NoName_00__Fall 14 NY Market blanket throw gift set 2014-9-5xls" xfId="1401"/>
    <cellStyle name="_ET_STYLE_NoName_00__Fall_14_Kmart_Towel_Quotation 2014 2 19" xfId="5823"/>
    <cellStyle name="_ET_STYLE_NoName_00__Giselle  -- SP13 Quote sheet from JadeWay 01-11-2013" xfId="5824"/>
    <cellStyle name="_ET_STYLE_NoName_00__Giselle -- SP13 Quote sheet from JadeWay Agust 10, 2012" xfId="5825"/>
    <cellStyle name="_ET_STYLE_NoName_00__Jadeway Giselle price for Shopko -- 2.27" xfId="5826"/>
    <cellStyle name="_ET_STYLE_NoName_00__JLA Accents 4-2013 - Michelle 2 Price" xfId="5827"/>
    <cellStyle name="_ET_STYLE_NoName_00__JLA Accents 4-2013 - Michelle 2 Price 2" xfId="5828"/>
    <cellStyle name="_ET_STYLE_NoName_00__JLA BBB quotation sheet -9.13" xfId="5829"/>
    <cellStyle name="_ET_STYLE_NoName_00__JLA- June 2012- Review Consideration 10 13 11RK (3)" xfId="5830"/>
    <cellStyle name="_ET_STYLE_NoName_00__JLA- June 2012 Review Consideration 12-16-11 (3)" xfId="5831"/>
    <cellStyle name="_ET_STYLE_NoName_00__June 13 2013 pooled stock ecom menu" xfId="5832"/>
    <cellStyle name="_ET_STYLE_NoName_00__macy" xfId="1402"/>
    <cellStyle name="_ET_STYLE_NoName_00__Madison Park" xfId="5833"/>
    <cellStyle name="_ET_STYLE_NoName_00__Madison Park 2" xfId="5834"/>
    <cellStyle name="_ET_STYLE_NoName_00__MC-110919 Medali 8Pcs comforter set" xfId="1403"/>
    <cellStyle name="_ET_STYLE_NoName_00__MC-110919 Medali 8Pcs comforter set 2" xfId="5835"/>
    <cellStyle name="_ET_STYLE_NoName_00__MC-110919 Medali 8Pcs comforter set 3" xfId="5836"/>
    <cellStyle name="_ET_STYLE_NoName_00__MC-110919 TAmarind  8Pcs comforter set" xfId="1404"/>
    <cellStyle name="_ET_STYLE_NoName_00__MC-110919 TAmarind  8Pcs comforter set 2" xfId="5837"/>
    <cellStyle name="_ET_STYLE_NoName_00__MC-110919 TAmarind  8Pcs comforter set 3" xfId="5838"/>
    <cellStyle name="_ET_STYLE_NoName_00__MC--111104D Medali comforter set + Duvet set" xfId="1405"/>
    <cellStyle name="_ET_STYLE_NoName_00__MC--111104D Medali comforter set + Duvet set 2" xfId="5839"/>
    <cellStyle name="_ET_STYLE_NoName_00__MC--111104D Medali comforter set + Duvet set 3" xfId="5840"/>
    <cellStyle name="_ET_STYLE_NoName_00__MC--111104E Chakra coverlet set + Duvet set" xfId="1406"/>
    <cellStyle name="_ET_STYLE_NoName_00__MC--111104E Chakra coverlet set + Duvet set 2" xfId="5841"/>
    <cellStyle name="_ET_STYLE_NoName_00__MC--111104E Chakra coverlet set + Duvet set 3" xfId="5842"/>
    <cellStyle name="_ET_STYLE_NoName_00__MC-111107B Folkore comforter set + Duvet set" xfId="1407"/>
    <cellStyle name="_ET_STYLE_NoName_00__MC-111107B Folkore comforter set + Duvet set 2" xfId="5843"/>
    <cellStyle name="_ET_STYLE_NoName_00__MC-111107B Folkore comforter set + Duvet set 3" xfId="5844"/>
    <cellStyle name="_ET_STYLE_NoName_00__MC-111107C Tigre comforter set + Duvet set" xfId="1408"/>
    <cellStyle name="_ET_STYLE_NoName_00__MC-111107C Tigre comforter set + Duvet set 2" xfId="5845"/>
    <cellStyle name="_ET_STYLE_NoName_00__MC-111107C Tigre comforter set + Duvet set 3" xfId="5846"/>
    <cellStyle name="_ET_STYLE_NoName_00__MC-111109A  Folkore 5PC 3PC comforter set + Duvet set" xfId="1409"/>
    <cellStyle name="_ET_STYLE_NoName_00__MC-111109A  Folkore 5PC 3PC comforter set + Duvet set 2" xfId="5847"/>
    <cellStyle name="_ET_STYLE_NoName_00__MC-111109A  Folkore 5PC 3PC comforter set + Duvet set 2 2" xfId="5848"/>
    <cellStyle name="_ET_STYLE_NoName_00__MC-111109A  Folkore 5PC 3PC comforter set + Duvet set 3" xfId="5849"/>
    <cellStyle name="_ET_STYLE_NoName_00__MC-111109A  Folkore 5PC 3PC comforter set + Duvet set 3 2" xfId="5850"/>
    <cellStyle name="_ET_STYLE_NoName_00__MC-111109A  Folkore 5PC 3PC comforter set + Duvet set 3 3" xfId="5851"/>
    <cellStyle name="_ET_STYLE_NoName_00__MC-111109A  Folkore 5PC 3PC comforter set + Duvet set 4" xfId="5852"/>
    <cellStyle name="_ET_STYLE_NoName_00__MC-111109A  Folkore 5PC 3PC comforter set + Duvet set 5" xfId="5853"/>
    <cellStyle name="_ET_STYLE_NoName_00__MC-111109A  Folkore 5PC 3PC comforter set + Duvet set 6" xfId="5854"/>
    <cellStyle name="_ET_STYLE_NoName_00__MC-111109A  Folkore 5PC 3PC comforter set + Duvet set 7" xfId="41403"/>
    <cellStyle name="_ET_STYLE_NoName_00__MC-111109A  Folkore 5PC 3PC comforter set + Duvet set_Madison Park" xfId="5855"/>
    <cellStyle name="_ET_STYLE_NoName_00__MC-111109A  Folkore 5PC 3PC comforter set + Duvet set_Madison Park 2" xfId="5856"/>
    <cellStyle name="_ET_STYLE_NoName_00__MC-111109A Chakra 5PC 3PC coverlet set + Duvet set" xfId="1410"/>
    <cellStyle name="_ET_STYLE_NoName_00__MC-111109A Chakra 5PC 3PC coverlet set + Duvet set 2" xfId="5857"/>
    <cellStyle name="_ET_STYLE_NoName_00__MC-111109A Chakra 5PC 3PC coverlet set + Duvet set 3" xfId="5858"/>
    <cellStyle name="_ET_STYLE_NoName_00__MC-111109A Medali 5PC 3PC comforter set + Duvet set" xfId="1411"/>
    <cellStyle name="_ET_STYLE_NoName_00__MC-111109A Medali 5PC 3PC comforter set + Duvet set 2" xfId="5859"/>
    <cellStyle name="_ET_STYLE_NoName_00__MC-111109A Medali 5PC 3PC comforter set + Duvet set 3" xfId="5860"/>
    <cellStyle name="_ET_STYLE_NoName_00__MC-111109A Tigre 5PC 3PC comforter set + Duvet set" xfId="1412"/>
    <cellStyle name="_ET_STYLE_NoName_00__MC-111109A Tigre 5PC 3PC comforter set + Duvet set 2" xfId="5861"/>
    <cellStyle name="_ET_STYLE_NoName_00__MC-111109A Tigre 5PC 3PC comforter set + Duvet set 3" xfId="5862"/>
    <cellStyle name="_ET_STYLE_NoName_00__MEIJER Towel quotation 2012-10-30" xfId="5863"/>
    <cellStyle name="_ET_STYLE_NoName_00__MEIJER Towel quotation 2012-10-30 2" xfId="5864"/>
    <cellStyle name="_ET_STYLE_NoName_00__MEIJER Towel quotation 2012-10-30 3" xfId="5865"/>
    <cellStyle name="_ET_STYLE_NoName_00__MEIJER Towel quotation 2012-10-30_Ecomm Fall 14 Bath Rug and shower curtain commitment -20140420" xfId="5866"/>
    <cellStyle name="_ET_STYLE_NoName_00__MEIJER Towel quotation 2012-10-30_Ecomm Fall 14 Bath Rug and shower curtain commitment -20140420 2" xfId="5867"/>
    <cellStyle name="_ET_STYLE_NoName_00__MEIJER Towel quotation 2012-10-30_Pooled stock new Melow SC quote - Heather" xfId="5868"/>
    <cellStyle name="_ET_STYLE_NoName_00__MEIJER Towel quotation 2012-10-30_Pooled stock new Melow SC quote - Heather 2" xfId="5869"/>
    <cellStyle name="_ET_STYLE_NoName_00__MEIJER Towel quotation 2012-10-30_Shopko Fall 14 Coordinates commit 041014 updated 042314" xfId="5870"/>
    <cellStyle name="_ET_STYLE_NoName_00__MEIJER Towel quotation 2012-10-31" xfId="5871"/>
    <cellStyle name="_ET_STYLE_NoName_00__MEIJER Towel quotation 2012-10-31 2" xfId="5872"/>
    <cellStyle name="_ET_STYLE_NoName_00__MEIJER Towel quotation 2012-10-31 3" xfId="5873"/>
    <cellStyle name="_ET_STYLE_NoName_00__MEIJER Towel quotation 2012-10-31_Ecomm Fall 14 Bath Rug and shower curtain commitment -20140420" xfId="5874"/>
    <cellStyle name="_ET_STYLE_NoName_00__MEIJER Towel quotation 2012-10-31_Ecomm Fall 14 Bath Rug and shower curtain commitment -20140420 2" xfId="5875"/>
    <cellStyle name="_ET_STYLE_NoName_00__MEIJER Towel quotation 2012-10-31_Pooled stock new Melow SC quote - Heather" xfId="5876"/>
    <cellStyle name="_ET_STYLE_NoName_00__MEIJER Towel quotation 2012-10-31_Pooled stock new Melow SC quote - Heather 2" xfId="5877"/>
    <cellStyle name="_ET_STYLE_NoName_00__MEIJER Towel quotation 2012-10-31_Shopko Fall 14 Coordinates commit 041014 updated 042314" xfId="5878"/>
    <cellStyle name="_ET_STYLE_NoName_00__MP-140409A pool stock  pillow20140417" xfId="5879"/>
    <cellStyle name="_ET_STYLE_NoName_00__MP-140409A pool stock  pillow20140417 2" xfId="5880"/>
    <cellStyle name="_ET_STYLE_NoName_00__MP-140901B Lana quilt 6pcs set" xfId="5881"/>
    <cellStyle name="_ET_STYLE_NoName_00__MP-140901B Lana quilt 6pcs set 2" xfId="5882"/>
    <cellStyle name="_ET_STYLE_NoName_00__NY market Mar SP 2013 throw blanket prices" xfId="1413"/>
    <cellStyle name="_ET_STYLE_NoName_00__NY market Mar SP 2013 throw blanket prices 2" xfId="41404"/>
    <cellStyle name="_ET_STYLE_NoName_00__Ocean State pet bed commitment-101122" xfId="5883"/>
    <cellStyle name="_ET_STYLE_NoName_00__OY-110909I YOUNG ADULT - Botanica comforter set + Duvet set" xfId="1414"/>
    <cellStyle name="_ET_STYLE_NoName_00__OY-110909I YOUNG ADULT - Botanica comforter set + Duvet set 2" xfId="5884"/>
    <cellStyle name="_ET_STYLE_NoName_00__OY-110909I YOUNG ADULT - Botanica comforter set + Duvet set 3" xfId="5885"/>
    <cellStyle name="_ET_STYLE_NoName_00__Petsmart 2011 promo quote 20100630-Emily (5)" xfId="5886"/>
    <cellStyle name="_ET_STYLE_NoName_00__Petsmart 2011 promo quote 20100817" xfId="5887"/>
    <cellStyle name="_ET_STYLE_NoName_00__Petsmart 2011 promo quote 20101214" xfId="5888"/>
    <cellStyle name="_ET_STYLE_NoName_00__Petsmart Fall 2011 inline pet bed quote sheet 100318-final" xfId="5889"/>
    <cellStyle name="_ET_STYLE_NoName_00__Ptd shower curtain for sears - sage" xfId="5890"/>
    <cellStyle name="_ET_STYLE_NoName_00__Ptd shower curtain for sears - sage 2" xfId="5891"/>
    <cellStyle name="_ET_STYLE_NoName_00__Ptd shower curtain for sears - sage_BBB Fall 11 Styleout-Bath Accessories-Heather 100611" xfId="5892"/>
    <cellStyle name="_ET_STYLE_NoName_00__Ptd shower curtain for sears - sage_BBB Fall 12 Executive - Heather 020212" xfId="5893"/>
    <cellStyle name="_ET_STYLE_NoName_00__Ptd shower curtain for sears - sage_BBB Spring 12 Styleout Belize - Heather 102111" xfId="5894"/>
    <cellStyle name="_ET_STYLE_NoName_00__Ptd shower curtain for sears - sage_Empire Quote 9 8 2011" xfId="5895"/>
    <cellStyle name="_ET_STYLE_NoName_00__Ptd shower curtain for sears - sage_Kmart Fall 14 bath coordinate - Heather" xfId="5896"/>
    <cellStyle name="_ET_STYLE_NoName_00__Ptd shower curtain for sears - sage_Lowe's Bath Accessories quote-Heather 110908" xfId="5897"/>
    <cellStyle name="_ET_STYLE_NoName_00__Ptd shower curtain for sears - sage_Mar 12 Market Price-Hellen 022012" xfId="5898"/>
    <cellStyle name="_ET_STYLE_NoName_00__Ptd shower curtain for sears - sage_Mar 12 Market Price-Shower Curtain-Heather 022012" xfId="5899"/>
    <cellStyle name="_ET_STYLE_NoName_00__Ptd shower curtain for sears - sage_Sears's 24 shower curtain commitment sheet 050511" xfId="5900"/>
    <cellStyle name="_ET_STYLE_NoName_00__Ptd shower curtain for sears - sage_Sears's 24 shower curtain commitment sheet 0510" xfId="5901"/>
    <cellStyle name="_ET_STYLE_NoName_00__Ptd shower curtain for sears - sage_Sears's 24 shower curtain Quote - Heather 040411" xfId="5902"/>
    <cellStyle name="_ET_STYLE_NoName_00__Ptd shower curtain for sears - sage_Sears's 24 shower curtain Quote - Hellen 040511" xfId="5903"/>
    <cellStyle name="_ET_STYLE_NoName_00__Ptd shower curtain for sears - sage_Sears's 24 shower curtain Quote - Hellen 040711" xfId="5904"/>
    <cellStyle name="_ET_STYLE_NoName_00__Ptd shower curtain for sears - sage_Sears's 24 shower curtain Quote - Hellen 041111" xfId="5905"/>
    <cellStyle name="_ET_STYLE_NoName_00__Ptd shower curtain for sears - sage_Sept 11 Market Price-Shower Curtain-Hellen 091511" xfId="5906"/>
    <cellStyle name="_ET_STYLE_NoName_00__Ptd shower curtain for sears - sage_Spring 13 Market Price - Freestanding SC - Heather 082412" xfId="5907"/>
    <cellStyle name="_ET_STYLE_NoName_00__Ptd shower curtain for sears - sage_Spring 13 Market Price - Heather 082212" xfId="5908"/>
    <cellStyle name="_ET_STYLE_NoName_00__Quote sheet for Shopko- 2013.4.7" xfId="5909"/>
    <cellStyle name="_ET_STYLE_NoName_00__Quote sheet for Shopko-2013 4 9" xfId="5910"/>
    <cellStyle name="_ET_STYLE_NoName_00__Quote sheet for Shopko-2013.4.10" xfId="5911"/>
    <cellStyle name="_ET_STYLE_NoName_00__Quote sheet for Shopko-2013.4.11" xfId="5912"/>
    <cellStyle name="_ET_STYLE_NoName_00__Sheet2" xfId="5913"/>
    <cellStyle name="_ET_STYLE_NoName_00__SP13 Bombay Giselle Quote sheet from JadeWay June 4 2012" xfId="5914"/>
    <cellStyle name="_ET_STYLE_NoName_00__Tamarind .09.16" xfId="1415"/>
    <cellStyle name="_ET_STYLE_NoName_00__Tamarind .09.16 2" xfId="5915"/>
    <cellStyle name="_ET_STYLE_NoName_00__Tamarind .09.16 3" xfId="5916"/>
    <cellStyle name="_ET_STYLE_NoName_00__West End Duvet Set Quote Sheet Sept 2011 Market Week  20110818Hellen" xfId="1416"/>
    <cellStyle name="_ET_STYLE_NoName_00__West End Duvet Set Quote Sheet Sept 2011 Market Week  20110818Hellen 2" xfId="5917"/>
    <cellStyle name="_ET_STYLE_NoName_00__West End Duvet Set Quote Sheet Sept 2011 Market Week  20110818Hellen 3" xfId="5918"/>
    <cellStyle name="_ET_STYLE_NoName_00__window" xfId="5919"/>
    <cellStyle name="_ET_STYLE_NoName_00__Woolrich-- SP13 Quote sheet from JadeWay 08-10-2012" xfId="5920"/>
    <cellStyle name="_ET_STYLE_NoName_00__Woolrich-- SP13 Quote sheet from JadeWay 08-10-2012 2" xfId="5921"/>
    <cellStyle name="_ET_STYLE_NoName_00__Woolrich,Leaf Patchwork-- SP13 Quote sheet from JadeWay 08-22-2012" xfId="5922"/>
    <cellStyle name="_ET_STYLE_NoName_00__Woolrich,Leaf Patchwork-- SP13 Quote sheet from JadeWay 08-22-2012 2" xfId="5923"/>
    <cellStyle name="_ET_STYLE_NoName_00__Woolrich,Leaf Patchwork-- SP13 Quote sheet from JadeWay 09-03-2012" xfId="5924"/>
    <cellStyle name="_ET_STYLE_NoName_00__Woolrich,Leaf Patchwork-- SP13 Quote sheet from JadeWay 09-03-2012 2" xfId="5925"/>
    <cellStyle name="_ET_STYLE_NoName_00__Woolrich,Rustic Floral-- SP13 Quote sheet from JadeWay 08-22-2012" xfId="5926"/>
    <cellStyle name="_ET_STYLE_NoName_00__Woolrich,Rustic Floral-- SP13 Quote sheet from JadeWay 08-22-2012 2" xfId="5927"/>
    <cellStyle name="_ET_STYLE_NoName_00__Woolrich,Rustic Floral(laser and silk screen)-- SP13 Quote sheet from JadeWay 09-03-2012" xfId="5928"/>
    <cellStyle name="_ET_STYLE_NoName_00__Woolrich,Rustic Floral(laser and silk screen)-- SP13 Quote sheet from JadeWay 09-03-2012 2" xfId="5929"/>
    <cellStyle name="_ET_STYLE_NoName_00__Xl0000018" xfId="1417"/>
    <cellStyle name="_ET_STYLE_NoName_00__Xl0000018 2" xfId="5930"/>
    <cellStyle name="_ET_STYLE_NoName_00__Xl0000018 3" xfId="5931"/>
    <cellStyle name="_ET_STYLE_NoName_00__Xl0000980" xfId="5932"/>
    <cellStyle name="_ET_STYLE_NoName_00__Xl0000980 2" xfId="5933"/>
    <cellStyle name="_ET_STYLE_NoName_00__Xl0000981" xfId="5934"/>
    <cellStyle name="_ET_STYLE_NoName_00__Xl0000981 2" xfId="5935"/>
    <cellStyle name="_ET_STYLE_NoName_00__副本BB-100111 Fusion and Eden CCD 100112(2)" xfId="1418"/>
    <cellStyle name="_ET_STYLE_NoName_00__副本BB-100111 Fusion and Eden CCD 100112(2) 10" xfId="5936"/>
    <cellStyle name="_ET_STYLE_NoName_00__副本BB-100111 Fusion and Eden CCD 100112(2) 11" xfId="5937"/>
    <cellStyle name="_ET_STYLE_NoName_00__副本BB-100111 Fusion and Eden CCD 100112(2) 12" xfId="5938"/>
    <cellStyle name="_ET_STYLE_NoName_00__副本BB-100111 Fusion and Eden CCD 100112(2) 13" xfId="5939"/>
    <cellStyle name="_ET_STYLE_NoName_00__副本BB-100111 Fusion and Eden CCD 100112(2) 14" xfId="5940"/>
    <cellStyle name="_ET_STYLE_NoName_00__副本BB-100111 Fusion and Eden CCD 100112(2) 15" xfId="41405"/>
    <cellStyle name="_ET_STYLE_NoName_00__副本BB-100111 Fusion and Eden CCD 100112(2) 2" xfId="5941"/>
    <cellStyle name="_ET_STYLE_NoName_00__副本BB-100111 Fusion and Eden CCD 100112(2) 2 2" xfId="5942"/>
    <cellStyle name="_ET_STYLE_NoName_00__副本BB-100111 Fusion and Eden CCD 100112(2) 2 3" xfId="5943"/>
    <cellStyle name="_ET_STYLE_NoName_00__副本BB-100111 Fusion and Eden CCD 100112(2) 2 4" xfId="5944"/>
    <cellStyle name="_ET_STYLE_NoName_00__副本BB-100111 Fusion and Eden CCD 100112(2) 2 5" xfId="5945"/>
    <cellStyle name="_ET_STYLE_NoName_00__副本BB-100111 Fusion and Eden CCD 100112(2) 2_Ecom MP bedding 15 spring commitment sheet #2 20140904" xfId="5946"/>
    <cellStyle name="_ET_STYLE_NoName_00__副本BB-100111 Fusion and Eden CCD 100112(2) 3" xfId="5947"/>
    <cellStyle name="_ET_STYLE_NoName_00__副本BB-100111 Fusion and Eden CCD 100112(2) 3 2" xfId="5948"/>
    <cellStyle name="_ET_STYLE_NoName_00__副本BB-100111 Fusion and Eden CCD 100112(2) 3 3" xfId="5949"/>
    <cellStyle name="_ET_STYLE_NoName_00__副本BB-100111 Fusion and Eden CCD 100112(2) 3 4" xfId="5950"/>
    <cellStyle name="_ET_STYLE_NoName_00__副本BB-100111 Fusion and Eden CCD 100112(2) 3_Ecom MP bedding 15 spring commitment sheet #2 20140904" xfId="5951"/>
    <cellStyle name="_ET_STYLE_NoName_00__副本BB-100111 Fusion and Eden CCD 100112(2) 4" xfId="5952"/>
    <cellStyle name="_ET_STYLE_NoName_00__副本BB-100111 Fusion and Eden CCD 100112(2) 5" xfId="5953"/>
    <cellStyle name="_ET_STYLE_NoName_00__副本BB-100111 Fusion and Eden CCD 100112(2) 6" xfId="5954"/>
    <cellStyle name="_ET_STYLE_NoName_00__副本BB-100111 Fusion and Eden CCD 100112(2) 7" xfId="5955"/>
    <cellStyle name="_ET_STYLE_NoName_00__副本BB-100111 Fusion and Eden CCD 100112(2) 8" xfId="5956"/>
    <cellStyle name="_ET_STYLE_NoName_00__副本BB-100111 Fusion and Eden CCD 100112(2) 9" xfId="5957"/>
    <cellStyle name="_ET_STYLE_NoName_00__副本BB-100111 Fusion and Eden CCD 100112(2)_Ecom Decorative Pillows Fall2013 Quote Sheet 20131023" xfId="5958"/>
    <cellStyle name="_ET_STYLE_NoName_00__副本BB-100111 Fusion and Eden CCD 100112(2)_Ecom Decorative Pillows Fall2013 Quote Sheet 20131023 2" xfId="5959"/>
    <cellStyle name="_ET_STYLE_NoName_00__副本BB-100111 Fusion and Eden CCD 100112(2)_Ecom Decorative Pillows Fall2013 Quote Sheet 20131023 3" xfId="5960"/>
    <cellStyle name="_ET_STYLE_NoName_00__副本BB-100111 Fusion and Eden CCD 100112(2)_Ecom Decorative Pillows Fall2013 Quote Sheet 20131023 4" xfId="5961"/>
    <cellStyle name="_ET_STYLE_NoName_00__副本BB-100111 Fusion and Eden CCD 100112(2)_Ecom Decorative Pillows Fall2013 Quote Sheet 20131023 5" xfId="5962"/>
    <cellStyle name="_ET_STYLE_NoName_00__副本BB-100111 Fusion and Eden CCD 100112(2)_Ecom Decorative Pillows Fall2013 Quote Sheet 20131023_Ecom MP bedding 15 spring commitment sheet #2 20140904" xfId="5963"/>
    <cellStyle name="_ET_STYLE_NoName_00__副本BB-100111 Fusion and Eden CCD 100112(2)_Ecom Decorative Pillows Fall2013 Quote Sheet 20131023_MP-140409A pool stock  pillow20140417" xfId="5964"/>
    <cellStyle name="_ET_STYLE_NoName_00__副本BB-100111 Fusion and Eden CCD 100112(2)_Ecom Decorative Pillows Fall2013 Quote Sheet 20131023_MP-140409A pool stock  pillow20140417 2" xfId="5965"/>
    <cellStyle name="_ET_STYLE_NoName_00__副本BB-100111 Fusion and Eden CCD 100112(2)_Ecom MP bedding 15 spring commitment sheet #2 20140904" xfId="5966"/>
    <cellStyle name="_ET_STYLE_NoName_00__副本BB-100111 Fusion and Eden CCD 100112(2)_Madison Park" xfId="5967"/>
    <cellStyle name="_ET_STYLE_NoName_00__副本BB-100111 Fusion and Eden CCD 100112(2)_Madison Park 2" xfId="5968"/>
    <cellStyle name="_Evaluation" xfId="5969"/>
    <cellStyle name="_Evaluation_Fan Floral and Ovation-1" xfId="5970"/>
    <cellStyle name="_EXCUTIVE FOR STEINMART QUOATION 7.1.2011" xfId="5971"/>
    <cellStyle name="_Fall 11Bath DevelopmentWork Chart-20110223" xfId="5972"/>
    <cellStyle name="_Fall 11Bath DevelopmentWork Chart-20110223 2" xfId="5973"/>
    <cellStyle name="_Fall 12 BBB Woolrich Quote Sheet - Heather" xfId="5974"/>
    <cellStyle name="_Fall 12 BBB Woolrich Quote Sheet - Heather 2" xfId="5975"/>
    <cellStyle name="_Fall 2009 Military Macys Home Orders to E AND E 2 25" xfId="1419"/>
    <cellStyle name="_Fall 2009 Military Macys Home Orders to E AND E 2 25 10" xfId="5976"/>
    <cellStyle name="_Fall 2009 Military Macys Home Orders to E AND E 2 25 11" xfId="5977"/>
    <cellStyle name="_Fall 2009 Military Macys Home Orders to E AND E 2 25 12" xfId="5978"/>
    <cellStyle name="_Fall 2009 Military Macys Home Orders to E AND E 2 25 13" xfId="5979"/>
    <cellStyle name="_Fall 2009 Military Macys Home Orders to E AND E 2 25 13 2" xfId="5980"/>
    <cellStyle name="_Fall 2009 Military Macys Home Orders to E AND E 2 25 2" xfId="1420"/>
    <cellStyle name="_Fall 2009 Military Macys Home Orders to E AND E 2 25 2 2" xfId="1421"/>
    <cellStyle name="_Fall 2009 Military Macys Home Orders to E AND E 2 25 2 2 2" xfId="5981"/>
    <cellStyle name="_Fall 2009 Military Macys Home Orders to E AND E 2 25 2 2 3" xfId="5982"/>
    <cellStyle name="_Fall 2009 Military Macys Home Orders to E AND E 2 25 2 3" xfId="5983"/>
    <cellStyle name="_Fall 2009 Military Macys Home Orders to E AND E 2 25 2 4" xfId="5984"/>
    <cellStyle name="_Fall 2009 Military Macys Home Orders to E AND E 2 25 2_CCD SteinMart blanket  throw 20140116 (2)" xfId="1422"/>
    <cellStyle name="_Fall 2009 Military Macys Home Orders to E AND E 2 25 2_CCD SteinMart blanket  throw 20140116 (2) 2" xfId="5985"/>
    <cellStyle name="_Fall 2009 Military Macys Home Orders to E AND E 2 25 2_CCD SteinMart blanket  throw 20140116 (2) 3" xfId="5986"/>
    <cellStyle name="_Fall 2009 Military Macys Home Orders to E AND E 2 25 2_CCD SteinMart blanket &amp; throw 131113" xfId="1423"/>
    <cellStyle name="_Fall 2009 Military Macys Home Orders to E AND E 2 25 2_CCD SteinMart blanket &amp; throw 131113 2" xfId="5987"/>
    <cellStyle name="_Fall 2009 Military Macys Home Orders to E AND E 2 25 2_CCD SteinMart blanket &amp; throw 131113 3" xfId="5988"/>
    <cellStyle name="_Fall 2009 Military Macys Home Orders to E AND E 2 25 2_CCD SteinMart blanket &amp; throw 131113_CCD SteinMart blanket  throw 20140218 (2)" xfId="1424"/>
    <cellStyle name="_Fall 2009 Military Macys Home Orders to E AND E 2 25 2_CCD SteinMart blanket &amp; throw 131113_CCD SteinMart blanket  throw 20140218 (2) 2" xfId="5989"/>
    <cellStyle name="_Fall 2009 Military Macys Home Orders to E AND E 2 25 2_CCD SteinMart blanket &amp; throw 131113_CCD SteinMart micro light reader's wrap 20140318" xfId="1425"/>
    <cellStyle name="_Fall 2009 Military Macys Home Orders to E AND E 2 25 2_CCD SteinMart blanket &amp; throw 131113_CCD SteinMart throw 20140327" xfId="1426"/>
    <cellStyle name="_Fall 2009 Military Macys Home Orders to E AND E 2 25 2_CCD SteinMart blanket &amp; throw 20140116" xfId="1427"/>
    <cellStyle name="_Fall 2009 Military Macys Home Orders to E AND E 2 25 2_CCD SteinMart blanket &amp; throw 20140116 2" xfId="5990"/>
    <cellStyle name="_Fall 2009 Military Macys Home Orders to E AND E 2 25 2_CCD SteinMart blanket &amp; throw 20140116 3" xfId="5991"/>
    <cellStyle name="_Fall 2009 Military Macys Home Orders to E AND E 2 25 2_CCD SteinMart blanket &amp; throw 20140116_CCD SteinMart blanket  throw 20140218 (2)" xfId="1428"/>
    <cellStyle name="_Fall 2009 Military Macys Home Orders to E AND E 2 25 2_CCD SteinMart blanket &amp; throw 20140116_CCD SteinMart blanket  throw 20140218 (2) 2" xfId="5992"/>
    <cellStyle name="_Fall 2009 Military Macys Home Orders to E AND E 2 25 2_CCD SteinMart blanket &amp; throw 20140116_CCD SteinMart micro light reader's wrap 20140318" xfId="1429"/>
    <cellStyle name="_Fall 2009 Military Macys Home Orders to E AND E 2 25 2_CCD SteinMart blanket &amp; throw 20140116_CCD SteinMart throw 20140327" xfId="1430"/>
    <cellStyle name="_Fall 2009 Military Macys Home Orders to E AND E 2 25 3" xfId="5993"/>
    <cellStyle name="_Fall 2009 Military Macys Home Orders to E AND E 2 25 3 2" xfId="5994"/>
    <cellStyle name="_Fall 2009 Military Macys Home Orders to E AND E 2 25 3 3" xfId="5995"/>
    <cellStyle name="_Fall 2009 Military Macys Home Orders to E AND E 2 25 4" xfId="5996"/>
    <cellStyle name="_Fall 2009 Military Macys Home Orders to E AND E 2 25 5" xfId="5997"/>
    <cellStyle name="_Fall 2009 Military Macys Home Orders to E AND E 2 25 6" xfId="5998"/>
    <cellStyle name="_Fall 2009 Military Macys Home Orders to E AND E 2 25 7" xfId="5999"/>
    <cellStyle name="_Fall 2009 Military Macys Home Orders to E AND E 2 25 8" xfId="6000"/>
    <cellStyle name="_Fall 2009 Military Macys Home Orders to E AND E 2 25 9" xfId="6001"/>
    <cellStyle name="_Fall 2009 Military Macys Home Orders to E AND E 2 25_7th Ave marketfollow111011--H--111012" xfId="1431"/>
    <cellStyle name="_Fall 2009 Military Macys Home Orders to E AND E 2 25_7th Ave marketfollow111011--H--111012 2" xfId="6002"/>
    <cellStyle name="_Fall 2009 Military Macys Home Orders to E AND E 2 25_7th Ave marketfollow111011--H--111012 3" xfId="6003"/>
    <cellStyle name="_Fall 2009 Military Macys Home Orders to E AND E 2 25_7th Ave marketfollow111011--H--111012 4" xfId="6004"/>
    <cellStyle name="_Fall 2009 Military Macys Home Orders to E AND E 2 25_BL microtec throw CCD 20130109 by Freda" xfId="1432"/>
    <cellStyle name="_Fall 2009 Military Macys Home Orders to E AND E 2 25_BL microtec throw CCD 20130109 by Freda 2" xfId="1433"/>
    <cellStyle name="_Fall 2009 Military Macys Home Orders to E AND E 2 25_BL microtec throw CCD 20130109 by Freda 3" xfId="6005"/>
    <cellStyle name="_Fall 2009 Military Macys Home Orders to E AND E 2 25_BL microtec throw CCD 20130109 by Freda 4" xfId="6006"/>
    <cellStyle name="_Fall 2009 Military Macys Home Orders to E AND E 2 25_Burlington Comforter 12pc Set Paige CCD--UPDATED BY 6-20" xfId="1434"/>
    <cellStyle name="_Fall 2009 Military Macys Home Orders to E AND E 2 25_Burlington Comforter 12pc Set Paige CCD--UPDATED BY 6-20 2" xfId="6007"/>
    <cellStyle name="_Fall 2009 Military Macys Home Orders to E AND E 2 25_Burlington Comforter 12pc Set Paige CCD--UPDATED BY 6-20 3" xfId="6008"/>
    <cellStyle name="_Fall 2009 Military Macys Home Orders to E AND E 2 25_CCD SteinMart  Throw 130401" xfId="1435"/>
    <cellStyle name="_Fall 2009 Military Macys Home Orders to E AND E 2 25_CCD SteinMart  Throw 130401 2" xfId="6009"/>
    <cellStyle name="_Fall 2009 Military Macys Home Orders to E AND E 2 25_CCD SteinMart blanket  throw 20140116 (2)" xfId="1436"/>
    <cellStyle name="_Fall 2009 Military Macys Home Orders to E AND E 2 25_CCD SteinMart blanket  throw 20140116 (2) 2" xfId="6010"/>
    <cellStyle name="_Fall 2009 Military Macys Home Orders to E AND E 2 25_CCD SteinMart blanket  throw 20140116 (2) 3" xfId="6011"/>
    <cellStyle name="_Fall 2009 Military Macys Home Orders to E AND E 2 25_CCD -WM BHG BLANKET 2013-12-20" xfId="1437"/>
    <cellStyle name="_Fall 2009 Military Macys Home Orders to E AND E 2 25_CCD-HSN 09" xfId="1438"/>
    <cellStyle name="_Fall 2009 Military Macys Home Orders to E AND E 2 25_CCD-HSN 09 2" xfId="6012"/>
    <cellStyle name="_Fall 2009 Military Macys Home Orders to E AND E 2 25_CCD-HSN 09 3" xfId="6013"/>
    <cellStyle name="_Fall 2009 Military Macys Home Orders to E AND E 2 25_CCD-HSN 09_CCD SteinMart  Throw 130401" xfId="1439"/>
    <cellStyle name="_Fall 2009 Military Macys Home Orders to E AND E 2 25_CCD-HSN 09_CCD SteinMart  Throw 130401 2" xfId="6014"/>
    <cellStyle name="_Fall 2009 Military Macys Home Orders to E AND E 2 25_CCD-HSN 09_CCD SteinMart blanket  throw 20140116 (2)" xfId="1440"/>
    <cellStyle name="_Fall 2009 Military Macys Home Orders to E AND E 2 25_CCD-HSN 09_CCD SteinMart blanket  throw 20140116 (2) 2" xfId="6015"/>
    <cellStyle name="_Fall 2009 Military Macys Home Orders to E AND E 2 25_CCD-HSN 09_CCD SteinMart blanket  throw 20140116 (2) 3" xfId="6016"/>
    <cellStyle name="_Fall 2009 Military Macys Home Orders to E AND E 2 25_CCD-HSN 092812" xfId="1441"/>
    <cellStyle name="_Fall 2009 Military Macys Home Orders to E AND E 2 25_CCD-HSN 092812 2" xfId="6017"/>
    <cellStyle name="_Fall 2009 Military Macys Home Orders to E AND E 2 25_CCD-HSN 092812 3" xfId="6018"/>
    <cellStyle name="_Fall 2009 Military Macys Home Orders to E AND E 2 25_CCD-HSN 092812_CCD SteinMart  Throw 130401" xfId="1442"/>
    <cellStyle name="_Fall 2009 Military Macys Home Orders to E AND E 2 25_CCD-HSN 092812_CCD SteinMart  Throw 130401 2" xfId="6019"/>
    <cellStyle name="_Fall 2009 Military Macys Home Orders to E AND E 2 25_CCD-HSN 092812_CCD SteinMart blanket  throw 20140116 (2)" xfId="1443"/>
    <cellStyle name="_Fall 2009 Military Macys Home Orders to E AND E 2 25_CCD-HSN 092812_CCD SteinMart blanket  throw 20140116 (2) 2" xfId="6020"/>
    <cellStyle name="_Fall 2009 Military Macys Home Orders to E AND E 2 25_CCD-HSN 092812_CCD SteinMart blanket  throw 20140116 (2) 3" xfId="6021"/>
    <cellStyle name="_Fall 2009 Military Macys Home Orders to E AND E 2 25_CCD-HSN 130128" xfId="1444"/>
    <cellStyle name="_Fall 2009 Military Macys Home Orders to E AND E 2 25_CCD-HSN 130128 2" xfId="6022"/>
    <cellStyle name="_Fall 2009 Military Macys Home Orders to E AND E 2 25_CCD-poolstock long fur throw-011113" xfId="1445"/>
    <cellStyle name="_Fall 2009 Military Macys Home Orders to E AND E 2 25_CCD-poolstock long fur throw-011113 2" xfId="6023"/>
    <cellStyle name="_Fall 2009 Military Macys Home Orders to E AND E 2 25_CCD-poolstock long fur throw-011113 3" xfId="6024"/>
    <cellStyle name="_Fall 2009 Military Macys Home Orders to E AND E 2 25_CCD-poolstock long fur throw-011113 4" xfId="6025"/>
    <cellStyle name="_Fall 2009 Military Macys Home Orders to E AND E 2 25_CCD-poolstock micro velour blanket  throw-130808" xfId="1446"/>
    <cellStyle name="_Fall 2009 Military Macys Home Orders to E AND E 2 25_CCD-poolstock micro velour blanket  throw-130808 2" xfId="6026"/>
    <cellStyle name="_Fall 2009 Military Macys Home Orders to E AND E 2 25_CCD-poolstock micro velour blanket  throw-130808 3" xfId="6027"/>
    <cellStyle name="_Fall 2009 Military Macys Home Orders to E AND E 2 25_CCD-poolstock micro velour blanket  throw-130808 4" xfId="6028"/>
    <cellStyle name="_Fall 2009 Military Macys Home Orders to E AND E 2 25_CCD-poolstock micro velour blanket  throw-130808 5" xfId="6029"/>
    <cellStyle name="_Fall 2009 Military Macys Home Orders to E AND E 2 25_CCD-Soft home 140228" xfId="1447"/>
    <cellStyle name="_Fall 2009 Military Macys Home Orders to E AND E 2 25_CCD-WM blanket  throw-131029" xfId="1448"/>
    <cellStyle name="_Fall 2009 Military Macys Home Orders to E AND E 2 25_CCD-WM blanket  throw-131029_WM BHG Lux plush blanket 20131220 upd20140115" xfId="1449"/>
    <cellStyle name="_Fall 2009 Military Macys Home Orders to E AND E 2 25_CCD-WM blanket  throw-131029_WM BHG Lux plush blanket 20131220 upd20140115 upd 0121" xfId="1450"/>
    <cellStyle name="_Fall 2009 Military Macys Home Orders to E AND E 2 25_CCD-WM blanket  throw-131029_WM BHG Lux plush blanket 20131220 upd20140115 upd 0121 upd 0305" xfId="1451"/>
    <cellStyle name="_Fall 2009 Military Macys Home Orders to E AND E 2 25_CCD-WM blanket  throw-131029_WM BHG Lux plush blanket 20131220-updated 011614" xfId="1452"/>
    <cellStyle name="_Fall 2009 Military Macys Home Orders to E AND E 2 25_CCD-WM blanket  throw-131029_WM BHG Lux plush blanket 20131220-updated 011614upd030514 (2)" xfId="1453"/>
    <cellStyle name="_Fall 2009 Military Macys Home Orders to E AND E 2 25_CCD-WM blanket  throw-131029_WM BHG Lux plush blanket 20131220-updated 011614upd030514 upd030714" xfId="1454"/>
    <cellStyle name="_Fall 2009 Military Macys Home Orders to E AND E 2 25_CCD-WM holiday-130205" xfId="1455"/>
    <cellStyle name="_Fall 2009 Military Macys Home Orders to E AND E 2 25_CCD-WM holiday-130205_WM BHG Lux plush blanket 20131220 upd20140115" xfId="1456"/>
    <cellStyle name="_Fall 2009 Military Macys Home Orders to E AND E 2 25_CCD-WM holiday-130205_WM BHG Lux plush blanket 20131220 upd20140115 upd 0121" xfId="1457"/>
    <cellStyle name="_Fall 2009 Military Macys Home Orders to E AND E 2 25_CCD-WM holiday-130205_WM BHG Lux plush blanket 20131220 upd20140115 upd 0121 upd 0305" xfId="1458"/>
    <cellStyle name="_Fall 2009 Military Macys Home Orders to E AND E 2 25_CCD-WM holiday-130205_WM BHG Lux plush blanket 20131220-updated 011614" xfId="1459"/>
    <cellStyle name="_Fall 2009 Military Macys Home Orders to E AND E 2 25_CCD-WM holiday-130205_WM BHG Lux plush blanket 20131220-updated 011614upd030514 (2)" xfId="1460"/>
    <cellStyle name="_Fall 2009 Military Macys Home Orders to E AND E 2 25_CCD-WM holiday-130205_WM BHG Lux plush blanket 20131220-updated 011614upd030514 upd030714" xfId="1461"/>
    <cellStyle name="_Fall 2009 Military Macys Home Orders to E AND E 2 25_CCD-WM TRAVEL THROW-130822" xfId="1462"/>
    <cellStyle name="_Fall 2009 Military Macys Home Orders to E AND E 2 25_CCD-WM TRAVEL THROW-130822_WM BHG Lux plush blanket 20131220 upd20140115" xfId="1463"/>
    <cellStyle name="_Fall 2009 Military Macys Home Orders to E AND E 2 25_CCD-WM TRAVEL THROW-130822_WM BHG Lux plush blanket 20131220 upd20140115 upd 0121" xfId="1464"/>
    <cellStyle name="_Fall 2009 Military Macys Home Orders to E AND E 2 25_CCD-WM TRAVEL THROW-130822_WM BHG Lux plush blanket 20131220 upd20140115 upd 0121 upd 0305" xfId="1465"/>
    <cellStyle name="_Fall 2009 Military Macys Home Orders to E AND E 2 25_CCD-WM TRAVEL THROW-130822_WM BHG Lux plush blanket 20131220-updated 011614" xfId="1466"/>
    <cellStyle name="_Fall 2009 Military Macys Home Orders to E AND E 2 25_CCD-WM TRAVEL THROW-130822_WM BHG Lux plush blanket 20131220-updated 011614upd030514 (2)" xfId="1467"/>
    <cellStyle name="_Fall 2009 Military Macys Home Orders to E AND E 2 25_CCD-WM TRAVEL THROW-130822_WM BHG Lux plush blanket 20131220-updated 011614upd030514 upd030714" xfId="1468"/>
    <cellStyle name="_Fall 2009 Military Macys Home Orders to E AND E 2 25_Cellular Blanket prices- Faze3" xfId="1469"/>
    <cellStyle name="_Fall 2009 Military Macys Home Orders to E AND E 2 25_Cellular Blanket prices- Faze3 2" xfId="1470"/>
    <cellStyle name="_Fall 2009 Military Macys Home Orders to E AND E 2 25_Cellular Blanket prices- Faze3 2 2" xfId="6030"/>
    <cellStyle name="_Fall 2009 Military Macys Home Orders to E AND E 2 25_Cellular Blanket prices- Faze3 3" xfId="6031"/>
    <cellStyle name="_Fall 2009 Military Macys Home Orders to E AND E 2 25_Cellular Blanket prices- Faze3 3 2" xfId="6032"/>
    <cellStyle name="_Fall 2009 Military Macys Home Orders to E AND E 2 25_Cellular Blanket prices- Faze3 3 3" xfId="6033"/>
    <cellStyle name="_Fall 2009 Military Macys Home Orders to E AND E 2 25_Cellular Blanket prices- Faze3 4" xfId="6034"/>
    <cellStyle name="_Fall 2009 Military Macys Home Orders to E AND E 2 25_Cellular Blanket prices- Faze3 5" xfId="6035"/>
    <cellStyle name="_Fall 2009 Military Macys Home Orders to E AND E 2 25_Cellular Blanket prices- Faze3 6" xfId="6036"/>
    <cellStyle name="_Fall 2009 Military Macys Home Orders to E AND E 2 25_Cellular Blanket prices- Faze3 7" xfId="6037"/>
    <cellStyle name="_Fall 2009 Military Macys Home Orders to E AND E 2 25_Cellular Blanket prices- Faze3 8" xfId="6038"/>
    <cellStyle name="_Fall 2009 Military Macys Home Orders to E AND E 2 25_Cellular Blanket prices- Faze3_77" xfId="6039"/>
    <cellStyle name="_Fall 2009 Military Macys Home Orders to E AND E 2 25_Cellular Blanket prices- Faze3_CCD SteinMart  Throw 130401" xfId="1471"/>
    <cellStyle name="_Fall 2009 Military Macys Home Orders to E AND E 2 25_Cellular Blanket prices- Faze3_CCD SteinMart blanket  throw 20140116 (2)" xfId="1472"/>
    <cellStyle name="_Fall 2009 Military Macys Home Orders to E AND E 2 25_Cellular Blanket prices- Faze3_CCD SteinMart blanket  throw 20140116 (2) 2" xfId="6040"/>
    <cellStyle name="_Fall 2009 Military Macys Home Orders to E AND E 2 25_Cellular Blanket prices- Faze3_CCD -WM BHG BLANKET 2013-12-20" xfId="1473"/>
    <cellStyle name="_Fall 2009 Military Macys Home Orders to E AND E 2 25_Cellular Blanket prices- Faze3_CCD-Soft home 140228" xfId="1474"/>
    <cellStyle name="_Fall 2009 Military Macys Home Orders to E AND E 2 25_Cellular Blanket prices- Faze3_CCD-WM TRAVEL THROW-130822" xfId="1475"/>
    <cellStyle name="_Fall 2009 Military Macys Home Orders to E AND E 2 25_Cellular Blanket prices- Faze3_CCD-WM TRAVEL THROW-130822_WM BHG Lux plush blanket 20131220 upd20140115" xfId="1476"/>
    <cellStyle name="_Fall 2009 Military Macys Home Orders to E AND E 2 25_Cellular Blanket prices- Faze3_CCD-WM TRAVEL THROW-130822_WM BHG Lux plush blanket 20131220 upd20140115 upd 0121" xfId="1477"/>
    <cellStyle name="_Fall 2009 Military Macys Home Orders to E AND E 2 25_Cellular Blanket prices- Faze3_CCD-WM TRAVEL THROW-130822_WM BHG Lux plush blanket 20131220 upd20140115 upd 0121 upd 0305" xfId="1478"/>
    <cellStyle name="_Fall 2009 Military Macys Home Orders to E AND E 2 25_Cellular Blanket prices- Faze3_CCD-WM TRAVEL THROW-130822_WM BHG Lux plush blanket 20131220-updated 011614" xfId="1479"/>
    <cellStyle name="_Fall 2009 Military Macys Home Orders to E AND E 2 25_Cellular Blanket prices- Faze3_CCD-WM TRAVEL THROW-130822_WM BHG Lux plush blanket 20131220-updated 011614upd030514 (2)" xfId="1480"/>
    <cellStyle name="_Fall 2009 Military Macys Home Orders to E AND E 2 25_Cellular Blanket prices- Faze3_CCD-WM TRAVEL THROW-130822_WM BHG Lux plush blanket 20131220-updated 011614upd030514 upd030714" xfId="1481"/>
    <cellStyle name="_Fall 2009 Military Macys Home Orders to E AND E 2 25_Cellular Blanket prices- Faze3_June 13 2013 pooled stock ecom menu" xfId="6041"/>
    <cellStyle name="_Fall 2009 Military Macys Home Orders to E AND E 2 25_Cellular Blanket prices- Faze3_macy" xfId="1482"/>
    <cellStyle name="_Fall 2009 Military Macys Home Orders to E AND E 2 25_Cellular Blanket prices- Faze3_Madison Park" xfId="6042"/>
    <cellStyle name="_Fall 2009 Military Macys Home Orders to E AND E 2 25_Cellular Blanket prices- Faze3_Madison Park 2" xfId="6043"/>
    <cellStyle name="_Fall 2009 Military Macys Home Orders to E AND E 2 25_Cellular Blanket prices- Faze3_NY market Mar SP 2013 throw blanket prices" xfId="1483"/>
    <cellStyle name="_Fall 2009 Military Macys Home Orders to E AND E 2 25_Cellular Blanket prices- Faze3_NY market Mar SP 2013 throw blanket prices 2" xfId="41406"/>
    <cellStyle name="_Fall 2009 Military Macys Home Orders to E AND E 2 25_Cellular Blanket prices- Faze3_Sheet2" xfId="6044"/>
    <cellStyle name="_Fall 2009 Military Macys Home Orders to E AND E 2 25_Cellular Blanket prices- Faze3_window" xfId="6045"/>
    <cellStyle name="_Fall 2009 Military Macys Home Orders to E AND E 2 25_Consolidated Price quote sheet" xfId="6046"/>
    <cellStyle name="_Fall 2009 Military Macys Home Orders to E AND E 2 25_Consolidated Price quote sheet (3)" xfId="6047"/>
    <cellStyle name="_Fall 2009 Military Macys Home Orders to E AND E 2 25_Consolidated Price quote sheet (3) 2" xfId="6048"/>
    <cellStyle name="_Fall 2009 Military Macys Home Orders to E AND E 2 25_Consolidated Price quote sheet (3)_June 13 2013 pooled stock ecom menu" xfId="6049"/>
    <cellStyle name="_Fall 2009 Military Macys Home Orders to E AND E 2 25_Consolidated Price quote sheet 2" xfId="6050"/>
    <cellStyle name="_Fall 2009 Military Macys Home Orders to E AND E 2 25_Consolidated Price quote sheet_June 13 2013 pooled stock ecom menu" xfId="6051"/>
    <cellStyle name="_Fall 2009 Military Macys Home Orders to E AND E 2 25_Ecommerce Menu - BBBST 08.27.12" xfId="1484"/>
    <cellStyle name="_Fall 2009 Military Macys Home Orders to E AND E 2 25_Ecommerce Menu - BBBST 08.27.12 2" xfId="6052"/>
    <cellStyle name="_Fall 2009 Military Macys Home Orders to E AND E 2 25_Ecommerce Menu - BBBST 08.27.12 3" xfId="6053"/>
    <cellStyle name="_Fall 2009 Military Macys Home Orders to E AND E 2 25_Ecommerce Menu - BBBST 08.27.12 4" xfId="6054"/>
    <cellStyle name="_Fall 2009 Military Macys Home Orders to E AND E 2 25_HSN Blanket  Throw 140128" xfId="1485"/>
    <cellStyle name="_Fall 2009 Military Macys Home Orders to E AND E 2 25_HSN Blanket &amp; Throw 121003 updated 130114" xfId="1486"/>
    <cellStyle name="_Fall 2009 Military Macys Home Orders to E AND E 2 25_HSN Blanket &amp; Throw 121003 updated 130114 2" xfId="6055"/>
    <cellStyle name="_Fall 2009 Military Macys Home Orders to E AND E 2 25_HSN Blanket &amp; Throw 130107" xfId="1487"/>
    <cellStyle name="_Fall 2009 Military Macys Home Orders to E AND E 2 25_HSN Blanket &amp; Throw 130205 updated 130305" xfId="1488"/>
    <cellStyle name="_Fall 2009 Military Macys Home Orders to E AND E 2 25_HSN Blanket &amp; Throw 130327 updated 130410" xfId="1489"/>
    <cellStyle name="_Fall 2009 Military Macys Home Orders to E AND E 2 25_HSN Fur Throw &amp; Booty Set 120511" xfId="1490"/>
    <cellStyle name="_Fall 2009 Military Macys Home Orders to E AND E 2 25_HSN glimmer soft Throw  bootie set 140213 (2)" xfId="1491"/>
    <cellStyle name="_Fall 2009 Military Macys Home Orders to E AND E 2 25_HSN Microlight Blanket 130408" xfId="1492"/>
    <cellStyle name="_Fall 2009 Military Macys Home Orders to E AND E 2 25_HSN microlight down alt comforter,fiberbed,mattress pad,pillow protector, pillow 130313 updated 130508" xfId="6056"/>
    <cellStyle name="_Fall 2009 Military Macys Home Orders to E AND E 2 25_HSN microlight down alt comforter,fiberbed,mattress pad,pillow protector,pillow, 20130313" xfId="6057"/>
    <cellStyle name="_Fall 2009 Military Macys Home Orders to E AND E 2 25_JCP berber mattress pad 0120012--H--0125012may" xfId="1493"/>
    <cellStyle name="_Fall 2009 Military Macys Home Orders to E AND E 2 25_JCP berber mattress pad 0120012--H--0125012may 2" xfId="6058"/>
    <cellStyle name="_Fall 2009 Military Macys Home Orders to E AND E 2 25_JCP berber mattress pad 0120012--H--0125012may 3" xfId="6059"/>
    <cellStyle name="_Fall 2009 Military Macys Home Orders to E AND E 2 25_JCP berber mattress pad 0120012--H--0125012may 4" xfId="6060"/>
    <cellStyle name="_Fall 2009 Military Macys Home Orders to E AND E 2 25_JCP Display comforter 0119012--H--0120012" xfId="1494"/>
    <cellStyle name="_Fall 2009 Military Macys Home Orders to E AND E 2 25_JCP Display comforter 0119012--H--0120012 2" xfId="6061"/>
    <cellStyle name="_Fall 2009 Military Macys Home Orders to E AND E 2 25_JCP Display comforter 0119012--H--0120012 3" xfId="6062"/>
    <cellStyle name="_Fall 2009 Military Macys Home Orders to E AND E 2 25_JCP Display comforter 0119012--H--0120012 4" xfId="6063"/>
    <cellStyle name="_Fall 2009 Military Macys Home Orders to E AND E 2 25_JCP Micro Fleece Blanket 130821" xfId="1495"/>
    <cellStyle name="_Fall 2009 Military Macys Home Orders to E AND E 2 25_JCP Microfleece Blanket  Throw 140127" xfId="1496"/>
    <cellStyle name="_Fall 2009 Military Macys Home Orders to E AND E 2 25_JCP softspun printed throw 0227012--H--0229012" xfId="1497"/>
    <cellStyle name="_Fall 2009 Military Macys Home Orders to E AND E 2 25_JCP softspun printed throw 0227012--H--0229012 2" xfId="6064"/>
    <cellStyle name="_Fall 2009 Military Macys Home Orders to E AND E 2 25_JCP softspun printed throw 0227012--H--0229012 3" xfId="6065"/>
    <cellStyle name="_Fall 2009 Military Macys Home Orders to E AND E 2 25_JCP softspun printed throw 0227012--H--0229012 4" xfId="6066"/>
    <cellStyle name="_Fall 2009 Military Macys Home Orders to E AND E 2 25_Kohl's mink berber comforter mini set 0320012--H--0402012May" xfId="1498"/>
    <cellStyle name="_Fall 2009 Military Macys Home Orders to E AND E 2 25_Kohl's mink berber comforter mini set 0320012--H--0402012May 2" xfId="6067"/>
    <cellStyle name="_Fall 2009 Military Macys Home Orders to E AND E 2 25_Kohl's mink berber comforter mini set 0320012--H--0402012May 3" xfId="6068"/>
    <cellStyle name="_Fall 2009 Military Macys Home Orders to E AND E 2 25_Kohl's mink berber comforter mini set 0320012--H--0402012May 4" xfId="6069"/>
    <cellStyle name="_Fall 2009 Military Macys Home Orders to E AND E 2 25_LID" xfId="1499"/>
    <cellStyle name="_Fall 2009 Military Macys Home Orders to E AND E 2 25_LID 2" xfId="6070"/>
    <cellStyle name="_Fall 2009 Military Macys Home Orders to E AND E 2 25_LID 3" xfId="6071"/>
    <cellStyle name="_Fall 2009 Military Macys Home Orders to E AND E 2 25_LID 4" xfId="6072"/>
    <cellStyle name="_Fall 2009 Military Macys Home Orders to E AND E 2 25_Line Plan Fall 2012 FINAL" xfId="6073"/>
    <cellStyle name="_Fall 2009 Military Macys Home Orders to E AND E 2 25_Line Plan Fall 2012 FINAL 2" xfId="6074"/>
    <cellStyle name="_Fall 2009 Military Macys Home Orders to E AND E 2 25_macy" xfId="1500"/>
    <cellStyle name="_Fall 2009 Military Macys Home Orders to E AND E 2 25_Macy's 3 in 1 throw 2013 Update 1119012--H--1120012" xfId="1501"/>
    <cellStyle name="_Fall 2009 Military Macys Home Orders to E AND E 2 25_Macy's 3 in 1 throw 2013 Update 1119012--H--1120012 2" xfId="41407"/>
    <cellStyle name="_Fall 2009 Military Macys Home Orders to E AND E 2 25_Madison Park" xfId="6075"/>
    <cellStyle name="_Fall 2009 Military Macys Home Orders to E AND E 2 25_Madison Park 2" xfId="6076"/>
    <cellStyle name="_Fall 2009 Military Macys Home Orders to E AND E 2 25_MC121112-THW-MF" xfId="1502"/>
    <cellStyle name="_Fall 2009 Military Macys Home Orders to E AND E 2 25_MC121112-THW-MF 2" xfId="41408"/>
    <cellStyle name="_Fall 2009 Military Macys Home Orders to E AND E 2 25_Meijer Basic Bedding comforter, throw 20121204" xfId="1503"/>
    <cellStyle name="_Fall 2009 Military Macys Home Orders to E AND E 2 25_Meijer Basic Bedding comforter, throw 20121204 2" xfId="6077"/>
    <cellStyle name="_Fall 2009 Military Macys Home Orders to E AND E 2 25_Meijer Basic Bedding comforter, throw 20121204 3" xfId="6078"/>
    <cellStyle name="_Fall 2009 Military Macys Home Orders to E AND E 2 25_Meijer Basic Bedding comforter, throw 20121204 4" xfId="6079"/>
    <cellStyle name="_Fall 2009 Military Macys Home Orders to E AND E 2 25_Meijer Blanket &amp; Throw 121121 updated 121218" xfId="1504"/>
    <cellStyle name="_Fall 2009 Military Macys Home Orders to E AND E 2 25_Meijer Blanket &amp; Throw 121121 updated 121218 2" xfId="6080"/>
    <cellStyle name="_Fall 2009 Military Macys Home Orders to E AND E 2 25_Meijer Blanket &amp; Throw 121121 updated 121218 3" xfId="6081"/>
    <cellStyle name="_Fall 2009 Military Macys Home Orders to E AND E 2 25_Meijer Blanket &amp; Throw 121121 updated 121218 4" xfId="6082"/>
    <cellStyle name="_Fall 2009 Military Macys Home Orders to E AND E 2 25_MP-140409A pool stock  pillow20140417" xfId="6083"/>
    <cellStyle name="_Fall 2009 Military Macys Home Orders to E AND E 2 25_MP-140901B Lana quilt 6pcs set" xfId="6084"/>
    <cellStyle name="_Fall 2009 Military Macys Home Orders to E AND E 2 25_MP-140901B Lana quilt 6pcs set 2" xfId="6085"/>
    <cellStyle name="_Fall 2009 Military Macys Home Orders to E AND E 2 25_NY market Mar SP 2013 throw blanket prices" xfId="1505"/>
    <cellStyle name="_Fall 2009 Military Macys Home Orders to E AND E 2 25_NY market Mar SP 2013 throw blanket prices 2" xfId="41409"/>
    <cellStyle name="_Fall 2009 Military Macys Home Orders to E AND E 2 25_Poolstock Down Alt Throw Commit 130417" xfId="1506"/>
    <cellStyle name="_Fall 2009 Military Macys Home Orders to E AND E 2 25_Poolstock Down Alt Throw Commit 130417 2" xfId="6086"/>
    <cellStyle name="_Fall 2009 Military Macys Home Orders to E AND E 2 25_Poolstock Down Alt Throw Commit 130417 3" xfId="6087"/>
    <cellStyle name="_Fall 2009 Military Macys Home Orders to E AND E 2 25_Poolstock Down Alt Throw Commit 130417 4" xfId="6088"/>
    <cellStyle name="_Fall 2009 Military Macys Home Orders to E AND E 2 25_Poolstock Faux Fur Throw Commit 130114 updated 130206" xfId="1507"/>
    <cellStyle name="_Fall 2009 Military Macys Home Orders to E AND E 2 25_Poolstock New Poly Knit Blanket 121114.xls" xfId="1508"/>
    <cellStyle name="_Fall 2009 Military Macys Home Orders to E AND E 2 25_Poolstock New Poly Knit Blanket 121114.xls 2" xfId="1509"/>
    <cellStyle name="_Fall 2009 Military Macys Home Orders to E AND E 2 25_Poolstock New Poly Knit Blanket 121114.xls 3" xfId="6089"/>
    <cellStyle name="_Fall 2009 Military Macys Home Orders to E AND E 2 25_Poolstock New Poly Knit Blanket 121114.xls 4" xfId="6090"/>
    <cellStyle name="_Fall 2009 Military Macys Home Orders to E AND E 2 25_Poolstock Non-heated Blanket &amp; Sheet Set Commit" xfId="1510"/>
    <cellStyle name="_Fall 2009 Military Macys Home Orders to E AND E 2 25_Poolstock Non-heated Blanket &amp; Sheet Set Commit 2" xfId="6091"/>
    <cellStyle name="_Fall 2009 Military Macys Home Orders to E AND E 2 25_Poolstock Non-heated Blanket &amp; Sheet Set Commit 3" xfId="6092"/>
    <cellStyle name="_Fall 2009 Military Macys Home Orders to E AND E 2 25_Poolstock Non-heated Blanket &amp; Sheet Set Commit 4" xfId="6093"/>
    <cellStyle name="_Fall 2009 Military Macys Home Orders to E AND E 2 25_Quote Sheet" xfId="1511"/>
    <cellStyle name="_Fall 2009 Military Macys Home Orders to E AND E 2 25_Quote Sheet 2" xfId="41410"/>
    <cellStyle name="_Fall 2009 Military Macys Home Orders to E AND E 2 25_Sears Cozy Spun reverse to berber down alt comforter  Commit 02032012" xfId="1512"/>
    <cellStyle name="_Fall 2009 Military Macys Home Orders to E AND E 2 25_Sears Cozy Spun reverse to berber down alt comforter  Commit 02032012 2" xfId="41411"/>
    <cellStyle name="_Fall 2009 Military Macys Home Orders to E AND E 2 25_Sears Cozy Spun reverse to berber down alt comforter  Commit 02032012-H" xfId="1513"/>
    <cellStyle name="_Fall 2009 Military Macys Home Orders to E AND E 2 25_Sears Cozy Spun reverse to berber down alt comforter  Commit 02032012-H 2" xfId="41412"/>
    <cellStyle name="_Fall 2009 Military Macys Home Orders to E AND E 2 25_Sears Kmart inline blanket Fall 2013   02042013 upd 0621" xfId="1514"/>
    <cellStyle name="_Fall 2009 Military Macys Home Orders to E AND E 2 25_Sears mattress pad 0307012--H--0328012 3M,antibacterial" xfId="1515"/>
    <cellStyle name="_Fall 2009 Military Macys Home Orders to E AND E 2 25_Sears mattress pad 0307012--H--0328012 3M,antibacterial 2" xfId="6094"/>
    <cellStyle name="_Fall 2009 Military Macys Home Orders to E AND E 2 25_Sears mattress pad 0307012--H--0328012 3M,antibacterial 3" xfId="6095"/>
    <cellStyle name="_Fall 2009 Military Macys Home Orders to E AND E 2 25_Sears mattress pad 0307012--H--0328012 3M,antibacterial 4" xfId="6096"/>
    <cellStyle name="_Fall 2009 Military Macys Home Orders to E AND E 2 25_Sear's plush blanket 120217 updated  120420 updated 120524 updated 120525" xfId="1516"/>
    <cellStyle name="_Fall 2009 Military Macys Home Orders to E AND E 2 25_Stage store throw and blanket updated 20140306 up0310" xfId="1517"/>
    <cellStyle name="_Fall 2009 Military Macys Home Orders to E AND E 2 25_SteinMart Blanket, Throw &amp; Animal 130408 updated 130418" xfId="1518"/>
    <cellStyle name="_Fall 2009 Military Macys Home Orders to E AND E 2 25_Steinmart microfiber down alt blanket 0210012--H--0214012" xfId="6097"/>
    <cellStyle name="_Fall 2009 Military Macys Home Orders to E AND E 2 25_Steinmart microfiber down alt blanket 0210012--H--0214012 2" xfId="6098"/>
    <cellStyle name="_Fall 2009 Military Macys Home Orders to E AND E 2 25_SteinMart microlight and microlight berber Throw Upd 140401" xfId="1519"/>
    <cellStyle name="_Fall 2009 Military Macys Home Orders to E AND E 2 25_SteinMart Plush Throw 130812 updated 130913" xfId="1520"/>
    <cellStyle name="_Fall 2009 Military Macys Home Orders to E AND E 2 25_SteinMart Throw &amp; Gift 2013 assortment" xfId="1521"/>
    <cellStyle name="_Fall 2009 Military Macys Home Orders to E AND E 2 25_SteinMart throw and blanket upd 0331" xfId="1522"/>
    <cellStyle name="_Fall 2009 Military Macys Home Orders to E AND E 2 25_TM Mink Berber Down Alt Throw Commit 130228" xfId="1523"/>
    <cellStyle name="_Fall 2009 Military Macys Home Orders to E AND E 2 25_TM Mink Berber Down Alt Throw Commit 130228 2" xfId="6099"/>
    <cellStyle name="_Fall 2009 Military Macys Home Orders to E AND E 2 25_TM Mink Berber Down Alt Throw Commit 130228 3" xfId="6100"/>
    <cellStyle name="_Fall 2009 Military Macys Home Orders to E AND E 2 25_TM Mink Berber Down Alt Throw Commit 130228 4" xfId="6101"/>
    <cellStyle name="_Fall 2009 Military Macys Home Orders to E AND E 2 25_Tuesday down alt blanekt111018--H--111019" xfId="1524"/>
    <cellStyle name="_Fall 2009 Military Macys Home Orders to E AND E 2 25_Tuesday down alt blanekt111018--H--111019 2" xfId="6102"/>
    <cellStyle name="_Fall 2009 Military Macys Home Orders to E AND E 2 25_Tuesday down alt blanekt111018--H--111019 3" xfId="6103"/>
    <cellStyle name="_Fall 2009 Military Macys Home Orders to E AND E 2 25_Tuesday down alt blanekt111018--H--111019 4" xfId="6104"/>
    <cellStyle name="_Fall 2009 Military Macys Home Orders to E AND E 2 25_Tuesday Morning down alt throw 130207 updated 130220" xfId="1525"/>
    <cellStyle name="_Fall 2009 Military Macys Home Orders to E AND E 2 25_Tuesday Morning down alt throw 130207 updated 130220 2" xfId="6105"/>
    <cellStyle name="_Fall 2009 Military Macys Home Orders to E AND E 2 25_Tuesday Morning down alt throw 130207 updated 130220 3" xfId="6106"/>
    <cellStyle name="_Fall 2009 Military Macys Home Orders to E AND E 2 25_Tuesday Morning down alt throw 130207 updated 130220 4" xfId="6107"/>
    <cellStyle name="_Fall 2009 Military Macys Home Orders to E AND E 2 25_Tuesday Morning meeting110608--H--110611jill THW" xfId="1526"/>
    <cellStyle name="_Fall 2009 Military Macys Home Orders to E AND E 2 25_Tuesday Morning meeting110608--H--110611jill THW 2" xfId="6108"/>
    <cellStyle name="_Fall 2009 Military Macys Home Orders to E AND E 2 25_Tuesday Morning meeting110608--H--110611jill THW 3" xfId="6109"/>
    <cellStyle name="_Fall 2009 Military Macys Home Orders to E AND E 2 25_Tuesday Morning meeting110608--H--110611jill THW 4" xfId="6110"/>
    <cellStyle name="_Fall 2009 Military Macys Home Orders to E AND E 2 25_Tuesday Morning meeting11520--H--110525" xfId="1527"/>
    <cellStyle name="_Fall 2009 Military Macys Home Orders to E AND E 2 25_Tuesday Morning meeting11520--H--110525 2" xfId="6111"/>
    <cellStyle name="_Fall 2009 Military Macys Home Orders to E AND E 2 25_Tuesday Morning meeting11520--H--110525 3" xfId="6112"/>
    <cellStyle name="_Fall 2009 Military Macys Home Orders to E AND E 2 25_Tuesday Morning meeting11520--H--110525 4" xfId="6113"/>
    <cellStyle name="_Fall 2009 Military Macys Home Orders to E AND E 2 25_Tuesday morning pillowcoverpad110816--H--0111012" xfId="1528"/>
    <cellStyle name="_Fall 2009 Military Macys Home Orders to E AND E 2 25_Tuesday morning pillowcoverpad110816--H--0111012 2" xfId="6114"/>
    <cellStyle name="_Fall 2009 Military Macys Home Orders to E AND E 2 25_Tuesday morning pillowcoverpad110816--H--0111012 3" xfId="6115"/>
    <cellStyle name="_Fall 2009 Military Macys Home Orders to E AND E 2 25_Tuesday morning pillowcoverpad110816--H--0111012 4" xfId="6116"/>
    <cellStyle name="_Fall 2009 Military Macys Home Orders to E AND E 2 25_Tuesday morning pillowcoverpad110816--H--111025" xfId="1529"/>
    <cellStyle name="_Fall 2009 Military Macys Home Orders to E AND E 2 25_Tuesday morning pillowcoverpad110816--H--111025 2" xfId="6117"/>
    <cellStyle name="_Fall 2009 Military Macys Home Orders to E AND E 2 25_Tuesday morning pillowcoverpad110816--H--111025 3" xfId="6118"/>
    <cellStyle name="_Fall 2009 Military Macys Home Orders to E AND E 2 25_Tuesday morning pillowcoverpad110816--H--111025 4" xfId="6119"/>
    <cellStyle name="_Fall 2009 Military Macys Home Orders to E AND E 2 25_window" xfId="6120"/>
    <cellStyle name="_Fall 2009 Military Macys Home Orders to E AND E 2 25_WM 2013 Lawn blanket updated 11082012 xls (3)" xfId="1530"/>
    <cellStyle name="_Fall 2009 Military Macys Home Orders to E AND E 2 25_WM 2014 Lawn blanket 20130904" xfId="1531"/>
    <cellStyle name="_Fall 2009 Military Macys Home Orders to E AND E 2 25_WM angle Wrap commitment-05232012-updated 07172012" xfId="1532"/>
    <cellStyle name="_Fall 2009 Military Macys Home Orders to E AND E 2 25_WM BHG Lux plush blanket upd 20140307" xfId="1533"/>
    <cellStyle name="_Fall 2009 Military Macys Home Orders to E AND E 2 25_Xl0000980" xfId="6121"/>
    <cellStyle name="_Fall 2009 Military Macys Home Orders to E AND E 2 25_Xl0000980 2" xfId="6122"/>
    <cellStyle name="_Fall 2009 Military Macys Home Orders to E AND E 2 25_Xl0000981" xfId="6123"/>
    <cellStyle name="_Fall 2009 Military Macys Home Orders to E AND E 2 25_Xl0000981 2" xfId="6124"/>
    <cellStyle name="_Fall 2009 Military Macys Home Orders to E AND E 2 25_副本Commitment--steinmart microfiber down alt blanket 0216012 updated 130426" xfId="6125"/>
    <cellStyle name="_Fall 2009 Military Macys Home Orders to E AND E 2 25_副本Commitment--steinmart microfiber down alt blanket 0216012 updated 130426 2" xfId="6126"/>
    <cellStyle name="_Fashion Bedding" xfId="6127"/>
    <cellStyle name="_Fashion Bedding Fall 2012" xfId="1534"/>
    <cellStyle name="_Fashion Bedding Fall 2012 2" xfId="1535"/>
    <cellStyle name="_Fashion Bedding Fall 2012 2 2" xfId="1536"/>
    <cellStyle name="_Fashion Bedding Fall 2012 2 2 2" xfId="6128"/>
    <cellStyle name="_Fashion Bedding Fall 2012 2 2 2 2" xfId="6129"/>
    <cellStyle name="_Fashion Bedding Fall 2012 2 2 2 3" xfId="6130"/>
    <cellStyle name="_Fashion Bedding Fall 2012 2 3" xfId="1537"/>
    <cellStyle name="_Fashion Bedding Fall 2012 2 3 2" xfId="6131"/>
    <cellStyle name="_Fashion Bedding Fall 2012 2 3 3" xfId="6132"/>
    <cellStyle name="_Fashion Bedding Fall 2012 2 3 4" xfId="6133"/>
    <cellStyle name="_Fashion Bedding Fall 2012 2 4" xfId="6134"/>
    <cellStyle name="_Fashion Bedding Fall 2012 3" xfId="1538"/>
    <cellStyle name="_Fashion Bedding Fall 2012 3 2" xfId="6135"/>
    <cellStyle name="_Fashion Bedding Fall 2012 3 3" xfId="6136"/>
    <cellStyle name="_Fashion Bedding Fall 2012 4" xfId="6137"/>
    <cellStyle name="_Fashion Bedding Fall 2012 5" xfId="6138"/>
    <cellStyle name="_Fashion Bedding Fall 2012 6" xfId="6139"/>
    <cellStyle name="_Fashion Bedding Fall 2012 7" xfId="6140"/>
    <cellStyle name="_Fashion Bedding Fall 2012 7 2" xfId="6141"/>
    <cellStyle name="_Fashion Bedding Fall 2012 8" xfId="6142"/>
    <cellStyle name="_Fashion Bedding Fall 2012_Ecom MP bedding 15 spring commitment sheet #2 20140904" xfId="6143"/>
    <cellStyle name="_Fashion Bedding Fall 2012_Madison Park" xfId="6144"/>
    <cellStyle name="_Fashion Bedding Fall 2012_Madison Park 2" xfId="6145"/>
    <cellStyle name="_Fashion Bedding Fall 2012_MP-140409A pool stock  pillow20140417" xfId="6146"/>
    <cellStyle name="_Fashion Bedding Fall 2012_MP-140409A pool stock  pillow20140417 2" xfId="6147"/>
    <cellStyle name="_Fashion Bedding Fall 2012_MP-140901B Lana quilt 6pcs set" xfId="6148"/>
    <cellStyle name="_Fashion Bedding Fall 2012_MP-140901B Lana quilt 6pcs set 2" xfId="6149"/>
    <cellStyle name="_Fashion Bedding Fall 2012_window" xfId="6150"/>
    <cellStyle name="_Fashion Bedding Fall 2012_Xl0000980" xfId="6151"/>
    <cellStyle name="_Fashion Bedding Fall 2012_Xl0000980 2" xfId="6152"/>
    <cellStyle name="_Fashion Bedding Fall 2012_Xl0000981" xfId="6153"/>
    <cellStyle name="_Fashion Bedding Fall 2012_Xl0000981 2" xfId="6154"/>
    <cellStyle name="_Forecast by pattern" xfId="6155"/>
    <cellStyle name="_Forecast evaluation Be smith HB naturals window" xfId="6156"/>
    <cellStyle name="_Forecast evaluation Jeston window" xfId="6157"/>
    <cellStyle name="_Forecast evaluation RA window" xfId="6158"/>
    <cellStyle name="_Forecast evaluation_Brisbane-Pyranees_20100709" xfId="6159"/>
    <cellStyle name="_Forecast evaluation_Crystal Beach_20110401" xfId="6160"/>
    <cellStyle name="_Forecast evaluation_Lucy Bloom_20100525" xfId="6161"/>
    <cellStyle name="_Forecast evaluation_Pacifica-Island Grove_20110301" xfId="6162"/>
    <cellStyle name="_Forecast evaluation_Preston_20110420 (3)" xfId="6163"/>
    <cellStyle name="_Forecast evaluation_Preston_20110420 (4)" xfId="6164"/>
    <cellStyle name="_Furniture Division Item List Macola# and UPC#" xfId="1539"/>
    <cellStyle name="_Furniture Division Item List Macola# and UPC# 2" xfId="1540"/>
    <cellStyle name="_Furniture Division Item List Macola# and UPC# 2 2" xfId="6165"/>
    <cellStyle name="_Furniture Division Item List Macola# and UPC# 2 2 2" xfId="6166"/>
    <cellStyle name="_Furniture Division Item List Macola# and UPC# 2 2 3" xfId="6167"/>
    <cellStyle name="_Furniture Division Item List Macola# and UPC# 2 3" xfId="6168"/>
    <cellStyle name="_Furniture Division Item List Macola# and UPC# 3" xfId="1541"/>
    <cellStyle name="_Furniture Division Item List Macola# and UPC# 3 2" xfId="6169"/>
    <cellStyle name="_Furniture Division Item List Macola# and UPC# 3 2 2" xfId="6170"/>
    <cellStyle name="_Furniture Division Item List Macola# and UPC# 3 3" xfId="6171"/>
    <cellStyle name="_Furniture Division Item List Macola# and UPC# 3 4" xfId="6172"/>
    <cellStyle name="_Furniture Division Item List Macola# and UPC# 3 5" xfId="6173"/>
    <cellStyle name="_Furniture Division Item List Macola# and UPC# 4" xfId="6174"/>
    <cellStyle name="_Furniture Division Item List Macola# and UPC# 4 2" xfId="6175"/>
    <cellStyle name="_Furniture Division Item List Macola# and UPC# 4 2 2" xfId="6176"/>
    <cellStyle name="_Furniture Division Item List Macola# and UPC# 4 2 3" xfId="6177"/>
    <cellStyle name="_Furniture Division Item List Macola# and UPC# 4 2 4" xfId="6178"/>
    <cellStyle name="_Furniture Division Item List Macola# and UPC# 5" xfId="6179"/>
    <cellStyle name="_Furniture Division Item List Macola# and UPC# 5 2" xfId="6180"/>
    <cellStyle name="_Furniture Division Item List Macola# and UPC# 5 2 2" xfId="6181"/>
    <cellStyle name="_Furniture Division Item List Macola# and UPC# 5 2 3" xfId="6182"/>
    <cellStyle name="_Furniture Division Item List Macola# and UPC# 6" xfId="6183"/>
    <cellStyle name="_Furniture Division Item List Macola# and UPC# 7" xfId="6184"/>
    <cellStyle name="_Furniture Division Item List Macola# and UPC# 7 2" xfId="6185"/>
    <cellStyle name="_Furniture Division Item List Macola# and UPC# 8" xfId="6186"/>
    <cellStyle name="_Furniture Division Item List Macola# and UPC#_77" xfId="6187"/>
    <cellStyle name="_Furniture Division Item List Macola# and UPC#_CCD SteinMart  Throw 130401" xfId="1542"/>
    <cellStyle name="_Furniture Division Item List Macola# and UPC#_CCD SteinMart blanket  throw 20140116 (2)" xfId="1543"/>
    <cellStyle name="_Furniture Division Item List Macola# and UPC#_CCD SteinMart blanket  throw 20140116 (2) 2" xfId="6188"/>
    <cellStyle name="_Furniture Division Item List Macola# and UPC#_Ecom MP bedding 15 spring commitment sheet #2 20140904" xfId="6189"/>
    <cellStyle name="_Furniture Division Item List Macola# and UPC#_JLA Accents 4-2013 - Michelle 2 Price" xfId="6190"/>
    <cellStyle name="_Furniture Division Item List Macola# and UPC#_JLA Accents 4-2013 - Michelle 2 Price 2" xfId="6191"/>
    <cellStyle name="_Furniture Division Item List Macola# and UPC#_June 13 2013 pooled stock ecom menu" xfId="6192"/>
    <cellStyle name="_Furniture Division Item List Macola# and UPC#_Madison Park" xfId="6193"/>
    <cellStyle name="_Furniture Division Item List Macola# and UPC#_Madison Park 2" xfId="6194"/>
    <cellStyle name="_Furniture Division Item List Macola# and UPC#_MP-140409A pool stock  pillow20140417" xfId="6195"/>
    <cellStyle name="_Furniture Division Item List Macola# and UPC#_MP-140409A pool stock  pillow20140417 2" xfId="6196"/>
    <cellStyle name="_Furniture Division Item List Macola# and UPC#_MP-140901B Lana quilt 6pcs set" xfId="6197"/>
    <cellStyle name="_Furniture Division Item List Macola# and UPC#_MP-140901B Lana quilt 6pcs set 2" xfId="6198"/>
    <cellStyle name="_Furniture Division Item List Macola# and UPC#_Sheet2" xfId="6199"/>
    <cellStyle name="_Furniture Division Item List Macola# and UPC#_window" xfId="6200"/>
    <cellStyle name="_Furniture Division Item List Macola# and UPC#_Xl0000980" xfId="6201"/>
    <cellStyle name="_Furniture Division Item List Macola# and UPC#_Xl0000980 2" xfId="6202"/>
    <cellStyle name="_Furniture Division Item List Macola# and UPC#_Xl0000981" xfId="6203"/>
    <cellStyle name="_Furniture Division Item List Macola# and UPC#_Xl0000981 2" xfId="6204"/>
    <cellStyle name="_Greenport Price 09-07-2011" xfId="6205"/>
    <cellStyle name="_Greenport Price 09-07-2011 2" xfId="6206"/>
    <cellStyle name="_Greenport Price quoted by Arthur 07-05-2011" xfId="6207"/>
    <cellStyle name="_Greenport Price quoted by Arthur 07-05-2011 2" xfId="6208"/>
    <cellStyle name="_Harbor House Preston_proj_20110418" xfId="6209"/>
    <cellStyle name="_Harbor house Production Schedule_2010Fall_201043" xfId="6210"/>
    <cellStyle name="_Harbor house Production Schedule_2010Fall_201105" xfId="6211"/>
    <cellStyle name="_Harbor house Production Schedule_2011Fall_201112" xfId="6212"/>
    <cellStyle name="_Harbor house Production Schedule_2011Spring_201105" xfId="6213"/>
    <cellStyle name="_HBC_Trinity_20100316" xfId="6214"/>
    <cellStyle name="_HD KD Sofas 07142010" xfId="6215"/>
    <cellStyle name="_HD KD Sofas 07142010 2" xfId="6216"/>
    <cellStyle name="_HD KD Sofas 07142010 2 2" xfId="6217"/>
    <cellStyle name="_HD KD Sofas 07142010_2011 HP Pricing for 2010 items" xfId="6218"/>
    <cellStyle name="_HD KD Sofas 07142010_2011 HP Pricing for 2010 items 2" xfId="6219"/>
    <cellStyle name="_HD KD Sofas 07142010_2012 HP Old chair quote_4 4 2012-updated 4.4" xfId="6220"/>
    <cellStyle name="_HD KD Sofas 07142010_2012 HP Old chair quote_4 4 2012-updated 4.4 2" xfId="6221"/>
    <cellStyle name="_HD KD Sofas 07142010_36" xfId="6222"/>
    <cellStyle name="_HD KD Sofas 07142010_36 2" xfId="6223"/>
    <cellStyle name="_HD KD Sofas 07142010_77" xfId="6224"/>
    <cellStyle name="_HD KD Sofas 07142010_JLA Accents 10-2012  FNL to Sku _ Top Art (2)" xfId="6225"/>
    <cellStyle name="_HD KD Sofas 07142010_JLA Accents 10-2012  FNL to Sku _ Top Art (2) 2" xfId="6226"/>
    <cellStyle name="_HD KD Sofas 07142010_JLA Accents 4-2013 - Michelle 2 Price" xfId="6227"/>
    <cellStyle name="_HD KD Sofas 07142010_JLA Accents 4-2013 - Michelle 2 Price 2" xfId="6228"/>
    <cellStyle name="_HD KD Sofas 07142010_Line Plan Fall 2012 FINAL" xfId="6229"/>
    <cellStyle name="_HD KD Sofas 07142010_Line Plan Fall 2012 FINAL 2" xfId="6230"/>
    <cellStyle name="_HD KD Sofas 07142010_OLD ITEM" xfId="6231"/>
    <cellStyle name="_HD KD Sofas 07142010_OLD ITEM 2" xfId="6232"/>
    <cellStyle name="_HD KD Sofas 07142010_Sheet2" xfId="6233"/>
    <cellStyle name="_HD KD Sofas 07142010_Sheet2 2" xfId="6234"/>
    <cellStyle name="_HD KD Sofas 07142010_Total quote sheet for 201304 HP chairs" xfId="6235"/>
    <cellStyle name="_HD KD Sofas 07142010_Total quote sheet for 201304 HP chairs 2" xfId="6236"/>
    <cellStyle name="_HD KD Sofas 07142010_Total quote sheet for 201304 HP samples _updated on 3-25-2013 (3)" xfId="6237"/>
    <cellStyle name="_HD KD Sofas 07142010_Total quote sheet for 201304 HP samples _updated on 3-25-2013 (3) 2" xfId="6238"/>
    <cellStyle name="_HD KD Sofas 07142010_Total quote sheet for 201304 HP samples _updated on 3-26-2013 (2)" xfId="6239"/>
    <cellStyle name="_HD KD Sofas 07142010_Total quote sheet for 201304 HP samples _updated on 3-26-2013 (2) 2" xfId="6240"/>
    <cellStyle name="_HD KD Sofas 07142010_Total quote sheet for 201304 HP samples 3-15-2013" xfId="6241"/>
    <cellStyle name="_HD KD Sofas 07142010_Total quote sheet for 201304 HP samples 3-15-2013 2" xfId="6242"/>
    <cellStyle name="_HD KD Sofas 07142010_Total quote sheet for 201304 HP samples 3-18-2013" xfId="6243"/>
    <cellStyle name="_HD KD Sofas 07142010_Total quote sheet for 201304 HP samples 3-18-2013 2" xfId="6244"/>
    <cellStyle name="_HD KD Sofas 07142010_Updated Chair warehouse program - JCP" xfId="6245"/>
    <cellStyle name="_HD KD Sofas 07142010_Updated Chair warehouse program - JCP 2" xfId="6246"/>
    <cellStyle name="_HD KD Sofas 07142010_Updated Chair warehouse program - JCP 2 2" xfId="6247"/>
    <cellStyle name="_HH Forecast_20090511" xfId="6248"/>
    <cellStyle name="_hof data for 11112009" xfId="6249"/>
    <cellStyle name="_Home Goods -- Internal Quote China mfg -- 03-18-10" xfId="6250"/>
    <cellStyle name="_HP Accent Chairs Pricing 101014" xfId="1544"/>
    <cellStyle name="_HP Accent Chairs Pricing 101014 2" xfId="1545"/>
    <cellStyle name="_HP Accent Chairs Pricing 101014 2 2" xfId="6251"/>
    <cellStyle name="_HP Accent Chairs Pricing 101014 2 3" xfId="6252"/>
    <cellStyle name="_HP Accent Chairs Pricing 101014 2 4" xfId="6253"/>
    <cellStyle name="_HP Accent Chairs Pricing 101014 3" xfId="6254"/>
    <cellStyle name="_HP Accent Chairs Pricing 101014 3 2" xfId="6255"/>
    <cellStyle name="_HP Accent Chairs Pricing 101014 4" xfId="6256"/>
    <cellStyle name="_HP Accent Chairs Pricing 101014 5" xfId="6257"/>
    <cellStyle name="_HP Accent Chairs Pricing 101014 6" xfId="6258"/>
    <cellStyle name="_HP Accent Chairs Pricing 101014 7" xfId="6259"/>
    <cellStyle name="_HP Accent Chairs Pricing 101014 7 2" xfId="6260"/>
    <cellStyle name="_HP Accent Chairs Pricing 101014_2011 HP Pricing for 2010 items" xfId="6261"/>
    <cellStyle name="_HP Accent Chairs Pricing 101014_2011 HP Pricing for 2010 items 2" xfId="6262"/>
    <cellStyle name="_HP Accent Chairs Pricing 101014_2012 HP Old chair quote_4 4 2012-updated 4.4" xfId="6263"/>
    <cellStyle name="_HP Accent Chairs Pricing 101014_2012 HP Old chair quote_4 4 2012-updated 4.4 2" xfId="6264"/>
    <cellStyle name="_HP Accent Chairs Pricing 101014_36" xfId="6265"/>
    <cellStyle name="_HP Accent Chairs Pricing 101014_36 2" xfId="6266"/>
    <cellStyle name="_HP Accent Chairs Pricing 101014_57" xfId="6267"/>
    <cellStyle name="_HP Accent Chairs Pricing 101014_57 2" xfId="6268"/>
    <cellStyle name="_HP Accent Chairs Pricing 101014_77" xfId="6269"/>
    <cellStyle name="_HP Accent Chairs Pricing 101014_CMF" xfId="1546"/>
    <cellStyle name="_HP Accent Chairs Pricing 101014_CMF 2" xfId="6270"/>
    <cellStyle name="_HP Accent Chairs Pricing 101014_CMF 3" xfId="6271"/>
    <cellStyle name="_HP Accent Chairs Pricing 101014_CMF 4" xfId="6272"/>
    <cellStyle name="_HP Accent Chairs Pricing 101014_CO110517-THW-SD(MT)" xfId="1547"/>
    <cellStyle name="_HP Accent Chairs Pricing 101014_CO110517-THW-SD(MT) 2" xfId="41414"/>
    <cellStyle name="_HP Accent Chairs Pricing 101014_Ecommerce Inventory 120215 updated (2)" xfId="6273"/>
    <cellStyle name="_HP Accent Chairs Pricing 101014_Ecommerce Inventory 120215 updated (2) 2" xfId="6274"/>
    <cellStyle name="_HP Accent Chairs Pricing 101014_Ecommerce Inventory 120215 updated (2) 2 2" xfId="6275"/>
    <cellStyle name="_HP Accent Chairs Pricing 101014_Ecommerce Menu - BBBST 01 22 13" xfId="6276"/>
    <cellStyle name="_HP Accent Chairs Pricing 101014_Ecommerce Menu - BBBST 01 22 13 2" xfId="6277"/>
    <cellStyle name="_HP Accent Chairs Pricing 101014_Ecommerce Menu - BBBST 01 22 13_June 13 2013 pooled stock ecom menu" xfId="6278"/>
    <cellStyle name="_HP Accent Chairs Pricing 101014_Ecommerce Sheet set Committment update 120902 (2)" xfId="6279"/>
    <cellStyle name="_HP Accent Chairs Pricing 101014_Ecommerce Sheet set Committment update 120902 (2) 2" xfId="6280"/>
    <cellStyle name="_HP Accent Chairs Pricing 101014_Ecommerce Sheet set Committment update 120902 (2)_June 13 2013 pooled stock ecom menu" xfId="6281"/>
    <cellStyle name="_HP Accent Chairs Pricing 101014_JC110517-BLK-FL" xfId="1548"/>
    <cellStyle name="_HP Accent Chairs Pricing 101014_JC110517-BLK-FL 2" xfId="6282"/>
    <cellStyle name="_HP Accent Chairs Pricing 101014_JC110517-BLK-FL 3" xfId="6283"/>
    <cellStyle name="_HP Accent Chairs Pricing 101014_JC110517-BLK-FL 4" xfId="6284"/>
    <cellStyle name="_HP Accent Chairs Pricing 101014_JC110517-BLK-FM" xfId="1549"/>
    <cellStyle name="_HP Accent Chairs Pricing 101014_JC110517-BLK-FM 2" xfId="6285"/>
    <cellStyle name="_HP Accent Chairs Pricing 101014_JC110517-BLK-FM 3" xfId="6286"/>
    <cellStyle name="_HP Accent Chairs Pricing 101014_JC110517-BLK-FM 4" xfId="6287"/>
    <cellStyle name="_HP Accent Chairs Pricing 101014_JC110517-BLK-MF" xfId="1550"/>
    <cellStyle name="_HP Accent Chairs Pricing 101014_JC110517-BLK-MF 2" xfId="6288"/>
    <cellStyle name="_HP Accent Chairs Pricing 101014_JC110517-BLK-MF 3" xfId="6289"/>
    <cellStyle name="_HP Accent Chairs Pricing 101014_JC110517-BLK-MF 4" xfId="6290"/>
    <cellStyle name="_HP Accent Chairs Pricing 101014_JC110517-CMF-MT" xfId="1551"/>
    <cellStyle name="_HP Accent Chairs Pricing 101014_JC110517-CMF-MT 2" xfId="6291"/>
    <cellStyle name="_HP Accent Chairs Pricing 101014_JC110517-CMF-MT 3" xfId="6292"/>
    <cellStyle name="_HP Accent Chairs Pricing 101014_JC110517-CMF-MT 4" xfId="6293"/>
    <cellStyle name="_HP Accent Chairs Pricing 101014_JC110517-THW-Berber" xfId="1552"/>
    <cellStyle name="_HP Accent Chairs Pricing 101014_JC110517-THW-Berber 2" xfId="6294"/>
    <cellStyle name="_HP Accent Chairs Pricing 101014_JC110517-THW-Berber 3" xfId="6295"/>
    <cellStyle name="_HP Accent Chairs Pricing 101014_JC110517-THW-Berber 4" xfId="6296"/>
    <cellStyle name="_HP Accent Chairs Pricing 101014_JC110517-THW-EC" xfId="1553"/>
    <cellStyle name="_HP Accent Chairs Pricing 101014_JC110517-THW-EC 2" xfId="6297"/>
    <cellStyle name="_HP Accent Chairs Pricing 101014_JC110517-THW-EC 3" xfId="6298"/>
    <cellStyle name="_HP Accent Chairs Pricing 101014_JC110517-THW-EC 4" xfId="6299"/>
    <cellStyle name="_HP Accent Chairs Pricing 101014_JC110517-THW-Mink" xfId="1554"/>
    <cellStyle name="_HP Accent Chairs Pricing 101014_JC110517-THW-Mink 2" xfId="6300"/>
    <cellStyle name="_HP Accent Chairs Pricing 101014_JC110517-THW-Mink 3" xfId="6301"/>
    <cellStyle name="_HP Accent Chairs Pricing 101014_JC110517-THW-Mink 4" xfId="6302"/>
    <cellStyle name="_HP Accent Chairs Pricing 101014_JC110517-THW-PV" xfId="1555"/>
    <cellStyle name="_HP Accent Chairs Pricing 101014_JC110517-THW-PV 2" xfId="6303"/>
    <cellStyle name="_HP Accent Chairs Pricing 101014_JC110517-THW-PV 3" xfId="6304"/>
    <cellStyle name="_HP Accent Chairs Pricing 101014_JC110517-THW-PV 4" xfId="6305"/>
    <cellStyle name="_HP Accent Chairs Pricing 101014_JC110517-THW-WC" xfId="1556"/>
    <cellStyle name="_HP Accent Chairs Pricing 101014_JC110517-THW-WC 2" xfId="6306"/>
    <cellStyle name="_HP Accent Chairs Pricing 101014_JC110517-THW-WC 3" xfId="6307"/>
    <cellStyle name="_HP Accent Chairs Pricing 101014_JC110517-THW-WC 4" xfId="6308"/>
    <cellStyle name="_HP Accent Chairs Pricing 101014_JCP Blanket-Throw Turnover Meeting JLA Quotes 10-20-2011" xfId="1557"/>
    <cellStyle name="_HP Accent Chairs Pricing 101014_JCP Blanket-Throw Turnover Meeting JLA Quotes 10-20-2011 2" xfId="6309"/>
    <cellStyle name="_HP Accent Chairs Pricing 101014_JCP Blanket-Throw Turnover Meeting JLA Quotes 10-20-2011 3" xfId="6310"/>
    <cellStyle name="_HP Accent Chairs Pricing 101014_JCP Blanket-Throw Turnover Meeting JLA Quotes 10-20-2011 4" xfId="6311"/>
    <cellStyle name="_HP Accent Chairs Pricing 101014_JCP market follow110930----111102add new" xfId="1558"/>
    <cellStyle name="_HP Accent Chairs Pricing 101014_JCP market follow110930----111102add new 2" xfId="6312"/>
    <cellStyle name="_HP Accent Chairs Pricing 101014_JCP market follow110930----111102add new 3" xfId="6313"/>
    <cellStyle name="_HP Accent Chairs Pricing 101014_JCP market follow110930----111102add new 4" xfId="6314"/>
    <cellStyle name="_HP Accent Chairs Pricing 101014_JCP market follow110930----111102add new_Pooled inventory 3M moisture pad 0417012" xfId="1559"/>
    <cellStyle name="_HP Accent Chairs Pricing 101014_JCP market follow110930----111102add new_Pooled inventory 3M moisture pad 0417012 2" xfId="6315"/>
    <cellStyle name="_HP Accent Chairs Pricing 101014_JCP market follow110930----111102add new_Pooled inventory 3M moisture pad 0417012 3" xfId="6316"/>
    <cellStyle name="_HP Accent Chairs Pricing 101014_JCP market follow110930----111102add new_Pooled inventory 3M moisture pad 0417012 4" xfId="6317"/>
    <cellStyle name="_HP Accent Chairs Pricing 101014_JCP market follow110930----111102add new_Pooled inventory 3M moisture pad 0417012_Poolstock Fall 12 basic bedding commitment 120502--CCD" xfId="1560"/>
    <cellStyle name="_HP Accent Chairs Pricing 101014_JCP market follow110930----111102add new_Pooled inventory 3M moisture pad 0417012_Poolstock Fall 12 basic bedding commitment 120502--CCD 2" xfId="6318"/>
    <cellStyle name="_HP Accent Chairs Pricing 101014_JCP market follow110930----111102add new_Pooled inventory 3M moisture pad 0417012_Poolstock Fall 12 basic bedding commitment 120502--CCD 3" xfId="6319"/>
    <cellStyle name="_HP Accent Chairs Pricing 101014_JCP market follow110930----111102add new_Pooled inventory 3M moisture pad 0417012_Poolstock Fall 12 basic bedding commitment 120502--CCD 4" xfId="6320"/>
    <cellStyle name="_HP Accent Chairs Pricing 101014_JCP market follow110930----cmf111102" xfId="1561"/>
    <cellStyle name="_HP Accent Chairs Pricing 101014_JCP market follow110930----cmf111102 2" xfId="6321"/>
    <cellStyle name="_HP Accent Chairs Pricing 101014_JCP market follow110930----cmf111102 3" xfId="6322"/>
    <cellStyle name="_HP Accent Chairs Pricing 101014_JCP market follow110930----cmf111102 4" xfId="6323"/>
    <cellStyle name="_HP Accent Chairs Pricing 101014_JLA Accents 10-2012  FNL to Sku _ Top Art (2)" xfId="6324"/>
    <cellStyle name="_HP Accent Chairs Pricing 101014_JLA Accents 10-2012  FNL to Sku _ Top Art (2) 2" xfId="6325"/>
    <cellStyle name="_HP Accent Chairs Pricing 101014_JLA Accents 4-2013 - Michelle 2 Price" xfId="6326"/>
    <cellStyle name="_HP Accent Chairs Pricing 101014_JLA Accents 4-2013 - Michelle 2 Price 2" xfId="6327"/>
    <cellStyle name="_HP Accent Chairs Pricing 101014_JLA100929-FEBED-FL" xfId="1562"/>
    <cellStyle name="_HP Accent Chairs Pricing 101014_JLA100929-FEBED-FL 2" xfId="6328"/>
    <cellStyle name="_HP Accent Chairs Pricing 101014_JLA100929-FEBED-FL 3" xfId="6329"/>
    <cellStyle name="_HP Accent Chairs Pricing 101014_JLA100929-FEBED-FL 4" xfId="6330"/>
    <cellStyle name="_HP Accent Chairs Pricing 101014_June 13 2013 pooled stock ecom menu" xfId="6331"/>
    <cellStyle name="_HP Accent Chairs Pricing 101014_KM110517-BLK-MF" xfId="1563"/>
    <cellStyle name="_HP Accent Chairs Pricing 101014_KM110517-BLK-MF 2" xfId="41415"/>
    <cellStyle name="_HP Accent Chairs Pricing 101014_KM110517-CMF-JY07" xfId="1564"/>
    <cellStyle name="_HP Accent Chairs Pricing 101014_KM110517-CMF-JY07 2" xfId="41416"/>
    <cellStyle name="_HP Accent Chairs Pricing 101014_KM110517-CMF-MF(print)" xfId="1565"/>
    <cellStyle name="_HP Accent Chairs Pricing 101014_KM110517-CMF-MF(print) 2" xfId="41417"/>
    <cellStyle name="_HP Accent Chairs Pricing 101014_KM110517-CMFSET-MF(3pcs set)" xfId="1566"/>
    <cellStyle name="_HP Accent Chairs Pricing 101014_KM110517-CMFSET-MF(3pcs set) 2" xfId="41418"/>
    <cellStyle name="_HP Accent Chairs Pricing 101014_KM110728-CMF-MF" xfId="1567"/>
    <cellStyle name="_HP Accent Chairs Pricing 101014_KM110728-CMF-MF 2" xfId="41419"/>
    <cellStyle name="_HP Accent Chairs Pricing 101014_KM110930-CMF-MF" xfId="1568"/>
    <cellStyle name="_HP Accent Chairs Pricing 101014_KM110930-CMF-MF 2" xfId="41420"/>
    <cellStyle name="_HP Accent Chairs Pricing 101014_KM110930-CMF-MF#2" xfId="1569"/>
    <cellStyle name="_HP Accent Chairs Pricing 101014_KM110930-CMF-MF#2 2" xfId="41421"/>
    <cellStyle name="_HP Accent Chairs Pricing 101014_KM110930-CMF-MFD" xfId="1570"/>
    <cellStyle name="_HP Accent Chairs Pricing 101014_KM110930-CMF-MFD 2" xfId="41422"/>
    <cellStyle name="_HP Accent Chairs Pricing 101014_KM110930-CMF-Rashel" xfId="1571"/>
    <cellStyle name="_HP Accent Chairs Pricing 101014_KM110930-CMF-Rashel 2" xfId="41423"/>
    <cellStyle name="_HP Accent Chairs Pricing 101014_Kmart market followup-comforter110930--H--111014revise" xfId="1572"/>
    <cellStyle name="_HP Accent Chairs Pricing 101014_Kmart market followup-comforter110930--H--111014revise 2" xfId="41424"/>
    <cellStyle name="_HP Accent Chairs Pricing 101014_kmart throw111013--H--111015" xfId="1573"/>
    <cellStyle name="_HP Accent Chairs Pricing 101014_kmart throw111013--H--111015 2" xfId="41425"/>
    <cellStyle name="_HP Accent Chairs Pricing 101014_Line Plan Fall 2012 FINAL" xfId="6332"/>
    <cellStyle name="_HP Accent Chairs Pricing 101014_Line Plan Fall 2012 FINAL 2" xfId="6333"/>
    <cellStyle name="_HP Accent Chairs Pricing 101014_Madison Park" xfId="6334"/>
    <cellStyle name="_HP Accent Chairs Pricing 101014_Madison Park 2" xfId="6335"/>
    <cellStyle name="_HP Accent Chairs Pricing 101014_Madison Park_1" xfId="6336"/>
    <cellStyle name="_HP Accent Chairs Pricing 101014_Madison Park_1 2" xfId="6337"/>
    <cellStyle name="_HP Accent Chairs Pricing 101014_MP-140409A pool stock  pillow20140417" xfId="6338"/>
    <cellStyle name="_HP Accent Chairs Pricing 101014_MP-140901B Lana quilt 6pcs set" xfId="6339"/>
    <cellStyle name="_HP Accent Chairs Pricing 101014_MP-140901B Lana quilt 6pcs set 2" xfId="6340"/>
    <cellStyle name="_HP Accent Chairs Pricing 101014_OLD ITEM" xfId="6341"/>
    <cellStyle name="_HP Accent Chairs Pricing 101014_OLD ITEM 2" xfId="6342"/>
    <cellStyle name="_HP Accent Chairs Pricing 101014_sears throw111013--H--111015" xfId="1574"/>
    <cellStyle name="_HP Accent Chairs Pricing 101014_sears throw111013--H--111015 2" xfId="41426"/>
    <cellStyle name="_HP Accent Chairs Pricing 101014_Sheet1" xfId="1575"/>
    <cellStyle name="_HP Accent Chairs Pricing 101014_Sheet1 2" xfId="6343"/>
    <cellStyle name="_HP Accent Chairs Pricing 101014_Sheet1 3" xfId="6344"/>
    <cellStyle name="_HP Accent Chairs Pricing 101014_Sheet1 4" xfId="6345"/>
    <cellStyle name="_HP Accent Chairs Pricing 101014_Sheet2" xfId="6346"/>
    <cellStyle name="_HP Accent Chairs Pricing 101014_Sheet2 2" xfId="6347"/>
    <cellStyle name="_HP Accent Chairs Pricing 101014_Sheet5" xfId="1576"/>
    <cellStyle name="_HP Accent Chairs Pricing 101014_Sheet5 2" xfId="6348"/>
    <cellStyle name="_HP Accent Chairs Pricing 101014_Sheet5 3" xfId="6349"/>
    <cellStyle name="_HP Accent Chairs Pricing 101014_Sheet5 4" xfId="6350"/>
    <cellStyle name="_HP Accent Chairs Pricing 101014_SM110517-BLK-FL" xfId="6351"/>
    <cellStyle name="_HP Accent Chairs Pricing 101014_SM110517-BLK-FL 2" xfId="6352"/>
    <cellStyle name="_HP Accent Chairs Pricing 101014_SM110517-BLK-FM" xfId="6353"/>
    <cellStyle name="_HP Accent Chairs Pricing 101014_SM110517-BLK-FM 2" xfId="6354"/>
    <cellStyle name="_HP Accent Chairs Pricing 101014_SM110517-CMF-MF" xfId="6355"/>
    <cellStyle name="_HP Accent Chairs Pricing 101014_SM110517-CMF-MF 2" xfId="6356"/>
    <cellStyle name="_HP Accent Chairs Pricing 101014_SM110517-DBLK-MF" xfId="6357"/>
    <cellStyle name="_HP Accent Chairs Pricing 101014_SM110517-DBLK-MF 2" xfId="6358"/>
    <cellStyle name="_HP Accent Chairs Pricing 101014_SM120209-BLK-MF" xfId="6359"/>
    <cellStyle name="_HP Accent Chairs Pricing 101014_SM120209-BLK-MF 2" xfId="6360"/>
    <cellStyle name="_HP Accent Chairs Pricing 101014_SR110517-THW-ER" xfId="1577"/>
    <cellStyle name="_HP Accent Chairs Pricing 101014_SR110517-THW-ER 2" xfId="41427"/>
    <cellStyle name="_HP Accent Chairs Pricing 101014_SR110517-THW-FLA(MT)" xfId="1578"/>
    <cellStyle name="_HP Accent Chairs Pricing 101014_SR110517-THW-FLA(MT) 2" xfId="41428"/>
    <cellStyle name="_HP Accent Chairs Pricing 101014_SR110517-THW-MF(MT)" xfId="1579"/>
    <cellStyle name="_HP Accent Chairs Pricing 101014_SR110517-THW-MF(MT) 2" xfId="41429"/>
    <cellStyle name="_HP Accent Chairs Pricing 101014_Steinmart microfiber down alt blanket 0210012--H--0214012" xfId="6361"/>
    <cellStyle name="_HP Accent Chairs Pricing 101014_Steinmart microfiber down alt blanket 0210012--H--0214012 2" xfId="6362"/>
    <cellStyle name="_HP Accent Chairs Pricing 101014_Steinmart microfiber down alt blanket 0210012--H--0214012_副本Commitment--steinmart microfiber down alt blanket 0216012 updated 130426" xfId="6363"/>
    <cellStyle name="_HP Accent Chairs Pricing 101014_Steinmart microfiber down alt blanket 0210012--H--0214012_副本Commitment--steinmart microfiber down alt blanket 0216012 updated 130426 2" xfId="6364"/>
    <cellStyle name="_HP Accent Chairs Pricing 101014_Total quote sheet for 201304 HP chairs" xfId="6365"/>
    <cellStyle name="_HP Accent Chairs Pricing 101014_Total quote sheet for 201304 HP chairs 2" xfId="6366"/>
    <cellStyle name="_HP Accent Chairs Pricing 101014_Total quote sheet for 201304 HP samples _updated on 3-25-2013 (3)" xfId="6367"/>
    <cellStyle name="_HP Accent Chairs Pricing 101014_Total quote sheet for 201304 HP samples _updated on 3-25-2013 (3) 2" xfId="6368"/>
    <cellStyle name="_HP Accent Chairs Pricing 101014_Total quote sheet for 201304 HP samples _updated on 3-26-2013 (2)" xfId="6369"/>
    <cellStyle name="_HP Accent Chairs Pricing 101014_Total quote sheet for 201304 HP samples _updated on 3-26-2013 (2) 2" xfId="6370"/>
    <cellStyle name="_HP Accent Chairs Pricing 101014_Total quote sheet for 201304 HP samples 3-15-2013" xfId="6371"/>
    <cellStyle name="_HP Accent Chairs Pricing 101014_Total quote sheet for 201304 HP samples 3-15-2013 2" xfId="6372"/>
    <cellStyle name="_HP Accent Chairs Pricing 101014_Total quote sheet for 201304 HP samples 3-18-2013" xfId="6373"/>
    <cellStyle name="_HP Accent Chairs Pricing 101014_Total quote sheet for 201304 HP samples 3-18-2013 2" xfId="6374"/>
    <cellStyle name="_HP Accent Chairs Pricing 101014_Tuesday morning pillowcoverpad110805" xfId="1580"/>
    <cellStyle name="_HP Accent Chairs Pricing 101014_Tuesday morning pillowcoverpad110805 2" xfId="6375"/>
    <cellStyle name="_HP Accent Chairs Pricing 101014_Tuesday morning pillowcoverpad110805 3" xfId="6376"/>
    <cellStyle name="_HP Accent Chairs Pricing 101014_Tuesday morning pillowcoverpad110805 4" xfId="6377"/>
    <cellStyle name="_HP Accent Chairs Pricing 101014_Tuesday morning pillowcoverpad110805---CCD110815" xfId="1581"/>
    <cellStyle name="_HP Accent Chairs Pricing 101014_Tuesday morning pillowcoverpad110805---CCD110815 2" xfId="6378"/>
    <cellStyle name="_HP Accent Chairs Pricing 101014_Tuesday morning pillowcoverpad110805---CCD110815 3" xfId="6379"/>
    <cellStyle name="_HP Accent Chairs Pricing 101014_Tuesday morning pillowcoverpad110805---CCD110815 4" xfId="6380"/>
    <cellStyle name="_HP Accent Chairs Pricing 101014_Tuesday morning pillowcoverpad110816--CCD--111223" xfId="1582"/>
    <cellStyle name="_HP Accent Chairs Pricing 101014_Tuesday morning pillowcoverpad110816--CCD--111223 2" xfId="6381"/>
    <cellStyle name="_HP Accent Chairs Pricing 101014_Tuesday morning pillowcoverpad110816--CCD--111223 3" xfId="6382"/>
    <cellStyle name="_HP Accent Chairs Pricing 101014_Tuesday morning pillowcoverpad110816--CCD--111223 4" xfId="6383"/>
    <cellStyle name="_HP Accent Chairs Pricing 101014_Tuesday morning pillowcoverpad110816--H--0111012" xfId="1583"/>
    <cellStyle name="_HP Accent Chairs Pricing 101014_Tuesday morning pillowcoverpad110816--H--0111012 2" xfId="6384"/>
    <cellStyle name="_HP Accent Chairs Pricing 101014_Tuesday morning pillowcoverpad110816--H--0111012 3" xfId="6385"/>
    <cellStyle name="_HP Accent Chairs Pricing 101014_Tuesday morning pillowcoverpad110816--H--0111012 4" xfId="6386"/>
    <cellStyle name="_HP Accent Chairs Pricing 101014_Tuesday morning pillowcoverpad110816--H--0111012_副本Commitment--steinmart microfiber down alt blanket 0216012 updated 130426" xfId="6387"/>
    <cellStyle name="_HP Accent Chairs Pricing 101014_Tuesday morning pillowcoverpad110816--H--0111012_副本Commitment--steinmart microfiber down alt blanket 0216012 updated 130426 2" xfId="6388"/>
    <cellStyle name="_HP Accent Chairs Pricing 101014_Tuesday morning pillowcoverpad110816--H--111025" xfId="1584"/>
    <cellStyle name="_HP Accent Chairs Pricing 101014_Tuesday morning pillowcoverpad110816--H--111025 2" xfId="6389"/>
    <cellStyle name="_HP Accent Chairs Pricing 101014_Tuesday morning pillowcoverpad110816--H--111025 3" xfId="6390"/>
    <cellStyle name="_HP Accent Chairs Pricing 101014_Tuesday morning pillowcoverpad110816--H--111025 4" xfId="6391"/>
    <cellStyle name="_HP Accent Chairs Pricing 101014_Tuesday morning pillowcoverpad--CCD111025" xfId="1585"/>
    <cellStyle name="_HP Accent Chairs Pricing 101014_Tuesday morning pillowcoverpad--CCD111025 2" xfId="6392"/>
    <cellStyle name="_HP Accent Chairs Pricing 101014_Tuesday morning pillowcoverpad--CCD111025 3" xfId="6393"/>
    <cellStyle name="_HP Accent Chairs Pricing 101014_Tuesday morning pillowcoverpad--CCD111025 4" xfId="6394"/>
    <cellStyle name="_HP Accent Chairs Pricing 101014_Updated Chair warehouse program - JCP" xfId="6395"/>
    <cellStyle name="_HP Accent Chairs Pricing 101014_Updated Chair warehouse program - JCP 2" xfId="6396"/>
    <cellStyle name="_HP Accent Chairs Pricing 101014_Updated Chair warehouse program - JCP 2 2" xfId="6397"/>
    <cellStyle name="_HP Accent Chairs Pricing 101014_window" xfId="6398"/>
    <cellStyle name="_HP Accent Chairs Pricing 101014_Xl0000980" xfId="6399"/>
    <cellStyle name="_HP Accent Chairs Pricing 101014_Xl0000980 2" xfId="6400"/>
    <cellStyle name="_HP Accent Chairs Pricing 101014_Xl0000981" xfId="6401"/>
    <cellStyle name="_HP Accent Chairs Pricing 101014_Xl0000981 2" xfId="6402"/>
    <cellStyle name="_HP Accent Chairs Pricing 101014_副本JCP wash microfiber BLK110516--CCD--110722" xfId="1586"/>
    <cellStyle name="_HP Accent Chairs Pricing 101014_副本JCP wash microfiber BLK110516--CCD--110722 2" xfId="6403"/>
    <cellStyle name="_HP Accent Chairs Pricing 101014_副本JCP wash microfiber BLK110516--CCD--110722 3" xfId="6404"/>
    <cellStyle name="_HP Accent Chairs Pricing 101014_副本JCP wash microfiber BLK110516--CCD--110722 4" xfId="6405"/>
    <cellStyle name="_HP Quota from kaifa 1 Mar  2010 (2)" xfId="1587"/>
    <cellStyle name="_HP Quota from kaifa 1 Mar  2010 (2) 2" xfId="1588"/>
    <cellStyle name="_HP Quota from kaifa 1 Mar  2010 (2) 2 2" xfId="6406"/>
    <cellStyle name="_HP Quota from kaifa 1 Mar  2010 (2) 2 2 2" xfId="6407"/>
    <cellStyle name="_HP Quota from kaifa 1 Mar  2010 (2) 2 2 3" xfId="6408"/>
    <cellStyle name="_HP Quota from kaifa 1 Mar  2010 (2) 2 3" xfId="6409"/>
    <cellStyle name="_HP Quota from kaifa 1 Mar  2010 (2) 3" xfId="1589"/>
    <cellStyle name="_HP Quota from kaifa 1 Mar  2010 (2) 3 2" xfId="6410"/>
    <cellStyle name="_HP Quota from kaifa 1 Mar  2010 (2) 3 3" xfId="6411"/>
    <cellStyle name="_HP Quota from kaifa 1 Mar  2010 (2) 3 4" xfId="6412"/>
    <cellStyle name="_HP Quota from kaifa 1 Mar  2010 (2) 3 5" xfId="6413"/>
    <cellStyle name="_HP Quota from kaifa 1 Mar  2010 (2) 4" xfId="6414"/>
    <cellStyle name="_HP Quota from kaifa 1 Mar  2010 (2) 4 2" xfId="6415"/>
    <cellStyle name="_HP Quota from kaifa 1 Mar  2010 (2) 4 2 2" xfId="6416"/>
    <cellStyle name="_HP Quota from kaifa 1 Mar  2010 (2) 4 2 3" xfId="6417"/>
    <cellStyle name="_HP Quota from kaifa 1 Mar  2010 (2) 5" xfId="6418"/>
    <cellStyle name="_HP Quota from kaifa 1 Mar  2010 (2) 5 2" xfId="6419"/>
    <cellStyle name="_HP Quota from kaifa 1 Mar  2010 (2) 5 2 2" xfId="6420"/>
    <cellStyle name="_HP Quota from kaifa 1 Mar  2010 (2) 5 2 3" xfId="6421"/>
    <cellStyle name="_HP Quota from kaifa 1 Mar  2010 (2) 6" xfId="6422"/>
    <cellStyle name="_HP Quota from kaifa 1 Mar  2010 (2) 7" xfId="6423"/>
    <cellStyle name="_HP Quota from kaifa 1 Mar  2010 (2) 7 2" xfId="6424"/>
    <cellStyle name="_HP Quota from kaifa 1 Mar  2010 (2) 8" xfId="6425"/>
    <cellStyle name="_HP Quota from kaifa 1 Mar  2010 (2)_77" xfId="6426"/>
    <cellStyle name="_HP Quota from kaifa 1 Mar  2010 (2)_Ecom MP bedding 15 spring commitment sheet #2 20140904" xfId="6427"/>
    <cellStyle name="_HP Quota from kaifa 1 Mar  2010 (2)_JLA Accents 4-2013 - Michelle 2 Price" xfId="6428"/>
    <cellStyle name="_HP Quota from kaifa 1 Mar  2010 (2)_JLA Accents 4-2013 - Michelle 2 Price 2" xfId="6429"/>
    <cellStyle name="_HP Quota from kaifa 1 Mar  2010 (2)_June 13 2013 pooled stock ecom menu" xfId="6430"/>
    <cellStyle name="_HP Quota from kaifa 1 Mar  2010 (2)_Madison Park" xfId="6431"/>
    <cellStyle name="_HP Quota from kaifa 1 Mar  2010 (2)_Madison Park 2" xfId="6432"/>
    <cellStyle name="_HP Quota from kaifa 1 Mar  2010 (2)_MP-140409A pool stock  pillow20140417" xfId="6433"/>
    <cellStyle name="_HP Quota from kaifa 1 Mar  2010 (2)_MP-140409A pool stock  pillow20140417 2" xfId="6434"/>
    <cellStyle name="_HP Quota from kaifa 1 Mar  2010 (2)_MP-140901B Lana quilt 6pcs set" xfId="6435"/>
    <cellStyle name="_HP Quota from kaifa 1 Mar  2010 (2)_MP-140901B Lana quilt 6pcs set 2" xfId="6436"/>
    <cellStyle name="_HP Quota from kaifa 1 Mar  2010 (2)_Sheet2" xfId="6437"/>
    <cellStyle name="_HP Quota from kaifa 1 Mar  2010 (2)_window" xfId="6438"/>
    <cellStyle name="_HP Quota from kaifa 1 Mar  2010 (2)_Xl0000980" xfId="6439"/>
    <cellStyle name="_HP Quota from kaifa 1 Mar  2010 (2)_Xl0000980 2" xfId="6440"/>
    <cellStyle name="_HP Quota from kaifa 1 Mar  2010 (2)_Xl0000981" xfId="6441"/>
    <cellStyle name="_HP Quota from kaifa 1 Mar  2010 (2)_Xl0000981 2" xfId="6442"/>
    <cellStyle name="_HP quota sheet from kaifa 2011-2-24" xfId="6443"/>
    <cellStyle name="_HP quota sheet from kaifa 2011-2-24 2" xfId="6444"/>
    <cellStyle name="_HP quota sheet from kaifa 2011-2-24 2 2" xfId="6445"/>
    <cellStyle name="_HP quota sheet from kaifa 2011-2-24_77" xfId="6446"/>
    <cellStyle name="_HP quota sheet from kaifa 2011-2-24_JLA Accents 4-2013 - Michelle 2 Price" xfId="6447"/>
    <cellStyle name="_HP quota sheet from kaifa 2011-2-24_JLA Accents 4-2013 - Michelle 2 Price 2" xfId="6448"/>
    <cellStyle name="_HP quota sheet from kaifa 2011-2-24_Sheet2" xfId="6449"/>
    <cellStyle name="_HP sample quotation100212" xfId="1590"/>
    <cellStyle name="_HP sample quotation100212 2" xfId="1591"/>
    <cellStyle name="_HP sample quotation100212 2 2" xfId="6450"/>
    <cellStyle name="_HP sample quotation100212 2 2 2" xfId="6451"/>
    <cellStyle name="_HP sample quotation100212 2 2 3" xfId="6452"/>
    <cellStyle name="_HP sample quotation100212 2 3" xfId="6453"/>
    <cellStyle name="_HP sample quotation100212 3" xfId="1592"/>
    <cellStyle name="_HP sample quotation100212 3 2" xfId="6454"/>
    <cellStyle name="_HP sample quotation100212 3 3" xfId="6455"/>
    <cellStyle name="_HP sample quotation100212 3 4" xfId="6456"/>
    <cellStyle name="_HP sample quotation100212 3 5" xfId="6457"/>
    <cellStyle name="_HP sample quotation100212 4" xfId="6458"/>
    <cellStyle name="_HP sample quotation100212 4 2" xfId="6459"/>
    <cellStyle name="_HP sample quotation100212 4 2 2" xfId="6460"/>
    <cellStyle name="_HP sample quotation100212 4 2 3" xfId="6461"/>
    <cellStyle name="_HP sample quotation100212 5" xfId="6462"/>
    <cellStyle name="_HP sample quotation100212 5 2" xfId="6463"/>
    <cellStyle name="_HP sample quotation100212 5 2 2" xfId="6464"/>
    <cellStyle name="_HP sample quotation100212 5 2 3" xfId="6465"/>
    <cellStyle name="_HP sample quotation100212 6" xfId="6466"/>
    <cellStyle name="_HP sample quotation100212 7" xfId="6467"/>
    <cellStyle name="_HP sample quotation100212 7 2" xfId="6468"/>
    <cellStyle name="_HP sample quotation100212 8" xfId="6469"/>
    <cellStyle name="_HP sample quotation100212_77" xfId="6470"/>
    <cellStyle name="_HP sample quotation100212_Ecom MP bedding 15 spring commitment sheet #2 20140904" xfId="6471"/>
    <cellStyle name="_HP sample quotation100212_JLA Accents 4-2013 - Michelle 2 Price" xfId="6472"/>
    <cellStyle name="_HP sample quotation100212_JLA Accents 4-2013 - Michelle 2 Price 2" xfId="6473"/>
    <cellStyle name="_HP sample quotation100212_June 13 2013 pooled stock ecom menu" xfId="6474"/>
    <cellStyle name="_HP sample quotation100212_Madison Park" xfId="6475"/>
    <cellStyle name="_HP sample quotation100212_Madison Park 2" xfId="6476"/>
    <cellStyle name="_HP sample quotation100212_MP-140409A pool stock  pillow20140417" xfId="6477"/>
    <cellStyle name="_HP sample quotation100212_MP-140409A pool stock  pillow20140417 2" xfId="6478"/>
    <cellStyle name="_HP sample quotation100212_MP-140901B Lana quilt 6pcs set" xfId="6479"/>
    <cellStyle name="_HP sample quotation100212_MP-140901B Lana quilt 6pcs set 2" xfId="6480"/>
    <cellStyle name="_HP sample quotation100212_Sheet2" xfId="6481"/>
    <cellStyle name="_HP sample quotation100212_window" xfId="6482"/>
    <cellStyle name="_HP sample quotation100212_Xl0000980" xfId="6483"/>
    <cellStyle name="_HP sample quotation100212_Xl0000980 2" xfId="6484"/>
    <cellStyle name="_HP sample quotation100212_Xl0000981" xfId="6485"/>
    <cellStyle name="_HP sample quotation100212_Xl0000981 2" xfId="6486"/>
    <cellStyle name="_HSN Blanket  Throw  90106 complete" xfId="1593"/>
    <cellStyle name="_HSN Blanket  Throw  90106 complete 2" xfId="1594"/>
    <cellStyle name="_HSN Blanket  Throw  90106 complete 2 2" xfId="6487"/>
    <cellStyle name="_HSN Blanket  Throw  90106 complete 2 2 2" xfId="6488"/>
    <cellStyle name="_HSN Blanket  Throw  90106 complete 2 2 3" xfId="6489"/>
    <cellStyle name="_HSN Blanket  Throw  90106 complete 2 3" xfId="6490"/>
    <cellStyle name="_HSN Blanket  Throw  90106 complete 3" xfId="1595"/>
    <cellStyle name="_HSN Blanket  Throw  90106 complete 3 2" xfId="6491"/>
    <cellStyle name="_HSN Blanket  Throw  90106 complete 3 2 2" xfId="6492"/>
    <cellStyle name="_HSN Blanket  Throw  90106 complete 3 3" xfId="6493"/>
    <cellStyle name="_HSN Blanket  Throw  90106 complete 3 4" xfId="6494"/>
    <cellStyle name="_HSN Blanket  Throw  90106 complete 4" xfId="6495"/>
    <cellStyle name="_HSN Blanket  Throw  90106 complete 4 2" xfId="6496"/>
    <cellStyle name="_HSN Blanket  Throw  90106 complete 4 2 2" xfId="6497"/>
    <cellStyle name="_HSN Blanket  Throw  90106 complete 4 2 3" xfId="6498"/>
    <cellStyle name="_HSN Blanket  Throw  90106 complete 4 2 4" xfId="6499"/>
    <cellStyle name="_HSN Blanket  Throw  90106 complete 4 3" xfId="6500"/>
    <cellStyle name="_HSN Blanket  Throw  90106 complete 5" xfId="6501"/>
    <cellStyle name="_HSN Blanket  Throw  90106 complete 5 2" xfId="6502"/>
    <cellStyle name="_HSN Blanket  Throw  90106 complete 5 2 2" xfId="6503"/>
    <cellStyle name="_HSN Blanket  Throw  90106 complete 5 2 3" xfId="6504"/>
    <cellStyle name="_HSN Blanket  Throw  90106 complete 6" xfId="6505"/>
    <cellStyle name="_HSN Blanket  Throw  90106 complete 7" xfId="6506"/>
    <cellStyle name="_HSN Blanket  Throw  90106 complete 7 2" xfId="6507"/>
    <cellStyle name="_HSN Blanket  Throw  90106 complete 8" xfId="6508"/>
    <cellStyle name="_HSN Blanket  Throw  90106 complete_2012 Robert Allen Shower Curtain CCD- 110909" xfId="6509"/>
    <cellStyle name="_HSN Blanket  Throw  90106 complete_2012 Spr BBB BTC Shower Curtain CCD- 111019" xfId="6510"/>
    <cellStyle name="_HSN Blanket  Throw  90106 complete_77" xfId="6511"/>
    <cellStyle name="_HSN Blanket  Throw  90106 complete_Abhitex-Shower Curtain specs 8 Aug 11" xfId="6512"/>
    <cellStyle name="_HSN Blanket  Throw  90106 complete_Abhitex-Shower Curtain specs 8 Aug 11_Kmart Fall 14 bath coordinate - Heather" xfId="6513"/>
    <cellStyle name="_HSN Blanket  Throw  90106 complete_BBB Fall 11 Styleout-Bath Accessories-Heather 100611" xfId="6514"/>
    <cellStyle name="_HSN Blanket  Throw  90106 complete_BBB Fall 12 Executive - Heather 020212" xfId="6515"/>
    <cellStyle name="_HSN Blanket  Throw  90106 complete_BBB Spring 12 Styleout Belize - Heather 102111" xfId="6516"/>
    <cellStyle name="_HSN Blanket  Throw  90106 complete_CCD SteinMart  Throw 130401" xfId="1596"/>
    <cellStyle name="_HSN Blanket  Throw  90106 complete_CCD SteinMart blanket  throw 20140116 (2)" xfId="1597"/>
    <cellStyle name="_HSN Blanket  Throw  90106 complete_CCD SteinMart blanket  throw 20140116 (2) 2" xfId="6517"/>
    <cellStyle name="_HSN Blanket  Throw  90106 complete_CCD -WM BHG BLANKET 2013-12-20" xfId="1598"/>
    <cellStyle name="_HSN Blanket  Throw  90106 complete_CCD-Soft home 140228" xfId="1599"/>
    <cellStyle name="_HSN Blanket  Throw  90106 complete_CCD-WM blanket  throw-131029" xfId="1600"/>
    <cellStyle name="_HSN Blanket  Throw  90106 complete_CCD-WM blanket  throw-131029_WM BHG Lux plush blanket 20131220 upd20140115" xfId="1601"/>
    <cellStyle name="_HSN Blanket  Throw  90106 complete_CCD-WM blanket  throw-131029_WM BHG Lux plush blanket 20131220 upd20140115 upd 0121" xfId="1602"/>
    <cellStyle name="_HSN Blanket  Throw  90106 complete_CCD-WM blanket  throw-131029_WM BHG Lux plush blanket 20131220 upd20140115 upd 0121 upd 0305" xfId="1603"/>
    <cellStyle name="_HSN Blanket  Throw  90106 complete_CCD-WM blanket  throw-131029_WM BHG Lux plush blanket 20131220-updated 011614" xfId="1604"/>
    <cellStyle name="_HSN Blanket  Throw  90106 complete_CCD-WM blanket  throw-131029_WM BHG Lux plush blanket 20131220-updated 011614upd030514 (2)" xfId="1605"/>
    <cellStyle name="_HSN Blanket  Throw  90106 complete_CCD-WM blanket  throw-131029_WM BHG Lux plush blanket 20131220-updated 011614upd030514 upd030714" xfId="1606"/>
    <cellStyle name="_HSN Blanket  Throw  90106 complete_CCD-WM holiday-130205" xfId="1607"/>
    <cellStyle name="_HSN Blanket  Throw  90106 complete_CCD-WM holiday-130205_WM BHG Lux plush blanket 20131220 upd20140115" xfId="1608"/>
    <cellStyle name="_HSN Blanket  Throw  90106 complete_CCD-WM holiday-130205_WM BHG Lux plush blanket 20131220 upd20140115 upd 0121" xfId="1609"/>
    <cellStyle name="_HSN Blanket  Throw  90106 complete_CCD-WM holiday-130205_WM BHG Lux plush blanket 20131220 upd20140115 upd 0121 upd 0305" xfId="1610"/>
    <cellStyle name="_HSN Blanket  Throw  90106 complete_CCD-WM holiday-130205_WM BHG Lux plush blanket 20131220-updated 011614" xfId="1611"/>
    <cellStyle name="_HSN Blanket  Throw  90106 complete_CCD-WM holiday-130205_WM BHG Lux plush blanket 20131220-updated 011614upd030514 (2)" xfId="1612"/>
    <cellStyle name="_HSN Blanket  Throw  90106 complete_CCD-WM holiday-130205_WM BHG Lux plush blanket 20131220-updated 011614upd030514 upd030714" xfId="1613"/>
    <cellStyle name="_HSN Blanket  Throw  90106 complete_CCD-WM TRAVEL THROW-130822" xfId="1614"/>
    <cellStyle name="_HSN Blanket  Throw  90106 complete_CCD-WM TRAVEL THROW-130822_WM BHG Lux plush blanket 20131220 upd20140115" xfId="1615"/>
    <cellStyle name="_HSN Blanket  Throw  90106 complete_CCD-WM TRAVEL THROW-130822_WM BHG Lux plush blanket 20131220 upd20140115 upd 0121" xfId="1616"/>
    <cellStyle name="_HSN Blanket  Throw  90106 complete_CCD-WM TRAVEL THROW-130822_WM BHG Lux plush blanket 20131220 upd20140115 upd 0121 upd 0305" xfId="1617"/>
    <cellStyle name="_HSN Blanket  Throw  90106 complete_CCD-WM TRAVEL THROW-130822_WM BHG Lux plush blanket 20131220-updated 011614" xfId="1618"/>
    <cellStyle name="_HSN Blanket  Throw  90106 complete_CCD-WM TRAVEL THROW-130822_WM BHG Lux plush blanket 20131220-updated 011614upd030514 (2)" xfId="1619"/>
    <cellStyle name="_HSN Blanket  Throw  90106 complete_CCD-WM TRAVEL THROW-130822_WM BHG Lux plush blanket 20131220-updated 011614upd030514 upd030714" xfId="1620"/>
    <cellStyle name="_HSN Blanket  Throw  90106 complete_Copy of 2012 Spring Market Shower Curtain CCD- 120215" xfId="6518"/>
    <cellStyle name="_HSN Blanket  Throw  90106 complete_CVC March 2011 quotes" xfId="6519"/>
    <cellStyle name="_HSN Blanket  Throw  90106 complete_CVC March 2011 quotes 2" xfId="6520"/>
    <cellStyle name="_HSN Blanket  Throw  90106 complete_CVC March 2011 quotes 3" xfId="6521"/>
    <cellStyle name="_HSN Blanket  Throw  90106 complete_CVC March 2011 quotes_June 13 2013 pooled stock ecom menu" xfId="6522"/>
    <cellStyle name="_HSN Blanket  Throw  90106 complete_Echo Bath Spring 14 Market Price - Heather" xfId="6523"/>
    <cellStyle name="_HSN Blanket  Throw  90106 complete_Ecom MP bedding 15 spring commitment sheet #2 20140904" xfId="6524"/>
    <cellStyle name="_HSN Blanket  Throw  90106 complete_Empire Quote 9 8 2011" xfId="6525"/>
    <cellStyle name="_HSN Blanket  Throw  90106 complete_JLA Accents 4-2013 - Michelle 2 Price" xfId="6526"/>
    <cellStyle name="_HSN Blanket  Throw  90106 complete_JLA Accents 4-2013 - Michelle 2 Price 2" xfId="6527"/>
    <cellStyle name="_HSN Blanket  Throw  90106 complete_June 13 2013 pooled stock ecom menu" xfId="6528"/>
    <cellStyle name="_HSN Blanket  Throw  90106 complete_Kmart Fall 14 bath coordinate - Heather" xfId="6529"/>
    <cellStyle name="_HSN Blanket  Throw  90106 complete_Lowe's Bath Accessories quote-Heather 110908" xfId="6530"/>
    <cellStyle name="_HSN Blanket  Throw  90106 complete_macy" xfId="1621"/>
    <cellStyle name="_HSN Blanket  Throw  90106 complete_Macy's Bath Quote 3-23-11-Hellen" xfId="6531"/>
    <cellStyle name="_HSN Blanket  Throw  90106 complete_Madison Park" xfId="6532"/>
    <cellStyle name="_HSN Blanket  Throw  90106 complete_Madison Park 2" xfId="6533"/>
    <cellStyle name="_HSN Blanket  Throw  90106 complete_Mar 12 Market Price-Hellen 022012" xfId="6534"/>
    <cellStyle name="_HSN Blanket  Throw  90106 complete_Mar 12 Market Price-Shower Curtain-Heather 022012" xfId="6535"/>
    <cellStyle name="_HSN Blanket  Throw  90106 complete_MP-140409A pool stock  pillow20140417" xfId="6536"/>
    <cellStyle name="_HSN Blanket  Throw  90106 complete_MP-140409A pool stock  pillow20140417 2" xfId="6537"/>
    <cellStyle name="_HSN Blanket  Throw  90106 complete_MP-140901B Lana quilt 6pcs set" xfId="6538"/>
    <cellStyle name="_HSN Blanket  Throw  90106 complete_MP-140901B Lana quilt 6pcs set 2" xfId="6539"/>
    <cellStyle name="_HSN Blanket  Throw  90106 complete_NY market Mar SP 2013 throw blanket prices" xfId="1622"/>
    <cellStyle name="_HSN Blanket  Throw  90106 complete_NY market Mar SP 2013 throw blanket prices 2" xfId="41431"/>
    <cellStyle name="_HSN Blanket  Throw  90106 complete_Sears's 24 shower curtain commitment sheet 050511" xfId="6540"/>
    <cellStyle name="_HSN Blanket  Throw  90106 complete_Sears's 24 shower curtain commitment sheet 0510" xfId="6541"/>
    <cellStyle name="_HSN Blanket  Throw  90106 complete_Sears's 24 shower curtain Quote - Heather 040411" xfId="6542"/>
    <cellStyle name="_HSN Blanket  Throw  90106 complete_Sears's 24 shower curtain Quote - Hellen 040511" xfId="6543"/>
    <cellStyle name="_HSN Blanket  Throw  90106 complete_Sears's 24 shower curtain Quote - Hellen 040711" xfId="6544"/>
    <cellStyle name="_HSN Blanket  Throw  90106 complete_Sears's 24 shower curtain Quote - Hellen 041111" xfId="6545"/>
    <cellStyle name="_HSN Blanket  Throw  90106 complete_Sept 11 Market Price-Shower Curtain-Hellen 091511" xfId="6546"/>
    <cellStyle name="_HSN Blanket  Throw  90106 complete_Sheet2" xfId="6547"/>
    <cellStyle name="_HSN Blanket  Throw  90106 complete_Spring 12 NY Market Open Line BA price-2012 2 27" xfId="6548"/>
    <cellStyle name="_HSN Blanket  Throw  90106 complete_Spring 13 Market Price - Freestanding SC - Heather 082412" xfId="6549"/>
    <cellStyle name="_HSN Blanket  Throw  90106 complete_Spring 13 Market Price - Heather 082212" xfId="6550"/>
    <cellStyle name="_HSN Blanket  Throw  90106 complete_Spring 13 Open line shower curtain 120823" xfId="6551"/>
    <cellStyle name="_HSN Blanket  Throw  90106 complete_Spring 13 shower curtain CCD-120824" xfId="6552"/>
    <cellStyle name="_HSN Blanket  Throw  90106 complete_window" xfId="6553"/>
    <cellStyle name="_HSN Blanket  Throw  90106 complete_Xl0000074" xfId="6554"/>
    <cellStyle name="_HSN Blanket  Throw  90106 complete_Xl0000076" xfId="6555"/>
    <cellStyle name="_HSN Blanket  Throw  90106 complete_Xl0000512" xfId="6556"/>
    <cellStyle name="_HSN Blanket  Throw  90106 complete_Xl0000853" xfId="6557"/>
    <cellStyle name="_HSN Blanket  Throw  90106 complete_Xl0000980" xfId="6558"/>
    <cellStyle name="_HSN Blanket  Throw  90106 complete_Xl0000980 2" xfId="6559"/>
    <cellStyle name="_HSN Blanket  Throw  90106 complete_Xl0000981" xfId="6560"/>
    <cellStyle name="_HSN Blanket  Throw  90106 complete_Xl0000981 2" xfId="6561"/>
    <cellStyle name="_HSN Blanket &amp; Throw 100819" xfId="1623"/>
    <cellStyle name="_HSN Blanket &amp; Throw 100819 2" xfId="6562"/>
    <cellStyle name="_HSN Blanket &amp; Throw 100819 2 2" xfId="6563"/>
    <cellStyle name="_HSN Blanket &amp; Throw 100819 3" xfId="6564"/>
    <cellStyle name="_HSN Blanket &amp; Throw 100819 4" xfId="6565"/>
    <cellStyle name="_HSN Blanket &amp; Throw 100819 5" xfId="6566"/>
    <cellStyle name="_HSN Blanket &amp; Throw 100819_CCD SteinMart  Throw 130401" xfId="1624"/>
    <cellStyle name="_HSN Blanket &amp; Throw 100819_CCD SteinMart blanket  throw 20140116 (2)" xfId="1625"/>
    <cellStyle name="_HSN Blanket &amp; Throw 100819_CCD SteinMart blanket  throw 20140116 (2) 2" xfId="6567"/>
    <cellStyle name="_HSN Blanket &amp; Throw 100819_June 13 2013 pooled stock ecom menu" xfId="6568"/>
    <cellStyle name="_HSN Blanket &amp; Throw 100819_window" xfId="6569"/>
    <cellStyle name="_HSN Blanket &amp; Throw 100819_WM 2014 travel throw 08222013" xfId="1626"/>
    <cellStyle name="_HSN Blanket &amp; Throw 100819_WM 2014 travel throw 08222013_WM BHG Lux plush blanket 20131220 upd20140115" xfId="1627"/>
    <cellStyle name="_HSN Blanket &amp; Throw 100819_WM 2014 travel throw 08222013_WM BHG Lux plush blanket 20131220 upd20140115 upd 0121" xfId="1628"/>
    <cellStyle name="_HSN Blanket &amp; Throw 100819_WM 2014 travel throw 08222013_WM BHG Lux plush blanket 20131220 upd20140115 upd 0121 upd 0305" xfId="1629"/>
    <cellStyle name="_HSN Blanket &amp; Throw 100819_WM 2014 travel throw 08222013_WM BHG Lux plush blanket 20131220-updated 011614" xfId="1630"/>
    <cellStyle name="_HSN Blanket &amp; Throw 100819_WM 2014 travel throw 08222013_WM BHG Lux plush blanket 20131220-updated 011614upd030514 (2)" xfId="1631"/>
    <cellStyle name="_HSN Blanket &amp; Throw 100819_WM 2014 travel throw 08222013_WM BHG Lux plush blanket 20131220-updated 011614upd030514 upd030714" xfId="1632"/>
    <cellStyle name="_HSN Blanket &amp; Throw 101020" xfId="1633"/>
    <cellStyle name="_HSN Blanket &amp; Throw 101020 2" xfId="6570"/>
    <cellStyle name="_HSN Blanket &amp; Throw 101020 2 2" xfId="6571"/>
    <cellStyle name="_HSN Blanket &amp; Throw 101020 3" xfId="6572"/>
    <cellStyle name="_HSN Blanket &amp; Throw 101020 4" xfId="6573"/>
    <cellStyle name="_HSN Blanket &amp; Throw 101020 5" xfId="6574"/>
    <cellStyle name="_HSN Blanket &amp; Throw 101020_CCD SteinMart  Throw 130401" xfId="1634"/>
    <cellStyle name="_HSN Blanket &amp; Throw 101020_CCD SteinMart blanket  throw 20140116 (2)" xfId="1635"/>
    <cellStyle name="_HSN Blanket &amp; Throw 101020_CCD SteinMart blanket  throw 20140116 (2) 2" xfId="6575"/>
    <cellStyle name="_HSN Blanket &amp; Throw 101020_June 13 2013 pooled stock ecom menu" xfId="6576"/>
    <cellStyle name="_HSN Blanket &amp; Throw 101020_window" xfId="6577"/>
    <cellStyle name="_HSN Blanket &amp; Throw 101020_WM 2014 travel throw 08222013" xfId="1636"/>
    <cellStyle name="_HSN Blanket &amp; Throw 101020_WM 2014 travel throw 08222013_WM BHG Lux plush blanket 20131220 upd20140115" xfId="1637"/>
    <cellStyle name="_HSN Blanket &amp; Throw 101020_WM 2014 travel throw 08222013_WM BHG Lux plush blanket 20131220 upd20140115 upd 0121" xfId="1638"/>
    <cellStyle name="_HSN Blanket &amp; Throw 101020_WM 2014 travel throw 08222013_WM BHG Lux plush blanket 20131220 upd20140115 upd 0121 upd 0305" xfId="1639"/>
    <cellStyle name="_HSN Blanket &amp; Throw 101020_WM 2014 travel throw 08222013_WM BHG Lux plush blanket 20131220-updated 011614" xfId="1640"/>
    <cellStyle name="_HSN Blanket &amp; Throw 101020_WM 2014 travel throw 08222013_WM BHG Lux plush blanket 20131220-updated 011614upd030514 (2)" xfId="1641"/>
    <cellStyle name="_HSN Blanket &amp; Throw 101020_WM 2014 travel throw 08222013_WM BHG Lux plush blanket 20131220-updated 011614upd030514 upd030714" xfId="1642"/>
    <cellStyle name="_HSN Blanket &amp; Throw 110117" xfId="1643"/>
    <cellStyle name="_HSN Blanket &amp; Throw 110117 2" xfId="6578"/>
    <cellStyle name="_HSN Blanket &amp; Throw 110117 2 2" xfId="6579"/>
    <cellStyle name="_HSN Blanket &amp; Throw 110117 3" xfId="6580"/>
    <cellStyle name="_HSN Blanket &amp; Throw 110117 4" xfId="6581"/>
    <cellStyle name="_HSN Blanket &amp; Throw 110117 5" xfId="6582"/>
    <cellStyle name="_HSN Blanket &amp; Throw 110117_CCD SteinMart  Throw 130401" xfId="1644"/>
    <cellStyle name="_HSN Blanket &amp; Throw 110117_CCD SteinMart blanket  throw 20140116 (2)" xfId="1645"/>
    <cellStyle name="_HSN Blanket &amp; Throw 110117_CCD SteinMart blanket  throw 20140116 (2) 2" xfId="6583"/>
    <cellStyle name="_HSN Blanket &amp; Throw 110117_June 13 2013 pooled stock ecom menu" xfId="6584"/>
    <cellStyle name="_HSN Blanket &amp; Throw 110117_window" xfId="6585"/>
    <cellStyle name="_HSN Blanket &amp; Throw 110117_WM 2014 travel throw 08222013" xfId="1646"/>
    <cellStyle name="_HSN Blanket &amp; Throw 110117_WM 2014 travel throw 08222013_WM BHG Lux plush blanket 20131220 upd20140115" xfId="1647"/>
    <cellStyle name="_HSN Blanket &amp; Throw 110117_WM 2014 travel throw 08222013_WM BHG Lux plush blanket 20131220 upd20140115 upd 0121" xfId="1648"/>
    <cellStyle name="_HSN Blanket &amp; Throw 110117_WM 2014 travel throw 08222013_WM BHG Lux plush blanket 20131220 upd20140115 upd 0121 upd 0305" xfId="1649"/>
    <cellStyle name="_HSN Blanket &amp; Throw 110117_WM 2014 travel throw 08222013_WM BHG Lux plush blanket 20131220-updated 011614" xfId="1650"/>
    <cellStyle name="_HSN Blanket &amp; Throw 110117_WM 2014 travel throw 08222013_WM BHG Lux plush blanket 20131220-updated 011614upd030514 (2)" xfId="1651"/>
    <cellStyle name="_HSN Blanket &amp; Throw 110117_WM 2014 travel throw 08222013_WM BHG Lux plush blanket 20131220-updated 011614upd030514 upd030714" xfId="1652"/>
    <cellStyle name="_HSN Blanket &amp; Throw 110214" xfId="1653"/>
    <cellStyle name="_HSN Blanket &amp; Throw 110214 2" xfId="6586"/>
    <cellStyle name="_HSN Blanket &amp; Throw 110214 2 2" xfId="6587"/>
    <cellStyle name="_HSN Blanket &amp; Throw 110214 3" xfId="6588"/>
    <cellStyle name="_HSN Blanket &amp; Throw 110214 4" xfId="6589"/>
    <cellStyle name="_HSN Blanket &amp; Throw 110214 5" xfId="6590"/>
    <cellStyle name="_HSN Blanket &amp; Throw 110214_CCD SteinMart  Throw 130401" xfId="1654"/>
    <cellStyle name="_HSN Blanket &amp; Throw 110214_CCD SteinMart blanket  throw 20140116 (2)" xfId="1655"/>
    <cellStyle name="_HSN Blanket &amp; Throw 110214_CCD SteinMart blanket  throw 20140116 (2) 2" xfId="6591"/>
    <cellStyle name="_HSN Blanket &amp; Throw 110214_June 13 2013 pooled stock ecom menu" xfId="6592"/>
    <cellStyle name="_HSN Blanket &amp; Throw 110214_window" xfId="6593"/>
    <cellStyle name="_HSN Blanket &amp; Throw 110322" xfId="1656"/>
    <cellStyle name="_HSN Blanket &amp; Throw 110322 2" xfId="6594"/>
    <cellStyle name="_HSN Blanket &amp; Throw 110322 2 2" xfId="6595"/>
    <cellStyle name="_HSN Blanket &amp; Throw 110322 3" xfId="6596"/>
    <cellStyle name="_HSN Blanket &amp; Throw 110322 4" xfId="6597"/>
    <cellStyle name="_HSN Blanket &amp; Throw 110322 5" xfId="6598"/>
    <cellStyle name="_HSN Blanket &amp; Throw 110322_CCD SteinMart  Throw 130401" xfId="1657"/>
    <cellStyle name="_HSN Blanket &amp; Throw 110322_CCD SteinMart blanket  throw 20140116 (2)" xfId="1658"/>
    <cellStyle name="_HSN Blanket &amp; Throw 110322_CCD SteinMart blanket  throw 20140116 (2) 2" xfId="6599"/>
    <cellStyle name="_HSN Blanket &amp; Throw 110322_June 13 2013 pooled stock ecom menu" xfId="6600"/>
    <cellStyle name="_HSN Blanket &amp; Throw 110322_window" xfId="6601"/>
    <cellStyle name="_HSN Blanket &amp; Throw 110323" xfId="1659"/>
    <cellStyle name="_HSN Blanket &amp; Throw 110323 2" xfId="6602"/>
    <cellStyle name="_HSN Blanket &amp; Throw 110323 2 2" xfId="6603"/>
    <cellStyle name="_HSN Blanket &amp; Throw 110323 3" xfId="6604"/>
    <cellStyle name="_HSN Blanket &amp; Throw 110323 4" xfId="6605"/>
    <cellStyle name="_HSN Blanket &amp; Throw 110323 5" xfId="6606"/>
    <cellStyle name="_HSN Blanket &amp; Throw 110323_CCD SteinMart  Throw 130401" xfId="1660"/>
    <cellStyle name="_HSN Blanket &amp; Throw 110323_CCD SteinMart blanket  throw 20140116 (2)" xfId="1661"/>
    <cellStyle name="_HSN Blanket &amp; Throw 110323_CCD SteinMart blanket  throw 20140116 (2) 2" xfId="6607"/>
    <cellStyle name="_HSN Blanket &amp; Throw 110323_June 13 2013 pooled stock ecom menu" xfId="6608"/>
    <cellStyle name="_HSN Blanket &amp; Throw 110323_window" xfId="6609"/>
    <cellStyle name="_HSN Blanket &amp; Throw 120124" xfId="1662"/>
    <cellStyle name="_HSN Blanket &amp; Throw 120124 2" xfId="6610"/>
    <cellStyle name="_HSN Blanket &amp; Throw 120124 3" xfId="6611"/>
    <cellStyle name="_HSN Blanket &amp; Throw 120124_CCD SteinMart  Throw 130401" xfId="1663"/>
    <cellStyle name="_HSN Blanket &amp; Throw 120124_CCD SteinMart blanket  throw 20140116 (2)" xfId="1664"/>
    <cellStyle name="_HSN Blanket &amp; Throw 120124_CCD SteinMart blanket  throw 20140116 (2) 2" xfId="6612"/>
    <cellStyle name="_HSN Blanket &amp; Throw 120125 updated 120314" xfId="1665"/>
    <cellStyle name="_HSN Blanket &amp; Throw 120125 updated 120314 2" xfId="6613"/>
    <cellStyle name="_HSN Blanket &amp; Throw 120125 updated 120314 3" xfId="6614"/>
    <cellStyle name="_HSN Blanket &amp; Throw 130205" xfId="1666"/>
    <cellStyle name="_HSN Blanket &amp; Throw 130205 2" xfId="6615"/>
    <cellStyle name="_HSN Thermal Blanket 100929" xfId="1667"/>
    <cellStyle name="_HSN Thermal Blanket 100929 2" xfId="6616"/>
    <cellStyle name="_HSN Thermal Blanket 100929 2 2" xfId="6617"/>
    <cellStyle name="_HSN Thermal Blanket 100929 3" xfId="6618"/>
    <cellStyle name="_HSN Thermal Blanket 100929 4" xfId="6619"/>
    <cellStyle name="_HSN Thermal Blanket 100929 5" xfId="6620"/>
    <cellStyle name="_HSN Thermal Blanket 100929_CCD SteinMart  Throw 130401" xfId="1668"/>
    <cellStyle name="_HSN Thermal Blanket 100929_CCD SteinMart blanket  throw 20140116 (2)" xfId="1669"/>
    <cellStyle name="_HSN Thermal Blanket 100929_CCD SteinMart blanket  throw 20140116 (2) 2" xfId="6621"/>
    <cellStyle name="_HSN Thermal Blanket 100929_June 13 2013 pooled stock ecom menu" xfId="6622"/>
    <cellStyle name="_HSN Thermal Blanket 100929_window" xfId="6623"/>
    <cellStyle name="_HSN Thermal Blanket 100929_WM 2014 travel throw 08222013" xfId="1670"/>
    <cellStyle name="_HSN Thermal Blanket 100929_WM 2014 travel throw 08222013_WM BHG Lux plush blanket 20131220 upd20140115" xfId="1671"/>
    <cellStyle name="_HSN Thermal Blanket 100929_WM 2014 travel throw 08222013_WM BHG Lux plush blanket 20131220 upd20140115 upd 0121" xfId="1672"/>
    <cellStyle name="_HSN Thermal Blanket 100929_WM 2014 travel throw 08222013_WM BHG Lux plush blanket 20131220 upd20140115 upd 0121 upd 0305" xfId="1673"/>
    <cellStyle name="_HSN Thermal Blanket 100929_WM 2014 travel throw 08222013_WM BHG Lux plush blanket 20131220-updated 011614" xfId="1674"/>
    <cellStyle name="_HSN Thermal Blanket 100929_WM 2014 travel throw 08222013_WM BHG Lux plush blanket 20131220-updated 011614upd030514 (2)" xfId="1675"/>
    <cellStyle name="_HSN Thermal Blanket 100929_WM 2014 travel throw 08222013_WM BHG Lux plush blanket 20131220-updated 011614upd030514 upd030714" xfId="1676"/>
    <cellStyle name="_HSN Thermal Blanket 100930" xfId="1677"/>
    <cellStyle name="_HSN Thermal Blanket 100930 2" xfId="6624"/>
    <cellStyle name="_HSN Thermal Blanket 100930 2 2" xfId="6625"/>
    <cellStyle name="_HSN Thermal Blanket 100930 3" xfId="6626"/>
    <cellStyle name="_HSN Thermal Blanket 100930 4" xfId="6627"/>
    <cellStyle name="_HSN Thermal Blanket 100930 5" xfId="6628"/>
    <cellStyle name="_HSN Thermal Blanket 100930_CCD SteinMart  Throw 130401" xfId="1678"/>
    <cellStyle name="_HSN Thermal Blanket 100930_CCD SteinMart blanket  throw 20140116 (2)" xfId="1679"/>
    <cellStyle name="_HSN Thermal Blanket 100930_CCD SteinMart blanket  throw 20140116 (2) 2" xfId="6629"/>
    <cellStyle name="_HSN Thermal Blanket 100930_June 13 2013 pooled stock ecom menu" xfId="6630"/>
    <cellStyle name="_HSN Thermal Blanket 100930_window" xfId="6631"/>
    <cellStyle name="_HSN Thermal Blanket 100930_WM 2014 travel throw 08222013" xfId="1680"/>
    <cellStyle name="_HSN Thermal Blanket 100930_WM 2014 travel throw 08222013_WM BHG Lux plush blanket 20131220 upd20140115" xfId="1681"/>
    <cellStyle name="_HSN Thermal Blanket 100930_WM 2014 travel throw 08222013_WM BHG Lux plush blanket 20131220 upd20140115 upd 0121" xfId="1682"/>
    <cellStyle name="_HSN Thermal Blanket 100930_WM 2014 travel throw 08222013_WM BHG Lux plush blanket 20131220 upd20140115 upd 0121 upd 0305" xfId="1683"/>
    <cellStyle name="_HSN Thermal Blanket 100930_WM 2014 travel throw 08222013_WM BHG Lux plush blanket 20131220-updated 011614" xfId="1684"/>
    <cellStyle name="_HSN Thermal Blanket 100930_WM 2014 travel throw 08222013_WM BHG Lux plush blanket 20131220-updated 011614upd030514 (2)" xfId="1685"/>
    <cellStyle name="_HSN Thermal Blanket 100930_WM 2014 travel throw 08222013_WM BHG Lux plush blanket 20131220-updated 011614upd030514 upd030714" xfId="1686"/>
    <cellStyle name="_IMPORT PL SKU'S &amp; UPC'S" xfId="6632"/>
    <cellStyle name="_Infinity IT -Quoation 9 16 11'" xfId="6633"/>
    <cellStyle name="_Island Grove  Crystal Beach Proj_20110401" xfId="6634"/>
    <cellStyle name="_Island Grove-Crystal Beach BBB Proj_20110228" xfId="6635"/>
    <cellStyle name="_Jade Way - ornate scroll  JLA" xfId="6636"/>
    <cellStyle name="_Jade Way - ornate scroll  JLA 2" xfId="6637"/>
    <cellStyle name="_Jade Way - ornate scroll  JLA_Fall 12 Kohl's com Chester coordinates quote - Hellen 120711" xfId="6638"/>
    <cellStyle name="_Jade Way - ornate scroll  JLA_Kohl's com Chester shower curtain CCD 20120302" xfId="6639"/>
    <cellStyle name="_Jade Way - ornate scroll  JLA_Kohl's J-Lo Spring 12 - Hellen 092011" xfId="6640"/>
    <cellStyle name="_JCP chair" xfId="6641"/>
    <cellStyle name="_JCP chair 2" xfId="6642"/>
    <cellStyle name="_JCP Merideth chair and ottoman commitment 8 13 2012" xfId="6643"/>
    <cellStyle name="_JCP Merideth chair and ottoman commitment 8 13 2012 2" xfId="6644"/>
    <cellStyle name="_JCP Merideth chair and ottoman commitment 8 13 2012 2 2" xfId="6645"/>
    <cellStyle name="_Jl dec bath target retails" xfId="6646"/>
    <cellStyle name="_JLA quote_March market_02212011 (2)" xfId="6647"/>
    <cellStyle name="_JLA quote_March market_02212011 (2) 2" xfId="6648"/>
    <cellStyle name="_JLA quote_March market_02212011 (2) 3" xfId="6649"/>
    <cellStyle name="_JLA quote_March market_02212011 (2)_2012 Fall BBB 1st Apartment Shower Curtain  CCD-120423" xfId="6650"/>
    <cellStyle name="_JLA quote_March market_02212011 (2)_2012 Fall BBB Echo Shower Curtain CCD- 111230" xfId="6651"/>
    <cellStyle name="_JLA quote_March market_02212011 (2)_2012 Fall BBB Echo Shower Curtain CCD- 120131" xfId="6652"/>
    <cellStyle name="_JLA quote_March market_02212011 (2)_2012 Fall BBB Shower Curtain CCD- 120203" xfId="6653"/>
    <cellStyle name="_JLA quote_March market_02212011 (2)_2012 Fall BBB Shower Curtain Tamil CCD- 120326" xfId="6654"/>
    <cellStyle name="_JLA quote_March market_02212011 (2)_2012 Fall BBB Woolrich Shower Curtain CCD- 111118" xfId="6655"/>
    <cellStyle name="_JLA quote_March market_02212011 (2)_2012 Fall BBB Woolrich Shower Curtain CCD- 111118 2" xfId="6656"/>
    <cellStyle name="_JLA quote_March market_02212011 (2)_2012 Fall Woolrich Shower Curtain CCD- 111229" xfId="6657"/>
    <cellStyle name="_JLA quote_March market_02212011 (2)_2012 Fall Woolrich Shower Curtain CCD- 111229 2" xfId="6658"/>
    <cellStyle name="_JLA quote_March market_02212011 (2)_2012 Fall Woolrich Shower Curtain CCD- 120130" xfId="6659"/>
    <cellStyle name="_JLA quote_March market_02212011 (2)_2012 Fall Woolrich Shower Curtain CCD- 120130 2" xfId="6660"/>
    <cellStyle name="_JLA quote_March market_02212011 (2)_2012 Spr BBB Bombay Shower Curtain CCD- 110909" xfId="6661"/>
    <cellStyle name="_JLA quote_March market_02212011 (2)_2012 Spr BBB Bombay Shower Curtain CCD- 110913" xfId="6662"/>
    <cellStyle name="_JLA quote_March market_02212011 (2)_2012 Spr BBB Bombay Shower Curtain CCD- 110928 (2)" xfId="6663"/>
    <cellStyle name="_JLA quote_March market_02212011 (2)_2012 Spr BBB BTC Shower Curtain CCD- 111019" xfId="6664"/>
    <cellStyle name="_JLA quote_March market_02212011 (2)_2012 Spr BBB Greenport Shower Curtain Quote- 110907" xfId="6665"/>
    <cellStyle name="_JLA quote_March market_02212011 (2)_2012 Spr BBB Greenport Shower Curtain Quote- 110907 2" xfId="6666"/>
    <cellStyle name="_JLA quote_March market_02212011 (2)_2012 Spr BBB Greenport Shower Curtain Quote- 111018" xfId="6667"/>
    <cellStyle name="_JLA quote_March market_02212011 (2)_2012 Spr BBB Greenport Shower Curtain Quote- 111018 2" xfId="6668"/>
    <cellStyle name="_JLA quote_March market_02212011 (2)_2012 Spr BBB Greenport Shower Curtain Quote- 111019 final" xfId="6669"/>
    <cellStyle name="_JLA quote_March market_02212011 (2)_2012 Spr BBB Greenport Shower Curtain Quote- 111019 final 2" xfId="6670"/>
    <cellStyle name="_JLA quote_March market_02212011 (2)_Copy of 2012 Spring Market Shower Curtain CCD- 120215" xfId="6671"/>
    <cellStyle name="_JLA quote_March market_02212011 (2)_Echo Bath Spring 14 Market Price - Heather" xfId="6672"/>
    <cellStyle name="_JLA quote_March market_02212011 (2)_Fall 12 BBB Woolrich Quote Sheet - Heather" xfId="6673"/>
    <cellStyle name="_JLA quote_March market_02212011 (2)_Fall 12 BBB Woolrich Quote Sheet - Heather 2" xfId="6674"/>
    <cellStyle name="_JLA quote_March market_02212011 (2)_Fall 12 Kohl's com Chester coordinates quote - Hellen 120711" xfId="6675"/>
    <cellStyle name="_JLA quote_March market_02212011 (2)_Fall 13 BBB Market Follow up SC CCD-130326" xfId="6676"/>
    <cellStyle name="_JLA quote_March market_02212011 (2)_Fall 13 Shopko Shower Curtain  CCD-130220" xfId="6677"/>
    <cellStyle name="_JLA quote_March market_02212011 (2)_Fall 13 Shopko Shower Curtain  CCD-130227" xfId="6678"/>
    <cellStyle name="_JLA quote_March market_02212011 (2)_Fall 14 K-mart shower curtain CCD-011014" xfId="6679"/>
    <cellStyle name="_JLA quote_March market_02212011 (2)_Fall 14 K-mart shower curtain CCD-012014" xfId="6680"/>
    <cellStyle name="_JLA quote_March market_02212011 (2)_Fall 14 Pool stock shower curtain CCD-131029" xfId="6681"/>
    <cellStyle name="_JLA quote_March market_02212011 (2)_Fall 14 Pool stock shower curtain CCD-131029 2" xfId="6682"/>
    <cellStyle name="_JLA quote_March market_02212011 (2)_Fall 14 Pool stock shower curtain CCD-131105" xfId="6683"/>
    <cellStyle name="_JLA quote_March market_02212011 (2)_Fall 14 Pool stock shower curtain CCD-131105 2" xfId="6684"/>
    <cellStyle name="_JLA quote_March market_02212011 (2)_Fall 14 Pool stock shower curtain CCD-131106" xfId="6685"/>
    <cellStyle name="_JLA quote_March market_02212011 (2)_Fall 14 Pool stock shower curtain CCD-131106 2" xfId="6686"/>
    <cellStyle name="_JLA quote_March market_02212011 (2)_Fall 14 Pool stock shower curtain CCD-131113" xfId="6687"/>
    <cellStyle name="_JLA quote_March market_02212011 (2)_Fall 14 Pool stock shower curtain CCD-131113 2" xfId="6688"/>
    <cellStyle name="_JLA quote_March market_02212011 (2)_Kohl's com Chester shower curtain CCD 20120302" xfId="6689"/>
    <cellStyle name="_JLA quote_March market_02212011 (2)_Kohl's J-Lo Spring 12 - Hellen 092011" xfId="6690"/>
    <cellStyle name="_JLA quote_March market_02212011 (2)_Spring 13 BBB Shower Curtain CCD- 120920" xfId="6691"/>
    <cellStyle name="_JLA quote_March market_02212011 (2)_Spring 13 BBB Shower CurtainCCD- 120723" xfId="6692"/>
    <cellStyle name="_JLA quote_March market_02212011 (2)_Spring 13 BBB Shower CurtainCCD- 120802" xfId="6693"/>
    <cellStyle name="_JLA quote_March market_02212011 (2)_Spring 13 Echo Quote Sheet - Heather" xfId="6694"/>
    <cellStyle name="_JLA quote_March market_02212011 (2)_Spring 13 Meijer Shower Curtain CCD-121023" xfId="6695"/>
    <cellStyle name="_JLA quote_March market_02212011 (2)_Spring 13 Meijer Shower Curtain CCD-121023 2" xfId="6696"/>
    <cellStyle name="_JLA quote_March market_02212011 (2)_Spring 13 Meijer Shower Curtain CCD-121106" xfId="6697"/>
    <cellStyle name="_JLA quote_March market_02212011 (2)_Spring 13 Meijer Shower Curtain CCD-121106 2" xfId="6698"/>
    <cellStyle name="_JLA quote_March market_02212011 (2)_Spring 13 Meijer Shower Curtain CCD-121128" xfId="6699"/>
    <cellStyle name="_JLA quote_March market_02212011 (2)_Spring 13 Meijer Shower Curtain CCD-121128 2" xfId="6700"/>
    <cellStyle name="_JLA quote_March market_02212011 (2)_Spring 13 Open line shower curtain 120823" xfId="6701"/>
    <cellStyle name="_JLA quote_March market_02212011 (2)_Spring 13 shower curtain CCD-120824" xfId="6702"/>
    <cellStyle name="_JLA quote_March market_02212011 (2)_Spring 13 Woolrich quote sheet - Heather 090412" xfId="6703"/>
    <cellStyle name="_JLA quote_March market_02212011 (2)_Spring 13 Woolrich quote sheet - Heather 090412 2" xfId="6704"/>
    <cellStyle name="_JLA quote_March market_02212011 (2)_Spring 14 Pool stock Ruffle option 2 shower curtain CCD-130726" xfId="6705"/>
    <cellStyle name="_JLA quote_March market_02212011 (2)_Spring 14 Pool stock Ruffle option 2 shower curtain CCD-130726 2" xfId="6706"/>
    <cellStyle name="_JLA quote_March market_02212011 (2)_Spring 14 Pool stock shower curtain CCD-130625" xfId="6707"/>
    <cellStyle name="_JLA quote_March market_02212011 (2)_Spring 14 Pool stock shower curtain CCD-130625 2" xfId="6708"/>
    <cellStyle name="_JLA quote_March market_02212011 (2)_Spring 14 Pool stock shower curtain CCD-130627" xfId="6709"/>
    <cellStyle name="_JLA quote_March market_02212011 (2)_Spring 14 Pool stock shower curtain CCD-130627 2" xfId="6710"/>
    <cellStyle name="_JLA quote_March market_02212011 (2)_Spring 14 Pool stock shower curtain CCD-130801" xfId="6711"/>
    <cellStyle name="_JLA quote_March market_02212011 (2)_Spring 14 Pool stock shower curtain CCD-130801 2" xfId="6712"/>
    <cellStyle name="_JLA quote_March market_02212011 (2)_Xl0000074" xfId="6713"/>
    <cellStyle name="_JLA quote_March market_02212011 (2)_Xl0000076" xfId="6714"/>
    <cellStyle name="_JLA quote_March market_02212011 (2)_Xl0000110" xfId="6715"/>
    <cellStyle name="_JLA quote_March market_02212011 (2)_Xl0000455" xfId="6716"/>
    <cellStyle name="_JLA quote_March market_02212011 (2)_Xl0000512" xfId="6717"/>
    <cellStyle name="_JLA quote_March market_02212011 (2)_Xl0000517" xfId="6718"/>
    <cellStyle name="_JLA quote_March market_02212011 (2)_Xl0000518" xfId="6719"/>
    <cellStyle name="_JLA quote_March market_02212011 (2)_Xl0000521" xfId="6720"/>
    <cellStyle name="_JLA quote_March market_02212011 (2)_Xl0000550" xfId="6721"/>
    <cellStyle name="_JLA quote_March market_02212011 (2)_Xl0000568" xfId="6722"/>
    <cellStyle name="_JLA quote_March market_02212011 (2)_Xl0000568 2" xfId="6723"/>
    <cellStyle name="_JLA quote_March market_02212011 (2)_Xl0000603" xfId="6724"/>
    <cellStyle name="_JLA quote_March market_02212011 (2)_Xl0000621" xfId="6725"/>
    <cellStyle name="_JLA quote_March market_02212011 (2)_Xl0000621 2" xfId="6726"/>
    <cellStyle name="_JLA quote_March market_02212011 (2)_Xl0000628" xfId="6727"/>
    <cellStyle name="_JLA quote_March market_02212011 (2)_Xl0000628 2" xfId="6728"/>
    <cellStyle name="_JLA quote_March market_02212011 (2)_Xl0000643" xfId="6729"/>
    <cellStyle name="_JLA quote_March market_02212011 (2)_Xl0000643 2" xfId="6730"/>
    <cellStyle name="_JLA quote_March market_02212011 (2)_Xl0000648" xfId="6731"/>
    <cellStyle name="_JLA quote_March market_02212011 (2)_Xl0000648 2" xfId="6732"/>
    <cellStyle name="_JLA quote_March market_02212011 (2)_Xl0000654" xfId="6733"/>
    <cellStyle name="_JLA quote_March market_02212011 (2)_Xl0000654 2" xfId="6734"/>
    <cellStyle name="_JLA quote_March market_02212011 (2)_Xl0000853" xfId="6735"/>
    <cellStyle name="_JLA quote_March market_02212011 (2)_Xl0000858" xfId="6736"/>
    <cellStyle name="_JLA quote_March market_02212011 (2)_Xl0000900" xfId="6737"/>
    <cellStyle name="_JLA quote_March market_02212011 (2)_Xl0000901" xfId="6738"/>
    <cellStyle name="_JLA quote_March market_02212011 (2)_Xl0001174" xfId="6739"/>
    <cellStyle name="_JLA quote_March market_02212011 (2)_Xl0001232" xfId="6740"/>
    <cellStyle name="_JLA quote_March market_02212011 (2)_Xl0001305" xfId="6741"/>
    <cellStyle name="_JLA quote_March market_02212011 (2)_Xl0001305 2" xfId="6742"/>
    <cellStyle name="_JLA_quote-Chrysanthemum-05172011 (3)" xfId="6743"/>
    <cellStyle name="_JLA_quote-Chrysanthemum-05172011 (3) 2" xfId="6744"/>
    <cellStyle name="_JLA-090613A pillow and throw (2)" xfId="1687"/>
    <cellStyle name="_JLA-090613A pillow and throw (2) 2" xfId="1688"/>
    <cellStyle name="_JLA-090613A pillow and throw (2) 2 2" xfId="6745"/>
    <cellStyle name="_JLA-090613A pillow and throw (2) 2 2 2" xfId="6746"/>
    <cellStyle name="_JLA-090613A pillow and throw (2) 2 2 3" xfId="6747"/>
    <cellStyle name="_JLA-090613A pillow and throw (2) 2 3" xfId="6748"/>
    <cellStyle name="_JLA-090613A pillow and throw (2) 3" xfId="1689"/>
    <cellStyle name="_JLA-090613A pillow and throw (2) 3 2" xfId="6749"/>
    <cellStyle name="_JLA-090613A pillow and throw (2) 3 3" xfId="6750"/>
    <cellStyle name="_JLA-090613A pillow and throw (2) 3 4" xfId="6751"/>
    <cellStyle name="_JLA-090613A pillow and throw (2) 3 5" xfId="6752"/>
    <cellStyle name="_JLA-090613A pillow and throw (2) 4" xfId="6753"/>
    <cellStyle name="_JLA-090613A pillow and throw (2) 4 2" xfId="6754"/>
    <cellStyle name="_JLA-090613A pillow and throw (2) 4 2 2" xfId="6755"/>
    <cellStyle name="_JLA-090613A pillow and throw (2) 4 2 3" xfId="6756"/>
    <cellStyle name="_JLA-090613A pillow and throw (2) 5" xfId="6757"/>
    <cellStyle name="_JLA-090613A pillow and throw (2) 5 2" xfId="6758"/>
    <cellStyle name="_JLA-090613A pillow and throw (2) 5 2 2" xfId="6759"/>
    <cellStyle name="_JLA-090613A pillow and throw (2) 5 2 3" xfId="6760"/>
    <cellStyle name="_JLA-090613A pillow and throw (2) 6" xfId="6761"/>
    <cellStyle name="_JLA-090613A pillow and throw (2) 7" xfId="6762"/>
    <cellStyle name="_JLA-090613A pillow and throw (2) 7 2" xfId="6763"/>
    <cellStyle name="_JLA-090613A pillow and throw (2) 8" xfId="6764"/>
    <cellStyle name="_JLA-090613A pillow and throw (2)_77" xfId="6765"/>
    <cellStyle name="_JLA-090613A pillow and throw (2)_Ecom MP bedding 15 spring commitment sheet #2 20140904" xfId="6766"/>
    <cellStyle name="_JLA-090613A pillow and throw (2)_JLA Accents 4-2013 - Michelle 2 Price" xfId="6767"/>
    <cellStyle name="_JLA-090613A pillow and throw (2)_JLA Accents 4-2013 - Michelle 2 Price 2" xfId="6768"/>
    <cellStyle name="_JLA-090613A pillow and throw (2)_June 13 2013 pooled stock ecom menu" xfId="6769"/>
    <cellStyle name="_JLA-090613A pillow and throw (2)_Madison Park" xfId="6770"/>
    <cellStyle name="_JLA-090613A pillow and throw (2)_Madison Park 2" xfId="6771"/>
    <cellStyle name="_JLA-090613A pillow and throw (2)_MP-140409A pool stock  pillow20140417" xfId="6772"/>
    <cellStyle name="_JLA-090613A pillow and throw (2)_MP-140409A pool stock  pillow20140417 2" xfId="6773"/>
    <cellStyle name="_JLA-090613A pillow and throw (2)_MP-140901B Lana quilt 6pcs set" xfId="6774"/>
    <cellStyle name="_JLA-090613A pillow and throw (2)_MP-140901B Lana quilt 6pcs set 2" xfId="6775"/>
    <cellStyle name="_JLA-090613A pillow and throw (2)_RTG tufted armless chair July 06 09" xfId="1690"/>
    <cellStyle name="_JLA-090613A pillow and throw (2)_RTG tufted armless chair July 06 09 2" xfId="1691"/>
    <cellStyle name="_JLA-090613A pillow and throw (2)_RTG tufted armless chair July 06 09 2 2" xfId="6776"/>
    <cellStyle name="_JLA-090613A pillow and throw (2)_RTG tufted armless chair July 06 09 2 2 2" xfId="6777"/>
    <cellStyle name="_JLA-090613A pillow and throw (2)_RTG tufted armless chair July 06 09 2 2 3" xfId="6778"/>
    <cellStyle name="_JLA-090613A pillow and throw (2)_RTG tufted armless chair July 06 09 2 3" xfId="6779"/>
    <cellStyle name="_JLA-090613A pillow and throw (2)_RTG tufted armless chair July 06 09 3" xfId="1692"/>
    <cellStyle name="_JLA-090613A pillow and throw (2)_RTG tufted armless chair July 06 09 3 2" xfId="6780"/>
    <cellStyle name="_JLA-090613A pillow and throw (2)_RTG tufted armless chair July 06 09 3 3" xfId="6781"/>
    <cellStyle name="_JLA-090613A pillow and throw (2)_RTG tufted armless chair July 06 09 3 4" xfId="6782"/>
    <cellStyle name="_JLA-090613A pillow and throw (2)_RTG tufted armless chair July 06 09 3 5" xfId="6783"/>
    <cellStyle name="_JLA-090613A pillow and throw (2)_RTG tufted armless chair July 06 09 4" xfId="6784"/>
    <cellStyle name="_JLA-090613A pillow and throw (2)_RTG tufted armless chair July 06 09 4 2" xfId="6785"/>
    <cellStyle name="_JLA-090613A pillow and throw (2)_RTG tufted armless chair July 06 09 4 2 2" xfId="6786"/>
    <cellStyle name="_JLA-090613A pillow and throw (2)_RTG tufted armless chair July 06 09 4 2 3" xfId="6787"/>
    <cellStyle name="_JLA-090613A pillow and throw (2)_RTG tufted armless chair July 06 09 5" xfId="6788"/>
    <cellStyle name="_JLA-090613A pillow and throw (2)_RTG tufted armless chair July 06 09 5 2" xfId="6789"/>
    <cellStyle name="_JLA-090613A pillow and throw (2)_RTG tufted armless chair July 06 09 5 2 2" xfId="6790"/>
    <cellStyle name="_JLA-090613A pillow and throw (2)_RTG tufted armless chair July 06 09 5 2 3" xfId="6791"/>
    <cellStyle name="_JLA-090613A pillow and throw (2)_RTG tufted armless chair July 06 09 6" xfId="6792"/>
    <cellStyle name="_JLA-090613A pillow and throw (2)_RTG tufted armless chair July 06 09 7" xfId="6793"/>
    <cellStyle name="_JLA-090613A pillow and throw (2)_RTG tufted armless chair July 06 09 7 2" xfId="6794"/>
    <cellStyle name="_JLA-090613A pillow and throw (2)_RTG tufted armless chair July 06 09 8" xfId="6795"/>
    <cellStyle name="_JLA-090613A pillow and throw (2)_RTG tufted armless chair July 06 09_77" xfId="6796"/>
    <cellStyle name="_JLA-090613A pillow and throw (2)_RTG tufted armless chair July 06 09_Ecom MP bedding 15 spring commitment sheet #2 20140904" xfId="6797"/>
    <cellStyle name="_JLA-090613A pillow and throw (2)_RTG tufted armless chair July 06 09_JLA Accents 4-2013 - Michelle 2 Price" xfId="6798"/>
    <cellStyle name="_JLA-090613A pillow and throw (2)_RTG tufted armless chair July 06 09_JLA Accents 4-2013 - Michelle 2 Price 2" xfId="6799"/>
    <cellStyle name="_JLA-090613A pillow and throw (2)_RTG tufted armless chair July 06 09_June 13 2013 pooled stock ecom menu" xfId="6800"/>
    <cellStyle name="_JLA-090613A pillow and throw (2)_RTG tufted armless chair July 06 09_Madison Park" xfId="6801"/>
    <cellStyle name="_JLA-090613A pillow and throw (2)_RTG tufted armless chair July 06 09_Madison Park 2" xfId="6802"/>
    <cellStyle name="_JLA-090613A pillow and throw (2)_RTG tufted armless chair July 06 09_MP-140409A pool stock  pillow20140417" xfId="6803"/>
    <cellStyle name="_JLA-090613A pillow and throw (2)_RTG tufted armless chair July 06 09_MP-140409A pool stock  pillow20140417 2" xfId="6804"/>
    <cellStyle name="_JLA-090613A pillow and throw (2)_RTG tufted armless chair July 06 09_MP-140901B Lana quilt 6pcs set" xfId="6805"/>
    <cellStyle name="_JLA-090613A pillow and throw (2)_RTG tufted armless chair July 06 09_MP-140901B Lana quilt 6pcs set 2" xfId="6806"/>
    <cellStyle name="_JLA-090613A pillow and throw (2)_RTG tufted armless chair July 06 09_Sheet2" xfId="6807"/>
    <cellStyle name="_JLA-090613A pillow and throw (2)_RTG tufted armless chair July 06 09_window" xfId="6808"/>
    <cellStyle name="_JLA-090613A pillow and throw (2)_RTG tufted armless chair July 06 09_Xl0000980" xfId="6809"/>
    <cellStyle name="_JLA-090613A pillow and throw (2)_RTG tufted armless chair July 06 09_Xl0000980 2" xfId="6810"/>
    <cellStyle name="_JLA-090613A pillow and throw (2)_RTG tufted armless chair July 06 09_Xl0000981" xfId="6811"/>
    <cellStyle name="_JLA-090613A pillow and throw (2)_RTG tufted armless chair July 06 09_Xl0000981 2" xfId="6812"/>
    <cellStyle name="_JLA-090613A pillow and throw (2)_Sheet2" xfId="6813"/>
    <cellStyle name="_JLA-090613A pillow and throw (2)_window" xfId="6814"/>
    <cellStyle name="_JLA-090613A pillow and throw (2)_Xl0000980" xfId="6815"/>
    <cellStyle name="_JLA-090613A pillow and throw (2)_Xl0000980 2" xfId="6816"/>
    <cellStyle name="_JLA-090613A pillow and throw (2)_Xl0000981" xfId="6817"/>
    <cellStyle name="_JLA-090613A pillow and throw (2)_Xl0000981 2" xfId="6818"/>
    <cellStyle name="_JLA-090617A pillow and throw (2)" xfId="1693"/>
    <cellStyle name="_JLA-090617A pillow and throw (2) 2" xfId="1694"/>
    <cellStyle name="_JLA-090617A pillow and throw (2) 2 2" xfId="6819"/>
    <cellStyle name="_JLA-090617A pillow and throw (2) 2 2 2" xfId="6820"/>
    <cellStyle name="_JLA-090617A pillow and throw (2) 2 2 3" xfId="6821"/>
    <cellStyle name="_JLA-090617A pillow and throw (2) 2 3" xfId="6822"/>
    <cellStyle name="_JLA-090617A pillow and throw (2) 3" xfId="1695"/>
    <cellStyle name="_JLA-090617A pillow and throw (2) 3 2" xfId="6823"/>
    <cellStyle name="_JLA-090617A pillow and throw (2) 3 3" xfId="6824"/>
    <cellStyle name="_JLA-090617A pillow and throw (2) 3 4" xfId="6825"/>
    <cellStyle name="_JLA-090617A pillow and throw (2) 3 5" xfId="6826"/>
    <cellStyle name="_JLA-090617A pillow and throw (2) 4" xfId="6827"/>
    <cellStyle name="_JLA-090617A pillow and throw (2) 4 2" xfId="6828"/>
    <cellStyle name="_JLA-090617A pillow and throw (2) 4 2 2" xfId="6829"/>
    <cellStyle name="_JLA-090617A pillow and throw (2) 4 2 3" xfId="6830"/>
    <cellStyle name="_JLA-090617A pillow and throw (2) 5" xfId="6831"/>
    <cellStyle name="_JLA-090617A pillow and throw (2) 5 2" xfId="6832"/>
    <cellStyle name="_JLA-090617A pillow and throw (2) 5 2 2" xfId="6833"/>
    <cellStyle name="_JLA-090617A pillow and throw (2) 5 2 3" xfId="6834"/>
    <cellStyle name="_JLA-090617A pillow and throw (2) 6" xfId="6835"/>
    <cellStyle name="_JLA-090617A pillow and throw (2) 7" xfId="6836"/>
    <cellStyle name="_JLA-090617A pillow and throw (2) 7 2" xfId="6837"/>
    <cellStyle name="_JLA-090617A pillow and throw (2) 8" xfId="6838"/>
    <cellStyle name="_JLA-090617A pillow and throw (2)_77" xfId="6839"/>
    <cellStyle name="_JLA-090617A pillow and throw (2)_Ecom MP bedding 15 spring commitment sheet #2 20140904" xfId="6840"/>
    <cellStyle name="_JLA-090617A pillow and throw (2)_JLA Accents 4-2013 - Michelle 2 Price" xfId="6841"/>
    <cellStyle name="_JLA-090617A pillow and throw (2)_JLA Accents 4-2013 - Michelle 2 Price 2" xfId="6842"/>
    <cellStyle name="_JLA-090617A pillow and throw (2)_June 13 2013 pooled stock ecom menu" xfId="6843"/>
    <cellStyle name="_JLA-090617A pillow and throw (2)_Madison Park" xfId="6844"/>
    <cellStyle name="_JLA-090617A pillow and throw (2)_Madison Park 2" xfId="6845"/>
    <cellStyle name="_JLA-090617A pillow and throw (2)_MP-140409A pool stock  pillow20140417" xfId="6846"/>
    <cellStyle name="_JLA-090617A pillow and throw (2)_MP-140409A pool stock  pillow20140417 2" xfId="6847"/>
    <cellStyle name="_JLA-090617A pillow and throw (2)_MP-140901B Lana quilt 6pcs set" xfId="6848"/>
    <cellStyle name="_JLA-090617A pillow and throw (2)_MP-140901B Lana quilt 6pcs set 2" xfId="6849"/>
    <cellStyle name="_JLA-090617A pillow and throw (2)_RTG tufted armless chair July 06 09" xfId="1696"/>
    <cellStyle name="_JLA-090617A pillow and throw (2)_RTG tufted armless chair July 06 09 2" xfId="1697"/>
    <cellStyle name="_JLA-090617A pillow and throw (2)_RTG tufted armless chair July 06 09 2 2" xfId="6850"/>
    <cellStyle name="_JLA-090617A pillow and throw (2)_RTG tufted armless chair July 06 09 2 2 2" xfId="6851"/>
    <cellStyle name="_JLA-090617A pillow and throw (2)_RTG tufted armless chair July 06 09 2 2 3" xfId="6852"/>
    <cellStyle name="_JLA-090617A pillow and throw (2)_RTG tufted armless chair July 06 09 2 3" xfId="6853"/>
    <cellStyle name="_JLA-090617A pillow and throw (2)_RTG tufted armless chair July 06 09 3" xfId="1698"/>
    <cellStyle name="_JLA-090617A pillow and throw (2)_RTG tufted armless chair July 06 09 3 2" xfId="6854"/>
    <cellStyle name="_JLA-090617A pillow and throw (2)_RTG tufted armless chair July 06 09 3 3" xfId="6855"/>
    <cellStyle name="_JLA-090617A pillow and throw (2)_RTG tufted armless chair July 06 09 3 4" xfId="6856"/>
    <cellStyle name="_JLA-090617A pillow and throw (2)_RTG tufted armless chair July 06 09 3 5" xfId="6857"/>
    <cellStyle name="_JLA-090617A pillow and throw (2)_RTG tufted armless chair July 06 09 4" xfId="6858"/>
    <cellStyle name="_JLA-090617A pillow and throw (2)_RTG tufted armless chair July 06 09 4 2" xfId="6859"/>
    <cellStyle name="_JLA-090617A pillow and throw (2)_RTG tufted armless chair July 06 09 4 2 2" xfId="6860"/>
    <cellStyle name="_JLA-090617A pillow and throw (2)_RTG tufted armless chair July 06 09 4 2 3" xfId="6861"/>
    <cellStyle name="_JLA-090617A pillow and throw (2)_RTG tufted armless chair July 06 09 5" xfId="6862"/>
    <cellStyle name="_JLA-090617A pillow and throw (2)_RTG tufted armless chair July 06 09 5 2" xfId="6863"/>
    <cellStyle name="_JLA-090617A pillow and throw (2)_RTG tufted armless chair July 06 09 5 2 2" xfId="6864"/>
    <cellStyle name="_JLA-090617A pillow and throw (2)_RTG tufted armless chair July 06 09 5 2 3" xfId="6865"/>
    <cellStyle name="_JLA-090617A pillow and throw (2)_RTG tufted armless chair July 06 09 6" xfId="6866"/>
    <cellStyle name="_JLA-090617A pillow and throw (2)_RTG tufted armless chair July 06 09 7" xfId="6867"/>
    <cellStyle name="_JLA-090617A pillow and throw (2)_RTG tufted armless chair July 06 09 7 2" xfId="6868"/>
    <cellStyle name="_JLA-090617A pillow and throw (2)_RTG tufted armless chair July 06 09 8" xfId="6869"/>
    <cellStyle name="_JLA-090617A pillow and throw (2)_RTG tufted armless chair July 06 09_77" xfId="6870"/>
    <cellStyle name="_JLA-090617A pillow and throw (2)_RTG tufted armless chair July 06 09_Ecom MP bedding 15 spring commitment sheet #2 20140904" xfId="6871"/>
    <cellStyle name="_JLA-090617A pillow and throw (2)_RTG tufted armless chair July 06 09_JLA Accents 4-2013 - Michelle 2 Price" xfId="6872"/>
    <cellStyle name="_JLA-090617A pillow and throw (2)_RTG tufted armless chair July 06 09_JLA Accents 4-2013 - Michelle 2 Price 2" xfId="6873"/>
    <cellStyle name="_JLA-090617A pillow and throw (2)_RTG tufted armless chair July 06 09_June 13 2013 pooled stock ecom menu" xfId="6874"/>
    <cellStyle name="_JLA-090617A pillow and throw (2)_RTG tufted armless chair July 06 09_Madison Park" xfId="6875"/>
    <cellStyle name="_JLA-090617A pillow and throw (2)_RTG tufted armless chair July 06 09_Madison Park 2" xfId="6876"/>
    <cellStyle name="_JLA-090617A pillow and throw (2)_RTG tufted armless chair July 06 09_MP-140409A pool stock  pillow20140417" xfId="6877"/>
    <cellStyle name="_JLA-090617A pillow and throw (2)_RTG tufted armless chair July 06 09_MP-140409A pool stock  pillow20140417 2" xfId="6878"/>
    <cellStyle name="_JLA-090617A pillow and throw (2)_RTG tufted armless chair July 06 09_MP-140901B Lana quilt 6pcs set" xfId="6879"/>
    <cellStyle name="_JLA-090617A pillow and throw (2)_RTG tufted armless chair July 06 09_MP-140901B Lana quilt 6pcs set 2" xfId="6880"/>
    <cellStyle name="_JLA-090617A pillow and throw (2)_RTG tufted armless chair July 06 09_Sheet2" xfId="6881"/>
    <cellStyle name="_JLA-090617A pillow and throw (2)_RTG tufted armless chair July 06 09_window" xfId="6882"/>
    <cellStyle name="_JLA-090617A pillow and throw (2)_RTG tufted armless chair July 06 09_Xl0000980" xfId="6883"/>
    <cellStyle name="_JLA-090617A pillow and throw (2)_RTG tufted armless chair July 06 09_Xl0000980 2" xfId="6884"/>
    <cellStyle name="_JLA-090617A pillow and throw (2)_RTG tufted armless chair July 06 09_Xl0000981" xfId="6885"/>
    <cellStyle name="_JLA-090617A pillow and throw (2)_RTG tufted armless chair July 06 09_Xl0000981 2" xfId="6886"/>
    <cellStyle name="_JLA-090617A pillow and throw (2)_Sheet2" xfId="6887"/>
    <cellStyle name="_JLA-090617A pillow and throw (2)_window" xfId="6888"/>
    <cellStyle name="_JLA-090617A pillow and throw (2)_Xl0000980" xfId="6889"/>
    <cellStyle name="_JLA-090617A pillow and throw (2)_Xl0000980 2" xfId="6890"/>
    <cellStyle name="_JLA-090617A pillow and throw (2)_Xl0000981" xfId="6891"/>
    <cellStyle name="_JLA-090617A pillow and throw (2)_Xl0000981 2" xfId="6892"/>
    <cellStyle name="_JLA-Sears 24 SC Roll-out  Projected Forecast REV 5-7-11" xfId="6893"/>
    <cellStyle name="_Kohl's March 12 Market price - Heather 031212" xfId="6894"/>
    <cellStyle name="_Kohl's pricing-Mercury glassII (9 6 2011)" xfId="6895"/>
    <cellStyle name="_Kohl's Textured Micro Fleece Blanket  Throw 110803" xfId="1699"/>
    <cellStyle name="_Macy's Fall 2011 BA Cost-110321 (2) (version 1)" xfId="6896"/>
    <cellStyle name="_Macy's Fall 2011 BA Cost-110322 (version 1)" xfId="6897"/>
    <cellStyle name="_Macy's Fall 2011 BA Cost-110323 (2)" xfId="6898"/>
    <cellStyle name="_Madison Park" xfId="1700"/>
    <cellStyle name="_Madison Park 2" xfId="1701"/>
    <cellStyle name="_Madison Park 2 2" xfId="6899"/>
    <cellStyle name="_Madison Park 2 3" xfId="6900"/>
    <cellStyle name="_Madison Park 3" xfId="6901"/>
    <cellStyle name="_Madison Park 4" xfId="6902"/>
    <cellStyle name="_Madison Park 5" xfId="6903"/>
    <cellStyle name="_Madison Park 6" xfId="6904"/>
    <cellStyle name="_Madison Park 7" xfId="6905"/>
    <cellStyle name="_Madison Park 7 2" xfId="6906"/>
    <cellStyle name="_Madison Park_Madison Park" xfId="6907"/>
    <cellStyle name="_Madison Park_Madison Park 2" xfId="6908"/>
    <cellStyle name="_Madison Park_MP-140409A pool stock  pillow20140417" xfId="6909"/>
    <cellStyle name="_Madison Park_MP-140901B Lana quilt 6pcs set" xfId="6910"/>
    <cellStyle name="_Madison Park_MP-140901B Lana quilt 6pcs set 2" xfId="6911"/>
    <cellStyle name="_Madison Park_window" xfId="6912"/>
    <cellStyle name="_Madison Park_Xl0000980" xfId="6913"/>
    <cellStyle name="_Madison Park_Xl0000980 2" xfId="6914"/>
    <cellStyle name="_Madison Park_Xl0000981" xfId="6915"/>
    <cellStyle name="_Madison Park_Xl0000981 2" xfId="6916"/>
    <cellStyle name="_Mar 09 Market Week Blanket &amp; Throw Non-Electric" xfId="1702"/>
    <cellStyle name="_Mar 09 Market Week Blanket &amp; Throw Non-Electric 2" xfId="1703"/>
    <cellStyle name="_Mar 09 Market Week Blanket &amp; Throw Non-Electric 2 2" xfId="6917"/>
    <cellStyle name="_Mar 09 Market Week Blanket &amp; Throw Non-Electric 2 2 2" xfId="6918"/>
    <cellStyle name="_Mar 09 Market Week Blanket &amp; Throw Non-Electric 2 2 3" xfId="6919"/>
    <cellStyle name="_Mar 09 Market Week Blanket &amp; Throw Non-Electric 2 3" xfId="6920"/>
    <cellStyle name="_Mar 09 Market Week Blanket &amp; Throw Non-Electric 3" xfId="1704"/>
    <cellStyle name="_Mar 09 Market Week Blanket &amp; Throw Non-Electric 3 2" xfId="6921"/>
    <cellStyle name="_Mar 09 Market Week Blanket &amp; Throw Non-Electric 3 3" xfId="6922"/>
    <cellStyle name="_Mar 09 Market Week Blanket &amp; Throw Non-Electric 3 4" xfId="6923"/>
    <cellStyle name="_Mar 09 Market Week Blanket &amp; Throw Non-Electric 3 5" xfId="6924"/>
    <cellStyle name="_Mar 09 Market Week Blanket &amp; Throw Non-Electric 4" xfId="6925"/>
    <cellStyle name="_Mar 09 Market Week Blanket &amp; Throw Non-Electric 4 2" xfId="6926"/>
    <cellStyle name="_Mar 09 Market Week Blanket &amp; Throw Non-Electric 4 2 2" xfId="6927"/>
    <cellStyle name="_Mar 09 Market Week Blanket &amp; Throw Non-Electric 4 2 3" xfId="6928"/>
    <cellStyle name="_Mar 09 Market Week Blanket &amp; Throw Non-Electric 5" xfId="6929"/>
    <cellStyle name="_Mar 09 Market Week Blanket &amp; Throw Non-Electric 5 2" xfId="6930"/>
    <cellStyle name="_Mar 09 Market Week Blanket &amp; Throw Non-Electric 5 2 2" xfId="6931"/>
    <cellStyle name="_Mar 09 Market Week Blanket &amp; Throw Non-Electric 5 2 3" xfId="6932"/>
    <cellStyle name="_Mar 09 Market Week Blanket &amp; Throw Non-Electric 6" xfId="6933"/>
    <cellStyle name="_Mar 09 Market Week Blanket &amp; Throw Non-Electric 7" xfId="6934"/>
    <cellStyle name="_Mar 09 Market Week Blanket &amp; Throw Non-Electric 7 2" xfId="6935"/>
    <cellStyle name="_Mar 09 Market Week Blanket &amp; Throw Non-Electric 8" xfId="6936"/>
    <cellStyle name="_Mar 09 Market Week Blanket &amp; Throw Non-Electric_77" xfId="6937"/>
    <cellStyle name="_Mar 09 Market Week Blanket &amp; Throw Non-Electric_Ecom MP bedding 15 spring commitment sheet #2 20140904" xfId="6938"/>
    <cellStyle name="_Mar 09 Market Week Blanket &amp; Throw Non-Electric_JLA Accents 4-2013 - Michelle 2 Price" xfId="6939"/>
    <cellStyle name="_Mar 09 Market Week Blanket &amp; Throw Non-Electric_JLA Accents 4-2013 - Michelle 2 Price 2" xfId="6940"/>
    <cellStyle name="_Mar 09 Market Week Blanket &amp; Throw Non-Electric_June 13 2013 pooled stock ecom menu" xfId="6941"/>
    <cellStyle name="_Mar 09 Market Week Blanket &amp; Throw Non-Electric_Madison Park" xfId="6942"/>
    <cellStyle name="_Mar 09 Market Week Blanket &amp; Throw Non-Electric_Madison Park 2" xfId="6943"/>
    <cellStyle name="_Mar 09 Market Week Blanket &amp; Throw Non-Electric_MP-140409A pool stock  pillow20140417" xfId="6944"/>
    <cellStyle name="_Mar 09 Market Week Blanket &amp; Throw Non-Electric_MP-140409A pool stock  pillow20140417 2" xfId="6945"/>
    <cellStyle name="_Mar 09 Market Week Blanket &amp; Throw Non-Electric_MP-140901B Lana quilt 6pcs set" xfId="6946"/>
    <cellStyle name="_Mar 09 Market Week Blanket &amp; Throw Non-Electric_MP-140901B Lana quilt 6pcs set 2" xfId="6947"/>
    <cellStyle name="_Mar 09 Market Week Blanket &amp; Throw Non-Electric_RTG tufted armless chair July 06 09" xfId="1705"/>
    <cellStyle name="_Mar 09 Market Week Blanket &amp; Throw Non-Electric_RTG tufted armless chair July 06 09 2" xfId="1706"/>
    <cellStyle name="_Mar 09 Market Week Blanket &amp; Throw Non-Electric_RTG tufted armless chair July 06 09 2 2" xfId="6948"/>
    <cellStyle name="_Mar 09 Market Week Blanket &amp; Throw Non-Electric_RTG tufted armless chair July 06 09 2 2 2" xfId="6949"/>
    <cellStyle name="_Mar 09 Market Week Blanket &amp; Throw Non-Electric_RTG tufted armless chair July 06 09 2 2 3" xfId="6950"/>
    <cellStyle name="_Mar 09 Market Week Blanket &amp; Throw Non-Electric_RTG tufted armless chair July 06 09 2 3" xfId="6951"/>
    <cellStyle name="_Mar 09 Market Week Blanket &amp; Throw Non-Electric_RTG tufted armless chair July 06 09 3" xfId="1707"/>
    <cellStyle name="_Mar 09 Market Week Blanket &amp; Throw Non-Electric_RTG tufted armless chair July 06 09 3 2" xfId="6952"/>
    <cellStyle name="_Mar 09 Market Week Blanket &amp; Throw Non-Electric_RTG tufted armless chair July 06 09 3 3" xfId="6953"/>
    <cellStyle name="_Mar 09 Market Week Blanket &amp; Throw Non-Electric_RTG tufted armless chair July 06 09 3 4" xfId="6954"/>
    <cellStyle name="_Mar 09 Market Week Blanket &amp; Throw Non-Electric_RTG tufted armless chair July 06 09 3 5" xfId="6955"/>
    <cellStyle name="_Mar 09 Market Week Blanket &amp; Throw Non-Electric_RTG tufted armless chair July 06 09 4" xfId="6956"/>
    <cellStyle name="_Mar 09 Market Week Blanket &amp; Throw Non-Electric_RTG tufted armless chair July 06 09 4 2" xfId="6957"/>
    <cellStyle name="_Mar 09 Market Week Blanket &amp; Throw Non-Electric_RTG tufted armless chair July 06 09 4 2 2" xfId="6958"/>
    <cellStyle name="_Mar 09 Market Week Blanket &amp; Throw Non-Electric_RTG tufted armless chair July 06 09 4 2 3" xfId="6959"/>
    <cellStyle name="_Mar 09 Market Week Blanket &amp; Throw Non-Electric_RTG tufted armless chair July 06 09 5" xfId="6960"/>
    <cellStyle name="_Mar 09 Market Week Blanket &amp; Throw Non-Electric_RTG tufted armless chair July 06 09 5 2" xfId="6961"/>
    <cellStyle name="_Mar 09 Market Week Blanket &amp; Throw Non-Electric_RTG tufted armless chair July 06 09 5 2 2" xfId="6962"/>
    <cellStyle name="_Mar 09 Market Week Blanket &amp; Throw Non-Electric_RTG tufted armless chair July 06 09 5 2 3" xfId="6963"/>
    <cellStyle name="_Mar 09 Market Week Blanket &amp; Throw Non-Electric_RTG tufted armless chair July 06 09 6" xfId="6964"/>
    <cellStyle name="_Mar 09 Market Week Blanket &amp; Throw Non-Electric_RTG tufted armless chair July 06 09 7" xfId="6965"/>
    <cellStyle name="_Mar 09 Market Week Blanket &amp; Throw Non-Electric_RTG tufted armless chair July 06 09 7 2" xfId="6966"/>
    <cellStyle name="_Mar 09 Market Week Blanket &amp; Throw Non-Electric_RTG tufted armless chair July 06 09 8" xfId="6967"/>
    <cellStyle name="_Mar 09 Market Week Blanket &amp; Throw Non-Electric_RTG tufted armless chair July 06 09_77" xfId="6968"/>
    <cellStyle name="_Mar 09 Market Week Blanket &amp; Throw Non-Electric_RTG tufted armless chair July 06 09_Ecom MP bedding 15 spring commitment sheet #2 20140904" xfId="6969"/>
    <cellStyle name="_Mar 09 Market Week Blanket &amp; Throw Non-Electric_RTG tufted armless chair July 06 09_JLA Accents 4-2013 - Michelle 2 Price" xfId="6970"/>
    <cellStyle name="_Mar 09 Market Week Blanket &amp; Throw Non-Electric_RTG tufted armless chair July 06 09_JLA Accents 4-2013 - Michelle 2 Price 2" xfId="6971"/>
    <cellStyle name="_Mar 09 Market Week Blanket &amp; Throw Non-Electric_RTG tufted armless chair July 06 09_June 13 2013 pooled stock ecom menu" xfId="6972"/>
    <cellStyle name="_Mar 09 Market Week Blanket &amp; Throw Non-Electric_RTG tufted armless chair July 06 09_Madison Park" xfId="6973"/>
    <cellStyle name="_Mar 09 Market Week Blanket &amp; Throw Non-Electric_RTG tufted armless chair July 06 09_Madison Park 2" xfId="6974"/>
    <cellStyle name="_Mar 09 Market Week Blanket &amp; Throw Non-Electric_RTG tufted armless chair July 06 09_MP-140409A pool stock  pillow20140417" xfId="6975"/>
    <cellStyle name="_Mar 09 Market Week Blanket &amp; Throw Non-Electric_RTG tufted armless chair July 06 09_MP-140409A pool stock  pillow20140417 2" xfId="6976"/>
    <cellStyle name="_Mar 09 Market Week Blanket &amp; Throw Non-Electric_RTG tufted armless chair July 06 09_MP-140901B Lana quilt 6pcs set" xfId="6977"/>
    <cellStyle name="_Mar 09 Market Week Blanket &amp; Throw Non-Electric_RTG tufted armless chair July 06 09_MP-140901B Lana quilt 6pcs set 2" xfId="6978"/>
    <cellStyle name="_Mar 09 Market Week Blanket &amp; Throw Non-Electric_RTG tufted armless chair July 06 09_Sheet2" xfId="6979"/>
    <cellStyle name="_Mar 09 Market Week Blanket &amp; Throw Non-Electric_RTG tufted armless chair July 06 09_window" xfId="6980"/>
    <cellStyle name="_Mar 09 Market Week Blanket &amp; Throw Non-Electric_RTG tufted armless chair July 06 09_Xl0000980" xfId="6981"/>
    <cellStyle name="_Mar 09 Market Week Blanket &amp; Throw Non-Electric_RTG tufted armless chair July 06 09_Xl0000980 2" xfId="6982"/>
    <cellStyle name="_Mar 09 Market Week Blanket &amp; Throw Non-Electric_RTG tufted armless chair July 06 09_Xl0000981" xfId="6983"/>
    <cellStyle name="_Mar 09 Market Week Blanket &amp; Throw Non-Electric_RTG tufted armless chair July 06 09_Xl0000981 2" xfId="6984"/>
    <cellStyle name="_Mar 09 Market Week Blanket &amp; Throw Non-Electric_Sheet2" xfId="6985"/>
    <cellStyle name="_Mar 09 Market Week Blanket &amp; Throw Non-Electric_window" xfId="6986"/>
    <cellStyle name="_Mar 09 Market Week Blanket &amp; Throw Non-Electric_Xl0000980" xfId="6987"/>
    <cellStyle name="_Mar 09 Market Week Blanket &amp; Throw Non-Electric_Xl0000980 2" xfId="6988"/>
    <cellStyle name="_Mar 09 Market Week Blanket &amp; Throw Non-Electric_Xl0000981" xfId="6989"/>
    <cellStyle name="_Mar 09 Market Week Blanket &amp; Throw Non-Electric_Xl0000981 2" xfId="6990"/>
    <cellStyle name="_Mar 12 Market Price-Hellen 022012" xfId="6991"/>
    <cellStyle name="_market sample cost 9-09-2011" xfId="6992"/>
    <cellStyle name="_market sample cost 9-09-2011 (2)" xfId="6993"/>
    <cellStyle name="_Medali-IT-Quotation 10 18 2011" xfId="6994"/>
    <cellStyle name="_Medali-IT-Quotation 10 19 2011" xfId="6995"/>
    <cellStyle name="_Metal floral punch 9 6 2011(revised 1) jpg" xfId="6996"/>
    <cellStyle name="_Mix and Max production plan WK201048_production" xfId="6997"/>
    <cellStyle name="_Mix and Max production plan WK201048_production 2" xfId="6998"/>
    <cellStyle name="_Mix and Max production plan WK201048_production 2 2" xfId="6999"/>
    <cellStyle name="_Mix and Max production plan WK201048_production 2 3" xfId="7000"/>
    <cellStyle name="_Mix and Max production plan WK201048_production 3" xfId="7001"/>
    <cellStyle name="_Mix and Max production plan WK201048_production_window" xfId="7002"/>
    <cellStyle name="_MUMS  FOR KOHLS Quotesheet 5.13.2011" xfId="7003"/>
    <cellStyle name="_MUMS  FOR KOHLS Quotesheet 5.13.2011 2" xfId="7004"/>
    <cellStyle name="_MUMS  FOR KOHLS Quotesheet 5.13.2011_Fall 12 Kohl's com Chester coordinates quote - Hellen 120711" xfId="7005"/>
    <cellStyle name="_MUMS  FOR KOHLS Quotesheet 5.13.2011_Kohl's com Chester shower curtain CCD 20120302" xfId="7006"/>
    <cellStyle name="_MUMS  FOR KOHLS Quotesheet 5.13.2011_Kohl's J-Lo Spring 12 - Hellen 092011" xfId="7007"/>
    <cellStyle name="_muns  stripe__ 03292011" xfId="7008"/>
    <cellStyle name="_muns  stripe__ 03292011 2" xfId="7009"/>
    <cellStyle name="_muns  stripe__ 03292011 3" xfId="7010"/>
    <cellStyle name="_muns  stripe__ 03292011_2012 Fall BBB 1st Apartment Shower Curtain  CCD-120423" xfId="7011"/>
    <cellStyle name="_muns  stripe__ 03292011_2012 Fall BBB Echo Shower Curtain CCD- 111230" xfId="7012"/>
    <cellStyle name="_muns  stripe__ 03292011_2012 Fall BBB Echo Shower Curtain CCD- 120131" xfId="7013"/>
    <cellStyle name="_muns  stripe__ 03292011_2012 Fall BBB Shower Curtain CCD- 120203" xfId="7014"/>
    <cellStyle name="_muns  stripe__ 03292011_2012 Fall BBB Shower Curtain Tamil CCD- 120326" xfId="7015"/>
    <cellStyle name="_muns  stripe__ 03292011_2012 Fall BBB Woolrich Shower Curtain CCD- 111118" xfId="7016"/>
    <cellStyle name="_muns  stripe__ 03292011_2012 Fall BBB Woolrich Shower Curtain CCD- 111118 2" xfId="7017"/>
    <cellStyle name="_muns  stripe__ 03292011_2012 Fall Woolrich Shower Curtain CCD- 111229" xfId="7018"/>
    <cellStyle name="_muns  stripe__ 03292011_2012 Fall Woolrich Shower Curtain CCD- 111229 2" xfId="7019"/>
    <cellStyle name="_muns  stripe__ 03292011_2012 Fall Woolrich Shower Curtain CCD- 120130" xfId="7020"/>
    <cellStyle name="_muns  stripe__ 03292011_2012 Fall Woolrich Shower Curtain CCD- 120130 2" xfId="7021"/>
    <cellStyle name="_muns  stripe__ 03292011_2012 Spr BBB Bombay Shower Curtain CCD- 110909" xfId="7022"/>
    <cellStyle name="_muns  stripe__ 03292011_2012 Spr BBB Bombay Shower Curtain CCD- 110913" xfId="7023"/>
    <cellStyle name="_muns  stripe__ 03292011_2012 Spr BBB Bombay Shower Curtain CCD- 110928 (2)" xfId="7024"/>
    <cellStyle name="_muns  stripe__ 03292011_2012 Spr BBB BTC Shower Curtain CCD- 111019" xfId="7025"/>
    <cellStyle name="_muns  stripe__ 03292011_2012 Spr BBB Greenport Shower Curtain Quote- 110907" xfId="7026"/>
    <cellStyle name="_muns  stripe__ 03292011_2012 Spr BBB Greenport Shower Curtain Quote- 110907 2" xfId="7027"/>
    <cellStyle name="_muns  stripe__ 03292011_2012 Spr BBB Greenport Shower Curtain Quote- 111018" xfId="7028"/>
    <cellStyle name="_muns  stripe__ 03292011_2012 Spr BBB Greenport Shower Curtain Quote- 111018 2" xfId="7029"/>
    <cellStyle name="_muns  stripe__ 03292011_2012 Spr BBB Greenport Shower Curtain Quote- 111019 final" xfId="7030"/>
    <cellStyle name="_muns  stripe__ 03292011_2012 Spr BBB Greenport Shower Curtain Quote- 111019 final 2" xfId="7031"/>
    <cellStyle name="_muns  stripe__ 03292011_Copy of 2012 Spring Market Shower Curtain CCD- 120215" xfId="7032"/>
    <cellStyle name="_muns  stripe__ 03292011_Echo Bath Spring 14 Market Price - Heather" xfId="7033"/>
    <cellStyle name="_muns  stripe__ 03292011_Fall 12 BBB Woolrich Quote Sheet - Heather" xfId="7034"/>
    <cellStyle name="_muns  stripe__ 03292011_Fall 12 BBB Woolrich Quote Sheet - Heather 2" xfId="7035"/>
    <cellStyle name="_muns  stripe__ 03292011_Fall 12 Kohl's com Chester coordinates quote - Hellen 120711" xfId="7036"/>
    <cellStyle name="_muns  stripe__ 03292011_Fall 13 BBB Market Follow up SC CCD-130326" xfId="7037"/>
    <cellStyle name="_muns  stripe__ 03292011_Fall 13 Shopko Shower Curtain  CCD-130220" xfId="7038"/>
    <cellStyle name="_muns  stripe__ 03292011_Fall 13 Shopko Shower Curtain  CCD-130227" xfId="7039"/>
    <cellStyle name="_muns  stripe__ 03292011_Fall 14 K-mart shower curtain CCD-011014" xfId="7040"/>
    <cellStyle name="_muns  stripe__ 03292011_Fall 14 K-mart shower curtain CCD-012014" xfId="7041"/>
    <cellStyle name="_muns  stripe__ 03292011_Fall 14 Pool stock shower curtain CCD-131029" xfId="7042"/>
    <cellStyle name="_muns  stripe__ 03292011_Fall 14 Pool stock shower curtain CCD-131029 2" xfId="7043"/>
    <cellStyle name="_muns  stripe__ 03292011_Fall 14 Pool stock shower curtain CCD-131105" xfId="7044"/>
    <cellStyle name="_muns  stripe__ 03292011_Fall 14 Pool stock shower curtain CCD-131105 2" xfId="7045"/>
    <cellStyle name="_muns  stripe__ 03292011_Fall 14 Pool stock shower curtain CCD-131106" xfId="7046"/>
    <cellStyle name="_muns  stripe__ 03292011_Fall 14 Pool stock shower curtain CCD-131106 2" xfId="7047"/>
    <cellStyle name="_muns  stripe__ 03292011_Fall 14 Pool stock shower curtain CCD-131113" xfId="7048"/>
    <cellStyle name="_muns  stripe__ 03292011_Fall 14 Pool stock shower curtain CCD-131113 2" xfId="7049"/>
    <cellStyle name="_muns  stripe__ 03292011_Kohl's com Chester shower curtain CCD 20120302" xfId="7050"/>
    <cellStyle name="_muns  stripe__ 03292011_Kohl's J-Lo Spring 12 - Hellen 092011" xfId="7051"/>
    <cellStyle name="_muns  stripe__ 03292011_Spring 13 BBB Shower Curtain CCD- 120920" xfId="7052"/>
    <cellStyle name="_muns  stripe__ 03292011_Spring 13 BBB Shower CurtainCCD- 120723" xfId="7053"/>
    <cellStyle name="_muns  stripe__ 03292011_Spring 13 BBB Shower CurtainCCD- 120802" xfId="7054"/>
    <cellStyle name="_muns  stripe__ 03292011_Spring 13 Echo Quote Sheet - Heather" xfId="7055"/>
    <cellStyle name="_muns  stripe__ 03292011_Spring 13 Meijer Shower Curtain CCD-121023" xfId="7056"/>
    <cellStyle name="_muns  stripe__ 03292011_Spring 13 Meijer Shower Curtain CCD-121023 2" xfId="7057"/>
    <cellStyle name="_muns  stripe__ 03292011_Spring 13 Meijer Shower Curtain CCD-121106" xfId="7058"/>
    <cellStyle name="_muns  stripe__ 03292011_Spring 13 Meijer Shower Curtain CCD-121106 2" xfId="7059"/>
    <cellStyle name="_muns  stripe__ 03292011_Spring 13 Meijer Shower Curtain CCD-121128" xfId="7060"/>
    <cellStyle name="_muns  stripe__ 03292011_Spring 13 Meijer Shower Curtain CCD-121128 2" xfId="7061"/>
    <cellStyle name="_muns  stripe__ 03292011_Spring 13 Open line shower curtain 120823" xfId="7062"/>
    <cellStyle name="_muns  stripe__ 03292011_Spring 13 shower curtain CCD-120824" xfId="7063"/>
    <cellStyle name="_muns  stripe__ 03292011_Spring 13 Woolrich quote sheet - Heather 090412" xfId="7064"/>
    <cellStyle name="_muns  stripe__ 03292011_Spring 13 Woolrich quote sheet - Heather 090412 2" xfId="7065"/>
    <cellStyle name="_muns  stripe__ 03292011_Spring 14 Pool stock Ruffle option 2 shower curtain CCD-130726" xfId="7066"/>
    <cellStyle name="_muns  stripe__ 03292011_Spring 14 Pool stock Ruffle option 2 shower curtain CCD-130726 2" xfId="7067"/>
    <cellStyle name="_muns  stripe__ 03292011_Spring 14 Pool stock shower curtain CCD-130625" xfId="7068"/>
    <cellStyle name="_muns  stripe__ 03292011_Spring 14 Pool stock shower curtain CCD-130625 2" xfId="7069"/>
    <cellStyle name="_muns  stripe__ 03292011_Spring 14 Pool stock shower curtain CCD-130627" xfId="7070"/>
    <cellStyle name="_muns  stripe__ 03292011_Spring 14 Pool stock shower curtain CCD-130627 2" xfId="7071"/>
    <cellStyle name="_muns  stripe__ 03292011_Spring 14 Pool stock shower curtain CCD-130801" xfId="7072"/>
    <cellStyle name="_muns  stripe__ 03292011_Spring 14 Pool stock shower curtain CCD-130801 2" xfId="7073"/>
    <cellStyle name="_muns  stripe__ 03292011_Xl0000074" xfId="7074"/>
    <cellStyle name="_muns  stripe__ 03292011_Xl0000076" xfId="7075"/>
    <cellStyle name="_muns  stripe__ 03292011_Xl0000110" xfId="7076"/>
    <cellStyle name="_muns  stripe__ 03292011_Xl0000455" xfId="7077"/>
    <cellStyle name="_muns  stripe__ 03292011_Xl0000512" xfId="7078"/>
    <cellStyle name="_muns  stripe__ 03292011_Xl0000517" xfId="7079"/>
    <cellStyle name="_muns  stripe__ 03292011_Xl0000518" xfId="7080"/>
    <cellStyle name="_muns  stripe__ 03292011_Xl0000521" xfId="7081"/>
    <cellStyle name="_muns  stripe__ 03292011_Xl0000550" xfId="7082"/>
    <cellStyle name="_muns  stripe__ 03292011_Xl0000568" xfId="7083"/>
    <cellStyle name="_muns  stripe__ 03292011_Xl0000568 2" xfId="7084"/>
    <cellStyle name="_muns  stripe__ 03292011_Xl0000603" xfId="7085"/>
    <cellStyle name="_muns  stripe__ 03292011_Xl0000621" xfId="7086"/>
    <cellStyle name="_muns  stripe__ 03292011_Xl0000621 2" xfId="7087"/>
    <cellStyle name="_muns  stripe__ 03292011_Xl0000628" xfId="7088"/>
    <cellStyle name="_muns  stripe__ 03292011_Xl0000628 2" xfId="7089"/>
    <cellStyle name="_muns  stripe__ 03292011_Xl0000643" xfId="7090"/>
    <cellStyle name="_muns  stripe__ 03292011_Xl0000643 2" xfId="7091"/>
    <cellStyle name="_muns  stripe__ 03292011_Xl0000648" xfId="7092"/>
    <cellStyle name="_muns  stripe__ 03292011_Xl0000648 2" xfId="7093"/>
    <cellStyle name="_muns  stripe__ 03292011_Xl0000654" xfId="7094"/>
    <cellStyle name="_muns  stripe__ 03292011_Xl0000654 2" xfId="7095"/>
    <cellStyle name="_muns  stripe__ 03292011_Xl0000853" xfId="7096"/>
    <cellStyle name="_muns  stripe__ 03292011_Xl0000858" xfId="7097"/>
    <cellStyle name="_muns  stripe__ 03292011_Xl0000900" xfId="7098"/>
    <cellStyle name="_muns  stripe__ 03292011_Xl0000901" xfId="7099"/>
    <cellStyle name="_muns  stripe__ 03292011_Xl0001174" xfId="7100"/>
    <cellStyle name="_muns  stripe__ 03292011_Xl0001232" xfId="7101"/>
    <cellStyle name="_muns  stripe__ 03292011_Xl0001305" xfId="7102"/>
    <cellStyle name="_muns  stripe__ 03292011_Xl0001305 2" xfId="7103"/>
    <cellStyle name="_NY Market Pet Pricing List 9-13-10" xfId="7104"/>
    <cellStyle name="_OMS SS - VENDOR, CC Fleece Blanket " xfId="1708"/>
    <cellStyle name="_OMS SS - VENDOR, CC Fleece Blanket  2" xfId="1709"/>
    <cellStyle name="_OMS SS - VENDOR, CC Fleece Blanket  2 2" xfId="7105"/>
    <cellStyle name="_OMS SS - VENDOR, CC Fleece Blanket  2 3" xfId="41432"/>
    <cellStyle name="_OMS SS - VENDOR, CC Fleece Blanket  3" xfId="7106"/>
    <cellStyle name="_OMS SS - VENDOR, CC Fleece Blanket  4" xfId="7107"/>
    <cellStyle name="_OMS SS - VENDOR, CC Fleece Blanket  5" xfId="7108"/>
    <cellStyle name="_OMS SS - VENDOR, CC Fleece Blanket  6" xfId="7109"/>
    <cellStyle name="_OMS SS - VENDOR, CC Fleece Blanket _BL microtec throw CCD 20130109 by Freda" xfId="1710"/>
    <cellStyle name="_OMS SS - VENDOR, CC Fleece Blanket _BL microtec throw CCD 20130109 by Freda 2" xfId="1711"/>
    <cellStyle name="_OMS SS - VENDOR, CC Fleece Blanket _BL microtec throw CCD 20130109 by Freda 3" xfId="7110"/>
    <cellStyle name="_OMS SS - VENDOR, CC Fleece Blanket _BL microtec throw CCD 20130109 by Freda 4" xfId="7111"/>
    <cellStyle name="_OMS SS - VENDOR, CC Fleece Blanket _CCD SteinMart  Throw 130401" xfId="1712"/>
    <cellStyle name="_OMS SS - VENDOR, CC Fleece Blanket _CCD SteinMart  Throw 130401 2" xfId="7112"/>
    <cellStyle name="_OMS SS - VENDOR, CC Fleece Blanket _CCD SteinMart blanket  throw 20140116 (2)" xfId="1713"/>
    <cellStyle name="_OMS SS - VENDOR, CC Fleece Blanket _CCD SteinMart blanket  throw 20140116 (2) 2" xfId="7113"/>
    <cellStyle name="_OMS SS - VENDOR, CC Fleece Blanket _CCD SteinMart blanket  throw 20140116 (2) 3" xfId="7114"/>
    <cellStyle name="_OMS SS - VENDOR, CC Fleece Blanket _CCD-HSN 09" xfId="1714"/>
    <cellStyle name="_OMS SS - VENDOR, CC Fleece Blanket _CCD-HSN 09 2" xfId="7115"/>
    <cellStyle name="_OMS SS - VENDOR, CC Fleece Blanket _CCD-HSN 09 3" xfId="7116"/>
    <cellStyle name="_OMS SS - VENDOR, CC Fleece Blanket _CCD-HSN 09_CCD SteinMart  Throw 130401" xfId="1715"/>
    <cellStyle name="_OMS SS - VENDOR, CC Fleece Blanket _CCD-HSN 09_CCD SteinMart  Throw 130401 2" xfId="7117"/>
    <cellStyle name="_OMS SS - VENDOR, CC Fleece Blanket _CCD-HSN 09_CCD SteinMart blanket  throw 20140116 (2)" xfId="1716"/>
    <cellStyle name="_OMS SS - VENDOR, CC Fleece Blanket _CCD-HSN 09_CCD SteinMart blanket  throw 20140116 (2) 2" xfId="7118"/>
    <cellStyle name="_OMS SS - VENDOR, CC Fleece Blanket _CCD-HSN 09_CCD SteinMart blanket  throw 20140116 (2) 3" xfId="7119"/>
    <cellStyle name="_OMS SS - VENDOR, CC Fleece Blanket _CCD-HSN 092812" xfId="1717"/>
    <cellStyle name="_OMS SS - VENDOR, CC Fleece Blanket _CCD-HSN 092812 2" xfId="7120"/>
    <cellStyle name="_OMS SS - VENDOR, CC Fleece Blanket _CCD-HSN 092812 3" xfId="7121"/>
    <cellStyle name="_OMS SS - VENDOR, CC Fleece Blanket _CCD-HSN 092812_CCD SteinMart  Throw 130401" xfId="1718"/>
    <cellStyle name="_OMS SS - VENDOR, CC Fleece Blanket _CCD-HSN 092812_CCD SteinMart  Throw 130401 2" xfId="7122"/>
    <cellStyle name="_OMS SS - VENDOR, CC Fleece Blanket _CCD-HSN 092812_CCD SteinMart blanket  throw 20140116 (2)" xfId="1719"/>
    <cellStyle name="_OMS SS - VENDOR, CC Fleece Blanket _CCD-HSN 092812_CCD SteinMart blanket  throw 20140116 (2) 2" xfId="7123"/>
    <cellStyle name="_OMS SS - VENDOR, CC Fleece Blanket _CCD-HSN 092812_CCD SteinMart blanket  throw 20140116 (2) 3" xfId="7124"/>
    <cellStyle name="_OMS SS - VENDOR, CC Fleece Blanket _CCD-HSN 130128" xfId="1720"/>
    <cellStyle name="_OMS SS - VENDOR, CC Fleece Blanket _CCD-HSN 130128 2" xfId="7125"/>
    <cellStyle name="_OMS SS - VENDOR, CC Fleece Blanket _HSN Blanket  Throw 140128" xfId="1721"/>
    <cellStyle name="_OMS SS - VENDOR, CC Fleece Blanket _HSN Blanket &amp; Throw 121003 updated 130114" xfId="1722"/>
    <cellStyle name="_OMS SS - VENDOR, CC Fleece Blanket _HSN Blanket &amp; Throw 121003 updated 130114 2" xfId="7126"/>
    <cellStyle name="_OMS SS - VENDOR, CC Fleece Blanket _HSN Blanket &amp; Throw 130107" xfId="1723"/>
    <cellStyle name="_OMS SS - VENDOR, CC Fleece Blanket _HSN Blanket &amp; Throw 130205 updated 130305" xfId="1724"/>
    <cellStyle name="_OMS SS - VENDOR, CC Fleece Blanket _HSN Blanket &amp; Throw 130327 updated 130410" xfId="1725"/>
    <cellStyle name="_OMS SS - VENDOR, CC Fleece Blanket _HSN Fur Throw &amp; Booty Set 120511" xfId="1726"/>
    <cellStyle name="_OMS SS - VENDOR, CC Fleece Blanket _HSN glimmer soft Throw  bootie set 140213 (2)" xfId="1727"/>
    <cellStyle name="_OMS SS - VENDOR, CC Fleece Blanket _HSN Microlight Blanket 130408" xfId="1728"/>
    <cellStyle name="_OMS SS - VENDOR, CC Fleece Blanket _LID" xfId="1729"/>
    <cellStyle name="_OMS SS - VENDOR, CC Fleece Blanket _LID 2" xfId="7127"/>
    <cellStyle name="_OMS SS - VENDOR, CC Fleece Blanket _LID 3" xfId="7128"/>
    <cellStyle name="_OMS SS - VENDOR, CC Fleece Blanket _LID 4" xfId="7129"/>
    <cellStyle name="_OMS SS - VENDOR, CC Fleece Blanket _Macy's 3 in 1 throw 2013 Update 1119012--H--1120012" xfId="1730"/>
    <cellStyle name="_OMS SS - VENDOR, CC Fleece Blanket _Macy's 3 in 1 throw 2013 Update 1119012--H--1120012 2" xfId="41433"/>
    <cellStyle name="_OMS SS - VENDOR, CC Fleece Blanket _Poolstock Faux Fur Throw Commit 130114 updated 130206" xfId="1731"/>
    <cellStyle name="_OMS SS - VENDOR, CC Fleece Blanket _Poolstock Non-heated Blanket &amp; Sheet Set Commit" xfId="1732"/>
    <cellStyle name="_OMS SS - VENDOR, CC Fleece Blanket _Poolstock Non-heated Blanket &amp; Sheet Set Commit 2" xfId="7130"/>
    <cellStyle name="_OMS SS - VENDOR, CC Fleece Blanket _Poolstock Non-heated Blanket &amp; Sheet Set Commit 3" xfId="7131"/>
    <cellStyle name="_OMS SS - VENDOR, CC Fleece Blanket _Poolstock Non-heated Blanket &amp; Sheet Set Commit 4" xfId="7132"/>
    <cellStyle name="_OMS SS - VENDOR, CC Fleece Blanket _Sears Cozy Spun reverse to berber down alt comforter  Commit 02032012" xfId="1733"/>
    <cellStyle name="_OMS SS - VENDOR, CC Fleece Blanket _Sears Cozy Spun reverse to berber down alt comforter  Commit 02032012 2" xfId="41434"/>
    <cellStyle name="_OMS SS - VENDOR, CC Fleece Blanket _Sears Cozy Spun reverse to berber down alt comforter  Commit 02032012-H" xfId="1734"/>
    <cellStyle name="_OMS SS - VENDOR, CC Fleece Blanket _Sears Cozy Spun reverse to berber down alt comforter  Commit 02032012-H 2" xfId="41435"/>
    <cellStyle name="_OMS SS - VENDOR, CC Fleece Blanket _Sears Kmart inline blanket Fall 2013   02042013 upd 0621" xfId="1735"/>
    <cellStyle name="_OMS SS - VENDOR, CC Fleece Blanket _SteinMart Blanket, Throw &amp; Animal 130408 updated 130418" xfId="1736"/>
    <cellStyle name="_OMS SS - VENDOR, CC Fleece Blanket _SteinMart microlight and microlight berber Throw Upd 140401" xfId="1737"/>
    <cellStyle name="_OMS SS - VENDOR, CC Fleece Blanket _SteinMart Plush Throw 130812 updated 130913" xfId="1738"/>
    <cellStyle name="_OMS SS - VENDOR, CC Fleece Blanket _SteinMart Throw &amp; Gift 2013 assortment" xfId="1739"/>
    <cellStyle name="_OMS SS - VENDOR, CC Fleece Blanket _SteinMart throw and blanket upd 0331" xfId="1740"/>
    <cellStyle name="_OMS SS - VENDOR, CC Fleece Blanket _window" xfId="7133"/>
    <cellStyle name="_OMS SS - VENDOR, CC Fleece Blanket _WM angle Wrap commitment-05232012-updated 07172012" xfId="1741"/>
    <cellStyle name="_outline floral JLA QS form- JadeWay  2-29-2012" xfId="7134"/>
    <cellStyle name="_outline floral JLA QS form- JadeWay  9-5-2011" xfId="7135"/>
    <cellStyle name="_Pacifica BBB Projection_20110228" xfId="7136"/>
    <cellStyle name="_PETCO 2011-12  pet bed commitment sheet-110815" xfId="7137"/>
    <cellStyle name="_Petsmart 10 fall quote internal small pillow 100311" xfId="7138"/>
    <cellStyle name="_Poolstock Plush Sheet Set Commit 110930" xfId="1742"/>
    <cellStyle name="_Poolstock Plush Sheet Set Commit 110930 2" xfId="7139"/>
    <cellStyle name="_Poolstock Plush Sheet Set Commit 110930 3" xfId="7140"/>
    <cellStyle name="_Poolstock Plush Sheet Set Commit 110930_CCD SteinMart  Throw 130401" xfId="1743"/>
    <cellStyle name="_Poolstock Plush Sheet Set Commit 110930_CCD SteinMart blanket  throw 20140116 (2)" xfId="1744"/>
    <cellStyle name="_Poolstock Plush Sheet Set Commit 110930_CCD SteinMart blanket  throw 20140116 (2) 2" xfId="7141"/>
    <cellStyle name="_Pop Poppy_forecast evaluation_20091222" xfId="7142"/>
    <cellStyle name="_Preston" xfId="7143"/>
    <cellStyle name="_Product" xfId="40748"/>
    <cellStyle name="_PSP Assortment FY 2011-12" xfId="7144"/>
    <cellStyle name="_PSP Forecast - MaxiLoft SKUs" xfId="7145"/>
    <cellStyle name="_PSP Forecast - Priority SKU's 060311SD" xfId="7146"/>
    <cellStyle name="_PSP FY10-11 Weeks on Hand May 17 2011" xfId="7147"/>
    <cellStyle name="_PSP_initialws_06072011" xfId="7148"/>
    <cellStyle name="_Quota of HP samples--kaifa--20100907" xfId="1745"/>
    <cellStyle name="_Quota of HP samples--kaifa--20100907 2" xfId="1746"/>
    <cellStyle name="_Quota of HP samples--kaifa--20100907 2 2" xfId="7149"/>
    <cellStyle name="_Quota of HP samples--kaifa--20100907 2 2 2" xfId="7150"/>
    <cellStyle name="_Quota of HP samples--kaifa--20100907 2 2 3" xfId="7151"/>
    <cellStyle name="_Quota of HP samples--kaifa--20100907 2 3" xfId="7152"/>
    <cellStyle name="_Quota of HP samples--kaifa--20100907 3" xfId="1747"/>
    <cellStyle name="_Quota of HP samples--kaifa--20100907 3 2" xfId="7153"/>
    <cellStyle name="_Quota of HP samples--kaifa--20100907 3 3" xfId="7154"/>
    <cellStyle name="_Quota of HP samples--kaifa--20100907 3 4" xfId="7155"/>
    <cellStyle name="_Quota of HP samples--kaifa--20100907 3 5" xfId="7156"/>
    <cellStyle name="_Quota of HP samples--kaifa--20100907 4" xfId="7157"/>
    <cellStyle name="_Quota of HP samples--kaifa--20100907 4 2" xfId="7158"/>
    <cellStyle name="_Quota of HP samples--kaifa--20100907 4 2 2" xfId="7159"/>
    <cellStyle name="_Quota of HP samples--kaifa--20100907 4 2 3" xfId="7160"/>
    <cellStyle name="_Quota of HP samples--kaifa--20100907 5" xfId="7161"/>
    <cellStyle name="_Quota of HP samples--kaifa--20100907 5 2" xfId="7162"/>
    <cellStyle name="_Quota of HP samples--kaifa--20100907 5 2 2" xfId="7163"/>
    <cellStyle name="_Quota of HP samples--kaifa--20100907 5 2 3" xfId="7164"/>
    <cellStyle name="_Quota of HP samples--kaifa--20100907 6" xfId="7165"/>
    <cellStyle name="_Quota of HP samples--kaifa--20100907 7" xfId="7166"/>
    <cellStyle name="_Quota of HP samples--kaifa--20100907 7 2" xfId="7167"/>
    <cellStyle name="_Quota of HP samples--kaifa--20100907 8" xfId="7168"/>
    <cellStyle name="_Quota of HP samples--kaifa--20100907_77" xfId="7169"/>
    <cellStyle name="_Quota of HP samples--kaifa--20100907_Ecom MP bedding 15 spring commitment sheet #2 20140904" xfId="7170"/>
    <cellStyle name="_Quota of HP samples--kaifa--20100907_JLA Accents 4-2013 - Michelle 2 Price" xfId="7171"/>
    <cellStyle name="_Quota of HP samples--kaifa--20100907_JLA Accents 4-2013 - Michelle 2 Price 2" xfId="7172"/>
    <cellStyle name="_Quota of HP samples--kaifa--20100907_June 13 2013 pooled stock ecom menu" xfId="7173"/>
    <cellStyle name="_Quota of HP samples--kaifa--20100907_Madison Park" xfId="7174"/>
    <cellStyle name="_Quota of HP samples--kaifa--20100907_Madison Park 2" xfId="7175"/>
    <cellStyle name="_Quota of HP samples--kaifa--20100907_MP-140409A pool stock  pillow20140417" xfId="7176"/>
    <cellStyle name="_Quota of HP samples--kaifa--20100907_MP-140409A pool stock  pillow20140417 2" xfId="7177"/>
    <cellStyle name="_Quota of HP samples--kaifa--20100907_MP-140901B Lana quilt 6pcs set" xfId="7178"/>
    <cellStyle name="_Quota of HP samples--kaifa--20100907_MP-140901B Lana quilt 6pcs set 2" xfId="7179"/>
    <cellStyle name="_Quota of HP samples--kaifa--20100907_Sheet2" xfId="7180"/>
    <cellStyle name="_Quota of HP samples--kaifa--20100907_window" xfId="7181"/>
    <cellStyle name="_Quota of HP samples--kaifa--20100907_Xl0000980" xfId="7182"/>
    <cellStyle name="_Quota of HP samples--kaifa--20100907_Xl0000980 2" xfId="7183"/>
    <cellStyle name="_Quota of HP samples--kaifa--20100907_Xl0000981" xfId="7184"/>
    <cellStyle name="_Quota of HP samples--kaifa--20100907_Xl0000981 2" xfId="7185"/>
    <cellStyle name="_Quota of HP samples--kaifa--20100929rvd" xfId="1748"/>
    <cellStyle name="_Quota of HP samples--kaifa--20100929rvd 2" xfId="1749"/>
    <cellStyle name="_Quota of HP samples--kaifa--20100929rvd 2 2" xfId="7186"/>
    <cellStyle name="_Quota of HP samples--kaifa--20100929rvd 2 2 2" xfId="7187"/>
    <cellStyle name="_Quota of HP samples--kaifa--20100929rvd 2 2 3" xfId="7188"/>
    <cellStyle name="_Quota of HP samples--kaifa--20100929rvd 2 3" xfId="7189"/>
    <cellStyle name="_Quota of HP samples--kaifa--20100929rvd 3" xfId="1750"/>
    <cellStyle name="_Quota of HP samples--kaifa--20100929rvd 3 2" xfId="7190"/>
    <cellStyle name="_Quota of HP samples--kaifa--20100929rvd 3 3" xfId="7191"/>
    <cellStyle name="_Quota of HP samples--kaifa--20100929rvd 3 4" xfId="7192"/>
    <cellStyle name="_Quota of HP samples--kaifa--20100929rvd 3 5" xfId="7193"/>
    <cellStyle name="_Quota of HP samples--kaifa--20100929rvd 4" xfId="7194"/>
    <cellStyle name="_Quota of HP samples--kaifa--20100929rvd 4 2" xfId="7195"/>
    <cellStyle name="_Quota of HP samples--kaifa--20100929rvd 4 2 2" xfId="7196"/>
    <cellStyle name="_Quota of HP samples--kaifa--20100929rvd 4 2 3" xfId="7197"/>
    <cellStyle name="_Quota of HP samples--kaifa--20100929rvd 5" xfId="7198"/>
    <cellStyle name="_Quota of HP samples--kaifa--20100929rvd 5 2" xfId="7199"/>
    <cellStyle name="_Quota of HP samples--kaifa--20100929rvd 5 2 2" xfId="7200"/>
    <cellStyle name="_Quota of HP samples--kaifa--20100929rvd 5 2 3" xfId="7201"/>
    <cellStyle name="_Quota of HP samples--kaifa--20100929rvd 6" xfId="7202"/>
    <cellStyle name="_Quota of HP samples--kaifa--20100929rvd 7" xfId="7203"/>
    <cellStyle name="_Quota of HP samples--kaifa--20100929rvd 7 2" xfId="7204"/>
    <cellStyle name="_Quota of HP samples--kaifa--20100929rvd 8" xfId="7205"/>
    <cellStyle name="_Quota of HP samples--kaifa--20100929rvd_77" xfId="7206"/>
    <cellStyle name="_Quota of HP samples--kaifa--20100929rvd_Ecom MP bedding 15 spring commitment sheet #2 20140904" xfId="7207"/>
    <cellStyle name="_Quota of HP samples--kaifa--20100929rvd_JLA Accents 4-2013 - Michelle 2 Price" xfId="7208"/>
    <cellStyle name="_Quota of HP samples--kaifa--20100929rvd_JLA Accents 4-2013 - Michelle 2 Price 2" xfId="7209"/>
    <cellStyle name="_Quota of HP samples--kaifa--20100929rvd_June 13 2013 pooled stock ecom menu" xfId="7210"/>
    <cellStyle name="_Quota of HP samples--kaifa--20100929rvd_Madison Park" xfId="7211"/>
    <cellStyle name="_Quota of HP samples--kaifa--20100929rvd_Madison Park 2" xfId="7212"/>
    <cellStyle name="_Quota of HP samples--kaifa--20100929rvd_MP-140409A pool stock  pillow20140417" xfId="7213"/>
    <cellStyle name="_Quota of HP samples--kaifa--20100929rvd_MP-140409A pool stock  pillow20140417 2" xfId="7214"/>
    <cellStyle name="_Quota of HP samples--kaifa--20100929rvd_MP-140901B Lana quilt 6pcs set" xfId="7215"/>
    <cellStyle name="_Quota of HP samples--kaifa--20100929rvd_MP-140901B Lana quilt 6pcs set 2" xfId="7216"/>
    <cellStyle name="_Quota of HP samples--kaifa--20100929rvd_Sheet2" xfId="7217"/>
    <cellStyle name="_Quota of HP samples--kaifa--20100929rvd_window" xfId="7218"/>
    <cellStyle name="_Quota of HP samples--kaifa--20100929rvd_Xl0000980" xfId="7219"/>
    <cellStyle name="_Quota of HP samples--kaifa--20100929rvd_Xl0000980 2" xfId="7220"/>
    <cellStyle name="_Quota of HP samples--kaifa--20100929rvd_Xl0000981" xfId="7221"/>
    <cellStyle name="_Quota of HP samples--kaifa--20100929rvd_Xl0000981 2" xfId="7222"/>
    <cellStyle name="_Quotation - Bedding-ENE" xfId="7223"/>
    <cellStyle name="_QUOTATION FOR HIGH POINT SAMPLES-JINZHENG-20100907" xfId="1751"/>
    <cellStyle name="_QUOTATION FOR HIGH POINT SAMPLES-JINZHENG-20100907 2" xfId="1752"/>
    <cellStyle name="_QUOTATION FOR HIGH POINT SAMPLES-JINZHENG-20100907 2 2" xfId="7224"/>
    <cellStyle name="_QUOTATION FOR HIGH POINT SAMPLES-JINZHENG-20100907 2 2 2" xfId="7225"/>
    <cellStyle name="_QUOTATION FOR HIGH POINT SAMPLES-JINZHENG-20100907 2 2 3" xfId="7226"/>
    <cellStyle name="_QUOTATION FOR HIGH POINT SAMPLES-JINZHENG-20100907 2 3" xfId="7227"/>
    <cellStyle name="_QUOTATION FOR HIGH POINT SAMPLES-JINZHENG-20100907 3" xfId="1753"/>
    <cellStyle name="_QUOTATION FOR HIGH POINT SAMPLES-JINZHENG-20100907 3 2" xfId="7228"/>
    <cellStyle name="_QUOTATION FOR HIGH POINT SAMPLES-JINZHENG-20100907 3 3" xfId="7229"/>
    <cellStyle name="_QUOTATION FOR HIGH POINT SAMPLES-JINZHENG-20100907 3 4" xfId="7230"/>
    <cellStyle name="_QUOTATION FOR HIGH POINT SAMPLES-JINZHENG-20100907 3 5" xfId="7231"/>
    <cellStyle name="_QUOTATION FOR HIGH POINT SAMPLES-JINZHENG-20100907 4" xfId="7232"/>
    <cellStyle name="_QUOTATION FOR HIGH POINT SAMPLES-JINZHENG-20100907 4 2" xfId="7233"/>
    <cellStyle name="_QUOTATION FOR HIGH POINT SAMPLES-JINZHENG-20100907 4 2 2" xfId="7234"/>
    <cellStyle name="_QUOTATION FOR HIGH POINT SAMPLES-JINZHENG-20100907 4 2 3" xfId="7235"/>
    <cellStyle name="_QUOTATION FOR HIGH POINT SAMPLES-JINZHENG-20100907 5" xfId="7236"/>
    <cellStyle name="_QUOTATION FOR HIGH POINT SAMPLES-JINZHENG-20100907 5 2" xfId="7237"/>
    <cellStyle name="_QUOTATION FOR HIGH POINT SAMPLES-JINZHENG-20100907 5 2 2" xfId="7238"/>
    <cellStyle name="_QUOTATION FOR HIGH POINT SAMPLES-JINZHENG-20100907 5 2 3" xfId="7239"/>
    <cellStyle name="_QUOTATION FOR HIGH POINT SAMPLES-JINZHENG-20100907 6" xfId="7240"/>
    <cellStyle name="_QUOTATION FOR HIGH POINT SAMPLES-JINZHENG-20100907 7" xfId="7241"/>
    <cellStyle name="_QUOTATION FOR HIGH POINT SAMPLES-JINZHENG-20100907 7 2" xfId="7242"/>
    <cellStyle name="_QUOTATION FOR HIGH POINT SAMPLES-JINZHENG-20100907 8" xfId="7243"/>
    <cellStyle name="_QUOTATION FOR HIGH POINT SAMPLES-JINZHENG-20100907_77" xfId="7244"/>
    <cellStyle name="_QUOTATION FOR HIGH POINT SAMPLES-JINZHENG-20100907_Ecom MP bedding 15 spring commitment sheet #2 20140904" xfId="7245"/>
    <cellStyle name="_QUOTATION FOR HIGH POINT SAMPLES-JINZHENG-20100907_JLA Accents 4-2013 - Michelle 2 Price" xfId="7246"/>
    <cellStyle name="_QUOTATION FOR HIGH POINT SAMPLES-JINZHENG-20100907_JLA Accents 4-2013 - Michelle 2 Price 2" xfId="7247"/>
    <cellStyle name="_QUOTATION FOR HIGH POINT SAMPLES-JINZHENG-20100907_June 13 2013 pooled stock ecom menu" xfId="7248"/>
    <cellStyle name="_QUOTATION FOR HIGH POINT SAMPLES-JINZHENG-20100907_Madison Park" xfId="7249"/>
    <cellStyle name="_QUOTATION FOR HIGH POINT SAMPLES-JINZHENG-20100907_Madison Park 2" xfId="7250"/>
    <cellStyle name="_QUOTATION FOR HIGH POINT SAMPLES-JINZHENG-20100907_MP-140409A pool stock  pillow20140417" xfId="7251"/>
    <cellStyle name="_QUOTATION FOR HIGH POINT SAMPLES-JINZHENG-20100907_MP-140409A pool stock  pillow20140417 2" xfId="7252"/>
    <cellStyle name="_QUOTATION FOR HIGH POINT SAMPLES-JINZHENG-20100907_MP-140901B Lana quilt 6pcs set" xfId="7253"/>
    <cellStyle name="_QUOTATION FOR HIGH POINT SAMPLES-JINZHENG-20100907_MP-140901B Lana quilt 6pcs set 2" xfId="7254"/>
    <cellStyle name="_QUOTATION FOR HIGH POINT SAMPLES-JINZHENG-20100907_Sheet2" xfId="7255"/>
    <cellStyle name="_QUOTATION FOR HIGH POINT SAMPLES-JINZHENG-20100907_window" xfId="7256"/>
    <cellStyle name="_QUOTATION FOR HIGH POINT SAMPLES-JINZHENG-20100907_Xl0000980" xfId="7257"/>
    <cellStyle name="_QUOTATION FOR HIGH POINT SAMPLES-JINZHENG-20100907_Xl0000980 2" xfId="7258"/>
    <cellStyle name="_QUOTATION FOR HIGH POINT SAMPLES-JINZHENG-20100907_Xl0000981" xfId="7259"/>
    <cellStyle name="_QUOTATION FOR HIGH POINT SAMPLES-JINZHENG-20100907_Xl0000981 2" xfId="7260"/>
    <cellStyle name="_Quotation for Sears 4ft Coordinate Meeting recap-2011 5 27" xfId="7261"/>
    <cellStyle name="_Quotation for Sears 4ft Coordinate Meeting recap-2011 5 31" xfId="7262"/>
    <cellStyle name="_Quotation of HP samples--YOUBANG-20100907" xfId="1754"/>
    <cellStyle name="_Quotation of HP samples--YOUBANG-20100907 (2)" xfId="1755"/>
    <cellStyle name="_Quotation of HP samples--YOUBANG-20100907 (2) 2" xfId="1756"/>
    <cellStyle name="_Quotation of HP samples--YOUBANG-20100907 (2) 2 2" xfId="7263"/>
    <cellStyle name="_Quotation of HP samples--YOUBANG-20100907 (2) 2 2 2" xfId="7264"/>
    <cellStyle name="_Quotation of HP samples--YOUBANG-20100907 (2) 2 2 3" xfId="7265"/>
    <cellStyle name="_Quotation of HP samples--YOUBANG-20100907 (2) 2 3" xfId="7266"/>
    <cellStyle name="_Quotation of HP samples--YOUBANG-20100907 (2) 3" xfId="1757"/>
    <cellStyle name="_Quotation of HP samples--YOUBANG-20100907 (2) 3 2" xfId="7267"/>
    <cellStyle name="_Quotation of HP samples--YOUBANG-20100907 (2) 3 3" xfId="7268"/>
    <cellStyle name="_Quotation of HP samples--YOUBANG-20100907 (2) 3 4" xfId="7269"/>
    <cellStyle name="_Quotation of HP samples--YOUBANG-20100907 (2) 3 5" xfId="7270"/>
    <cellStyle name="_Quotation of HP samples--YOUBANG-20100907 (2) 4" xfId="7271"/>
    <cellStyle name="_Quotation of HP samples--YOUBANG-20100907 (2) 4 2" xfId="7272"/>
    <cellStyle name="_Quotation of HP samples--YOUBANG-20100907 (2) 4 2 2" xfId="7273"/>
    <cellStyle name="_Quotation of HP samples--YOUBANG-20100907 (2) 4 2 3" xfId="7274"/>
    <cellStyle name="_Quotation of HP samples--YOUBANG-20100907 (2) 5" xfId="7275"/>
    <cellStyle name="_Quotation of HP samples--YOUBANG-20100907 (2) 5 2" xfId="7276"/>
    <cellStyle name="_Quotation of HP samples--YOUBANG-20100907 (2) 5 2 2" xfId="7277"/>
    <cellStyle name="_Quotation of HP samples--YOUBANG-20100907 (2) 5 2 3" xfId="7278"/>
    <cellStyle name="_Quotation of HP samples--YOUBANG-20100907 (2) 6" xfId="7279"/>
    <cellStyle name="_Quotation of HP samples--YOUBANG-20100907 (2) 7" xfId="7280"/>
    <cellStyle name="_Quotation of HP samples--YOUBANG-20100907 (2) 7 2" xfId="7281"/>
    <cellStyle name="_Quotation of HP samples--YOUBANG-20100907 (2) 8" xfId="7282"/>
    <cellStyle name="_Quotation of HP samples--YOUBANG-20100907 (2)_77" xfId="7283"/>
    <cellStyle name="_Quotation of HP samples--YOUBANG-20100907 (2)_Ecom MP bedding 15 spring commitment sheet #2 20140904" xfId="7284"/>
    <cellStyle name="_Quotation of HP samples--YOUBANG-20100907 (2)_JLA Accents 4-2013 - Michelle 2 Price" xfId="7285"/>
    <cellStyle name="_Quotation of HP samples--YOUBANG-20100907 (2)_JLA Accents 4-2013 - Michelle 2 Price 2" xfId="7286"/>
    <cellStyle name="_Quotation of HP samples--YOUBANG-20100907 (2)_June 13 2013 pooled stock ecom menu" xfId="7287"/>
    <cellStyle name="_Quotation of HP samples--YOUBANG-20100907 (2)_Madison Park" xfId="7288"/>
    <cellStyle name="_Quotation of HP samples--YOUBANG-20100907 (2)_Madison Park 2" xfId="7289"/>
    <cellStyle name="_Quotation of HP samples--YOUBANG-20100907 (2)_MP-140409A pool stock  pillow20140417" xfId="7290"/>
    <cellStyle name="_Quotation of HP samples--YOUBANG-20100907 (2)_MP-140409A pool stock  pillow20140417 2" xfId="7291"/>
    <cellStyle name="_Quotation of HP samples--YOUBANG-20100907 (2)_MP-140901B Lana quilt 6pcs set" xfId="7292"/>
    <cellStyle name="_Quotation of HP samples--YOUBANG-20100907 (2)_MP-140901B Lana quilt 6pcs set 2" xfId="7293"/>
    <cellStyle name="_Quotation of HP samples--YOUBANG-20100907 (2)_Sheet2" xfId="7294"/>
    <cellStyle name="_Quotation of HP samples--YOUBANG-20100907 (2)_window" xfId="7295"/>
    <cellStyle name="_Quotation of HP samples--YOUBANG-20100907 (2)_Xl0000980" xfId="7296"/>
    <cellStyle name="_Quotation of HP samples--YOUBANG-20100907 (2)_Xl0000980 2" xfId="7297"/>
    <cellStyle name="_Quotation of HP samples--YOUBANG-20100907 (2)_Xl0000981" xfId="7298"/>
    <cellStyle name="_Quotation of HP samples--YOUBANG-20100907 (2)_Xl0000981 2" xfId="7299"/>
    <cellStyle name="_Quotation of HP samples--YOUBANG-20100907 10" xfId="7300"/>
    <cellStyle name="_Quotation of HP samples--YOUBANG-20100907 10 2" xfId="7301"/>
    <cellStyle name="_Quotation of HP samples--YOUBANG-20100907 10 2 2" xfId="7302"/>
    <cellStyle name="_Quotation of HP samples--YOUBANG-20100907 10 2 3" xfId="7303"/>
    <cellStyle name="_Quotation of HP samples--YOUBANG-20100907 11" xfId="7304"/>
    <cellStyle name="_Quotation of HP samples--YOUBANG-20100907 11 2" xfId="7305"/>
    <cellStyle name="_Quotation of HP samples--YOUBANG-20100907 11 2 2" xfId="7306"/>
    <cellStyle name="_Quotation of HP samples--YOUBANG-20100907 11 2 3" xfId="7307"/>
    <cellStyle name="_Quotation of HP samples--YOUBANG-20100907 12" xfId="7308"/>
    <cellStyle name="_Quotation of HP samples--YOUBANG-20100907 12 2" xfId="7309"/>
    <cellStyle name="_Quotation of HP samples--YOUBANG-20100907 12 2 2" xfId="7310"/>
    <cellStyle name="_Quotation of HP samples--YOUBANG-20100907 12 2 3" xfId="7311"/>
    <cellStyle name="_Quotation of HP samples--YOUBANG-20100907 13" xfId="7312"/>
    <cellStyle name="_Quotation of HP samples--YOUBANG-20100907 13 2" xfId="7313"/>
    <cellStyle name="_Quotation of HP samples--YOUBANG-20100907 13 2 2" xfId="7314"/>
    <cellStyle name="_Quotation of HP samples--YOUBANG-20100907 13 2 3" xfId="7315"/>
    <cellStyle name="_Quotation of HP samples--YOUBANG-20100907 14" xfId="7316"/>
    <cellStyle name="_Quotation of HP samples--YOUBANG-20100907 14 2" xfId="7317"/>
    <cellStyle name="_Quotation of HP samples--YOUBANG-20100907 14 3" xfId="7318"/>
    <cellStyle name="_Quotation of HP samples--YOUBANG-20100907 15" xfId="7319"/>
    <cellStyle name="_Quotation of HP samples--YOUBANG-20100907 15 2" xfId="7320"/>
    <cellStyle name="_Quotation of HP samples--YOUBANG-20100907 15 3" xfId="7321"/>
    <cellStyle name="_Quotation of HP samples--YOUBANG-20100907 16" xfId="7322"/>
    <cellStyle name="_Quotation of HP samples--YOUBANG-20100907 16 2" xfId="7323"/>
    <cellStyle name="_Quotation of HP samples--YOUBANG-20100907 16 3" xfId="7324"/>
    <cellStyle name="_Quotation of HP samples--YOUBANG-20100907 17" xfId="7325"/>
    <cellStyle name="_Quotation of HP samples--YOUBANG-20100907 17 2" xfId="7326"/>
    <cellStyle name="_Quotation of HP samples--YOUBANG-20100907 17 3" xfId="7327"/>
    <cellStyle name="_Quotation of HP samples--YOUBANG-20100907 18" xfId="7328"/>
    <cellStyle name="_Quotation of HP samples--YOUBANG-20100907 18 2" xfId="7329"/>
    <cellStyle name="_Quotation of HP samples--YOUBANG-20100907 18 3" xfId="7330"/>
    <cellStyle name="_Quotation of HP samples--YOUBANG-20100907 19" xfId="7331"/>
    <cellStyle name="_Quotation of HP samples--YOUBANG-20100907 19 2" xfId="7332"/>
    <cellStyle name="_Quotation of HP samples--YOUBANG-20100907 19 2 2" xfId="7333"/>
    <cellStyle name="_Quotation of HP samples--YOUBANG-20100907 19 2 3" xfId="7334"/>
    <cellStyle name="_Quotation of HP samples--YOUBANG-20100907 2" xfId="1758"/>
    <cellStyle name="_Quotation of HP samples--YOUBANG-20100907 2 2" xfId="7335"/>
    <cellStyle name="_Quotation of HP samples--YOUBANG-20100907 2 2 2" xfId="7336"/>
    <cellStyle name="_Quotation of HP samples--YOUBANG-20100907 2 2 3" xfId="7337"/>
    <cellStyle name="_Quotation of HP samples--YOUBANG-20100907 2 3" xfId="7338"/>
    <cellStyle name="_Quotation of HP samples--YOUBANG-20100907 20" xfId="7339"/>
    <cellStyle name="_Quotation of HP samples--YOUBANG-20100907 20 2" xfId="7340"/>
    <cellStyle name="_Quotation of HP samples--YOUBANG-20100907 20 2 2" xfId="7341"/>
    <cellStyle name="_Quotation of HP samples--YOUBANG-20100907 20 2 3" xfId="7342"/>
    <cellStyle name="_Quotation of HP samples--YOUBANG-20100907 21" xfId="7343"/>
    <cellStyle name="_Quotation of HP samples--YOUBANG-20100907 21 2" xfId="7344"/>
    <cellStyle name="_Quotation of HP samples--YOUBANG-20100907 21 2 2" xfId="7345"/>
    <cellStyle name="_Quotation of HP samples--YOUBANG-20100907 21 2 3" xfId="7346"/>
    <cellStyle name="_Quotation of HP samples--YOUBANG-20100907 22" xfId="7347"/>
    <cellStyle name="_Quotation of HP samples--YOUBANG-20100907 22 2" xfId="7348"/>
    <cellStyle name="_Quotation of HP samples--YOUBANG-20100907 22 2 2" xfId="7349"/>
    <cellStyle name="_Quotation of HP samples--YOUBANG-20100907 22 2 3" xfId="7350"/>
    <cellStyle name="_Quotation of HP samples--YOUBANG-20100907 23" xfId="7351"/>
    <cellStyle name="_Quotation of HP samples--YOUBANG-20100907 23 2" xfId="7352"/>
    <cellStyle name="_Quotation of HP samples--YOUBANG-20100907 23 2 2" xfId="7353"/>
    <cellStyle name="_Quotation of HP samples--YOUBANG-20100907 23 2 3" xfId="7354"/>
    <cellStyle name="_Quotation of HP samples--YOUBANG-20100907 24" xfId="7355"/>
    <cellStyle name="_Quotation of HP samples--YOUBANG-20100907 24 2" xfId="7356"/>
    <cellStyle name="_Quotation of HP samples--YOUBANG-20100907 24 3" xfId="7357"/>
    <cellStyle name="_Quotation of HP samples--YOUBANG-20100907 25" xfId="7358"/>
    <cellStyle name="_Quotation of HP samples--YOUBANG-20100907 26" xfId="7359"/>
    <cellStyle name="_Quotation of HP samples--YOUBANG-20100907 27" xfId="7360"/>
    <cellStyle name="_Quotation of HP samples--YOUBANG-20100907 28" xfId="7361"/>
    <cellStyle name="_Quotation of HP samples--YOUBANG-20100907 29" xfId="7362"/>
    <cellStyle name="_Quotation of HP samples--YOUBANG-20100907 3" xfId="1759"/>
    <cellStyle name="_Quotation of HP samples--YOUBANG-20100907 3 2" xfId="7363"/>
    <cellStyle name="_Quotation of HP samples--YOUBANG-20100907 3 2 2" xfId="7364"/>
    <cellStyle name="_Quotation of HP samples--YOUBANG-20100907 3 2 3" xfId="7365"/>
    <cellStyle name="_Quotation of HP samples--YOUBANG-20100907 3 3" xfId="7366"/>
    <cellStyle name="_Quotation of HP samples--YOUBANG-20100907 3 3 2" xfId="7367"/>
    <cellStyle name="_Quotation of HP samples--YOUBANG-20100907 30" xfId="7368"/>
    <cellStyle name="_Quotation of HP samples--YOUBANG-20100907 31" xfId="7369"/>
    <cellStyle name="_Quotation of HP samples--YOUBANG-20100907 32" xfId="7370"/>
    <cellStyle name="_Quotation of HP samples--YOUBANG-20100907 33" xfId="7371"/>
    <cellStyle name="_Quotation of HP samples--YOUBANG-20100907 34" xfId="7372"/>
    <cellStyle name="_Quotation of HP samples--YOUBANG-20100907 35" xfId="7373"/>
    <cellStyle name="_Quotation of HP samples--YOUBANG-20100907 36" xfId="7374"/>
    <cellStyle name="_Quotation of HP samples--YOUBANG-20100907 37" xfId="7375"/>
    <cellStyle name="_Quotation of HP samples--YOUBANG-20100907 38" xfId="7376"/>
    <cellStyle name="_Quotation of HP samples--YOUBANG-20100907 39" xfId="7377"/>
    <cellStyle name="_Quotation of HP samples--YOUBANG-20100907 4" xfId="1760"/>
    <cellStyle name="_Quotation of HP samples--YOUBANG-20100907 4 2" xfId="7378"/>
    <cellStyle name="_Quotation of HP samples--YOUBANG-20100907 4 2 2" xfId="7379"/>
    <cellStyle name="_Quotation of HP samples--YOUBANG-20100907 4 2 3" xfId="7380"/>
    <cellStyle name="_Quotation of HP samples--YOUBANG-20100907 4 3" xfId="7381"/>
    <cellStyle name="_Quotation of HP samples--YOUBANG-20100907 4 3 2" xfId="7382"/>
    <cellStyle name="_Quotation of HP samples--YOUBANG-20100907 40" xfId="7383"/>
    <cellStyle name="_Quotation of HP samples--YOUBANG-20100907 41" xfId="7384"/>
    <cellStyle name="_Quotation of HP samples--YOUBANG-20100907 42" xfId="7385"/>
    <cellStyle name="_Quotation of HP samples--YOUBANG-20100907 43" xfId="7386"/>
    <cellStyle name="_Quotation of HP samples--YOUBANG-20100907 44" xfId="7387"/>
    <cellStyle name="_Quotation of HP samples--YOUBANG-20100907 45" xfId="7388"/>
    <cellStyle name="_Quotation of HP samples--YOUBANG-20100907 46" xfId="7389"/>
    <cellStyle name="_Quotation of HP samples--YOUBANG-20100907 47" xfId="7390"/>
    <cellStyle name="_Quotation of HP samples--YOUBANG-20100907 48" xfId="7391"/>
    <cellStyle name="_Quotation of HP samples--YOUBANG-20100907 49" xfId="7392"/>
    <cellStyle name="_Quotation of HP samples--YOUBANG-20100907 5" xfId="7393"/>
    <cellStyle name="_Quotation of HP samples--YOUBANG-20100907 5 2" xfId="7394"/>
    <cellStyle name="_Quotation of HP samples--YOUBANG-20100907 5 2 2" xfId="7395"/>
    <cellStyle name="_Quotation of HP samples--YOUBANG-20100907 5 2 3" xfId="7396"/>
    <cellStyle name="_Quotation of HP samples--YOUBANG-20100907 50" xfId="7397"/>
    <cellStyle name="_Quotation of HP samples--YOUBANG-20100907 51" xfId="7398"/>
    <cellStyle name="_Quotation of HP samples--YOUBANG-20100907 52" xfId="7399"/>
    <cellStyle name="_Quotation of HP samples--YOUBANG-20100907 53" xfId="7400"/>
    <cellStyle name="_Quotation of HP samples--YOUBANG-20100907 54" xfId="7401"/>
    <cellStyle name="_Quotation of HP samples--YOUBANG-20100907 55" xfId="7402"/>
    <cellStyle name="_Quotation of HP samples--YOUBANG-20100907 56" xfId="7403"/>
    <cellStyle name="_Quotation of HP samples--YOUBANG-20100907 57" xfId="7404"/>
    <cellStyle name="_Quotation of HP samples--YOUBANG-20100907 58" xfId="7405"/>
    <cellStyle name="_Quotation of HP samples--YOUBANG-20100907 59" xfId="7406"/>
    <cellStyle name="_Quotation of HP samples--YOUBANG-20100907 6" xfId="7407"/>
    <cellStyle name="_Quotation of HP samples--YOUBANG-20100907 6 2" xfId="7408"/>
    <cellStyle name="_Quotation of HP samples--YOUBANG-20100907 6 2 2" xfId="7409"/>
    <cellStyle name="_Quotation of HP samples--YOUBANG-20100907 6 2 3" xfId="7410"/>
    <cellStyle name="_Quotation of HP samples--YOUBANG-20100907 60" xfId="7411"/>
    <cellStyle name="_Quotation of HP samples--YOUBANG-20100907 61" xfId="7412"/>
    <cellStyle name="_Quotation of HP samples--YOUBANG-20100907 62" xfId="7413"/>
    <cellStyle name="_Quotation of HP samples--YOUBANG-20100907 63" xfId="7414"/>
    <cellStyle name="_Quotation of HP samples--YOUBANG-20100907 64" xfId="7415"/>
    <cellStyle name="_Quotation of HP samples--YOUBANG-20100907 65" xfId="7416"/>
    <cellStyle name="_Quotation of HP samples--YOUBANG-20100907 66" xfId="7417"/>
    <cellStyle name="_Quotation of HP samples--YOUBANG-20100907 67" xfId="7418"/>
    <cellStyle name="_Quotation of HP samples--YOUBANG-20100907 68" xfId="7419"/>
    <cellStyle name="_Quotation of HP samples--YOUBANG-20100907 69" xfId="7420"/>
    <cellStyle name="_Quotation of HP samples--YOUBANG-20100907 7" xfId="7421"/>
    <cellStyle name="_Quotation of HP samples--YOUBANG-20100907 7 2" xfId="7422"/>
    <cellStyle name="_Quotation of HP samples--YOUBANG-20100907 7 2 2" xfId="7423"/>
    <cellStyle name="_Quotation of HP samples--YOUBANG-20100907 7 2 3" xfId="7424"/>
    <cellStyle name="_Quotation of HP samples--YOUBANG-20100907 70" xfId="7425"/>
    <cellStyle name="_Quotation of HP samples--YOUBANG-20100907 71" xfId="7426"/>
    <cellStyle name="_Quotation of HP samples--YOUBANG-20100907 72" xfId="7427"/>
    <cellStyle name="_Quotation of HP samples--YOUBANG-20100907 73" xfId="7428"/>
    <cellStyle name="_Quotation of HP samples--YOUBANG-20100907 74" xfId="7429"/>
    <cellStyle name="_Quotation of HP samples--YOUBANG-20100907 75" xfId="7430"/>
    <cellStyle name="_Quotation of HP samples--YOUBANG-20100907 76" xfId="7431"/>
    <cellStyle name="_Quotation of HP samples--YOUBANG-20100907 77" xfId="7432"/>
    <cellStyle name="_Quotation of HP samples--YOUBANG-20100907 78" xfId="7433"/>
    <cellStyle name="_Quotation of HP samples--YOUBANG-20100907 79" xfId="7434"/>
    <cellStyle name="_Quotation of HP samples--YOUBANG-20100907 8" xfId="7435"/>
    <cellStyle name="_Quotation of HP samples--YOUBANG-20100907 8 2" xfId="7436"/>
    <cellStyle name="_Quotation of HP samples--YOUBANG-20100907 8 2 2" xfId="7437"/>
    <cellStyle name="_Quotation of HP samples--YOUBANG-20100907 8 2 3" xfId="7438"/>
    <cellStyle name="_Quotation of HP samples--YOUBANG-20100907 80" xfId="7439"/>
    <cellStyle name="_Quotation of HP samples--YOUBANG-20100907 81" xfId="7440"/>
    <cellStyle name="_Quotation of HP samples--YOUBANG-20100907 82" xfId="7441"/>
    <cellStyle name="_Quotation of HP samples--YOUBANG-20100907 83" xfId="7442"/>
    <cellStyle name="_Quotation of HP samples--YOUBANG-20100907 84" xfId="7443"/>
    <cellStyle name="_Quotation of HP samples--YOUBANG-20100907 9" xfId="7444"/>
    <cellStyle name="_Quotation of HP samples--YOUBANG-20100907 9 2" xfId="7445"/>
    <cellStyle name="_Quotation of HP samples--YOUBANG-20100907 9 2 2" xfId="7446"/>
    <cellStyle name="_Quotation of HP samples--YOUBANG-20100907 9 2 3" xfId="7447"/>
    <cellStyle name="_Quotation of HP samples--YOUBANG-20100907_77" xfId="7448"/>
    <cellStyle name="_Quotation of HP samples--YOUBANG-20100907_Ecom MP bedding 15 spring commitment sheet #2 20140904" xfId="7449"/>
    <cellStyle name="_Quotation of HP samples--YOUBANG-20100907_JLA Accents 4-2013 - Michelle 2 Price" xfId="7450"/>
    <cellStyle name="_Quotation of HP samples--YOUBANG-20100907_JLA Accents 4-2013 - Michelle 2 Price 2" xfId="7451"/>
    <cellStyle name="_Quotation of HP samples--YOUBANG-20100907_June 13 2013 pooled stock ecom menu" xfId="7452"/>
    <cellStyle name="_Quotation of HP samples--YOUBANG-20100907_Madison Park" xfId="7453"/>
    <cellStyle name="_Quotation of HP samples--YOUBANG-20100907_Madison Park 2" xfId="7454"/>
    <cellStyle name="_Quotation of HP samples--YOUBANG-20100907_MP-140409A pool stock  pillow20140417" xfId="7455"/>
    <cellStyle name="_Quotation of HP samples--YOUBANG-20100907_MP-140409A pool stock  pillow20140417 2" xfId="7456"/>
    <cellStyle name="_Quotation of HP samples--YOUBANG-20100907_MP-140901B Lana quilt 6pcs set" xfId="7457"/>
    <cellStyle name="_Quotation of HP samples--YOUBANG-20100907_MP-140901B Lana quilt 6pcs set 2" xfId="7458"/>
    <cellStyle name="_Quotation of HP samples--YOUBANG-20100907_Sheet2" xfId="7459"/>
    <cellStyle name="_Quotation of HP samples--YOUBANG-20100907_window" xfId="7460"/>
    <cellStyle name="_Quotation of HP samples--YOUBANG-20100907_Xl0000980" xfId="7461"/>
    <cellStyle name="_Quotation of HP samples--YOUBANG-20100907_Xl0000980 2" xfId="7462"/>
    <cellStyle name="_Quotation of HP samples--YOUBANG-20100907_Xl0000981" xfId="7463"/>
    <cellStyle name="_Quotation of HP samples--YOUBANG-20100907_Xl0000981 2" xfId="7464"/>
    <cellStyle name="_Quotation sheet of HP samples- Jincheng-20100907" xfId="1761"/>
    <cellStyle name="_Quotation sheet of HP samples- Jincheng-20100907 (3)" xfId="1762"/>
    <cellStyle name="_Quotation sheet of HP samples- Jincheng-20100907 (3) 2" xfId="1763"/>
    <cellStyle name="_Quotation sheet of HP samples- Jincheng-20100907 (3) 2 2" xfId="7465"/>
    <cellStyle name="_Quotation sheet of HP samples- Jincheng-20100907 (3) 2 2 2" xfId="7466"/>
    <cellStyle name="_Quotation sheet of HP samples- Jincheng-20100907 (3) 2 2 3" xfId="7467"/>
    <cellStyle name="_Quotation sheet of HP samples- Jincheng-20100907 (3) 2 3" xfId="7468"/>
    <cellStyle name="_Quotation sheet of HP samples- Jincheng-20100907 (3) 3" xfId="1764"/>
    <cellStyle name="_Quotation sheet of HP samples- Jincheng-20100907 (3) 3 2" xfId="7469"/>
    <cellStyle name="_Quotation sheet of HP samples- Jincheng-20100907 (3) 3 3" xfId="7470"/>
    <cellStyle name="_Quotation sheet of HP samples- Jincheng-20100907 (3) 3 4" xfId="7471"/>
    <cellStyle name="_Quotation sheet of HP samples- Jincheng-20100907 (3) 3 5" xfId="7472"/>
    <cellStyle name="_Quotation sheet of HP samples- Jincheng-20100907 (3) 4" xfId="7473"/>
    <cellStyle name="_Quotation sheet of HP samples- Jincheng-20100907 (3) 4 2" xfId="7474"/>
    <cellStyle name="_Quotation sheet of HP samples- Jincheng-20100907 (3) 4 2 2" xfId="7475"/>
    <cellStyle name="_Quotation sheet of HP samples- Jincheng-20100907 (3) 4 2 3" xfId="7476"/>
    <cellStyle name="_Quotation sheet of HP samples- Jincheng-20100907 (3) 5" xfId="7477"/>
    <cellStyle name="_Quotation sheet of HP samples- Jincheng-20100907 (3) 5 2" xfId="7478"/>
    <cellStyle name="_Quotation sheet of HP samples- Jincheng-20100907 (3) 5 2 2" xfId="7479"/>
    <cellStyle name="_Quotation sheet of HP samples- Jincheng-20100907 (3) 5 2 3" xfId="7480"/>
    <cellStyle name="_Quotation sheet of HP samples- Jincheng-20100907 (3) 6" xfId="7481"/>
    <cellStyle name="_Quotation sheet of HP samples- Jincheng-20100907 (3) 7" xfId="7482"/>
    <cellStyle name="_Quotation sheet of HP samples- Jincheng-20100907 (3) 7 2" xfId="7483"/>
    <cellStyle name="_Quotation sheet of HP samples- Jincheng-20100907 (3) 8" xfId="7484"/>
    <cellStyle name="_Quotation sheet of HP samples- Jincheng-20100907 (3)_77" xfId="7485"/>
    <cellStyle name="_Quotation sheet of HP samples- Jincheng-20100907 (3)_Ecom MP bedding 15 spring commitment sheet #2 20140904" xfId="7486"/>
    <cellStyle name="_Quotation sheet of HP samples- Jincheng-20100907 (3)_JLA Accents 4-2013 - Michelle 2 Price" xfId="7487"/>
    <cellStyle name="_Quotation sheet of HP samples- Jincheng-20100907 (3)_JLA Accents 4-2013 - Michelle 2 Price 2" xfId="7488"/>
    <cellStyle name="_Quotation sheet of HP samples- Jincheng-20100907 (3)_June 13 2013 pooled stock ecom menu" xfId="7489"/>
    <cellStyle name="_Quotation sheet of HP samples- Jincheng-20100907 (3)_Madison Park" xfId="7490"/>
    <cellStyle name="_Quotation sheet of HP samples- Jincheng-20100907 (3)_Madison Park 2" xfId="7491"/>
    <cellStyle name="_Quotation sheet of HP samples- Jincheng-20100907 (3)_MP-140409A pool stock  pillow20140417" xfId="7492"/>
    <cellStyle name="_Quotation sheet of HP samples- Jincheng-20100907 (3)_MP-140409A pool stock  pillow20140417 2" xfId="7493"/>
    <cellStyle name="_Quotation sheet of HP samples- Jincheng-20100907 (3)_MP-140901B Lana quilt 6pcs set" xfId="7494"/>
    <cellStyle name="_Quotation sheet of HP samples- Jincheng-20100907 (3)_MP-140901B Lana quilt 6pcs set 2" xfId="7495"/>
    <cellStyle name="_Quotation sheet of HP samples- Jincheng-20100907 (3)_Sheet2" xfId="7496"/>
    <cellStyle name="_Quotation sheet of HP samples- Jincheng-20100907 (3)_window" xfId="7497"/>
    <cellStyle name="_Quotation sheet of HP samples- Jincheng-20100907 (3)_Xl0000980" xfId="7498"/>
    <cellStyle name="_Quotation sheet of HP samples- Jincheng-20100907 (3)_Xl0000980 2" xfId="7499"/>
    <cellStyle name="_Quotation sheet of HP samples- Jincheng-20100907 (3)_Xl0000981" xfId="7500"/>
    <cellStyle name="_Quotation sheet of HP samples- Jincheng-20100907 (3)_Xl0000981 2" xfId="7501"/>
    <cellStyle name="_Quotation sheet of HP samples- Jincheng-20100907 10" xfId="7502"/>
    <cellStyle name="_Quotation sheet of HP samples- Jincheng-20100907 10 2" xfId="7503"/>
    <cellStyle name="_Quotation sheet of HP samples- Jincheng-20100907 10 2 2" xfId="7504"/>
    <cellStyle name="_Quotation sheet of HP samples- Jincheng-20100907 10 2 3" xfId="7505"/>
    <cellStyle name="_Quotation sheet of HP samples- Jincheng-20100907 11" xfId="7506"/>
    <cellStyle name="_Quotation sheet of HP samples- Jincheng-20100907 11 2" xfId="7507"/>
    <cellStyle name="_Quotation sheet of HP samples- Jincheng-20100907 11 2 2" xfId="7508"/>
    <cellStyle name="_Quotation sheet of HP samples- Jincheng-20100907 11 2 3" xfId="7509"/>
    <cellStyle name="_Quotation sheet of HP samples- Jincheng-20100907 12" xfId="7510"/>
    <cellStyle name="_Quotation sheet of HP samples- Jincheng-20100907 12 2" xfId="7511"/>
    <cellStyle name="_Quotation sheet of HP samples- Jincheng-20100907 12 2 2" xfId="7512"/>
    <cellStyle name="_Quotation sheet of HP samples- Jincheng-20100907 12 2 3" xfId="7513"/>
    <cellStyle name="_Quotation sheet of HP samples- Jincheng-20100907 13" xfId="7514"/>
    <cellStyle name="_Quotation sheet of HP samples- Jincheng-20100907 13 2" xfId="7515"/>
    <cellStyle name="_Quotation sheet of HP samples- Jincheng-20100907 13 2 2" xfId="7516"/>
    <cellStyle name="_Quotation sheet of HP samples- Jincheng-20100907 13 2 3" xfId="7517"/>
    <cellStyle name="_Quotation sheet of HP samples- Jincheng-20100907 14" xfId="7518"/>
    <cellStyle name="_Quotation sheet of HP samples- Jincheng-20100907 14 2" xfId="7519"/>
    <cellStyle name="_Quotation sheet of HP samples- Jincheng-20100907 14 3" xfId="7520"/>
    <cellStyle name="_Quotation sheet of HP samples- Jincheng-20100907 15" xfId="7521"/>
    <cellStyle name="_Quotation sheet of HP samples- Jincheng-20100907 15 2" xfId="7522"/>
    <cellStyle name="_Quotation sheet of HP samples- Jincheng-20100907 15 3" xfId="7523"/>
    <cellStyle name="_Quotation sheet of HP samples- Jincheng-20100907 16" xfId="7524"/>
    <cellStyle name="_Quotation sheet of HP samples- Jincheng-20100907 16 2" xfId="7525"/>
    <cellStyle name="_Quotation sheet of HP samples- Jincheng-20100907 16 3" xfId="7526"/>
    <cellStyle name="_Quotation sheet of HP samples- Jincheng-20100907 17" xfId="7527"/>
    <cellStyle name="_Quotation sheet of HP samples- Jincheng-20100907 17 2" xfId="7528"/>
    <cellStyle name="_Quotation sheet of HP samples- Jincheng-20100907 17 3" xfId="7529"/>
    <cellStyle name="_Quotation sheet of HP samples- Jincheng-20100907 18" xfId="7530"/>
    <cellStyle name="_Quotation sheet of HP samples- Jincheng-20100907 18 2" xfId="7531"/>
    <cellStyle name="_Quotation sheet of HP samples- Jincheng-20100907 18 3" xfId="7532"/>
    <cellStyle name="_Quotation sheet of HP samples- Jincheng-20100907 19" xfId="7533"/>
    <cellStyle name="_Quotation sheet of HP samples- Jincheng-20100907 19 2" xfId="7534"/>
    <cellStyle name="_Quotation sheet of HP samples- Jincheng-20100907 19 2 2" xfId="7535"/>
    <cellStyle name="_Quotation sheet of HP samples- Jincheng-20100907 19 2 3" xfId="7536"/>
    <cellStyle name="_Quotation sheet of HP samples- Jincheng-20100907 2" xfId="1765"/>
    <cellStyle name="_Quotation sheet of HP samples- Jincheng-20100907 2 2" xfId="7537"/>
    <cellStyle name="_Quotation sheet of HP samples- Jincheng-20100907 2 2 2" xfId="7538"/>
    <cellStyle name="_Quotation sheet of HP samples- Jincheng-20100907 2 2 3" xfId="7539"/>
    <cellStyle name="_Quotation sheet of HP samples- Jincheng-20100907 2 3" xfId="7540"/>
    <cellStyle name="_Quotation sheet of HP samples- Jincheng-20100907 20" xfId="7541"/>
    <cellStyle name="_Quotation sheet of HP samples- Jincheng-20100907 20 2" xfId="7542"/>
    <cellStyle name="_Quotation sheet of HP samples- Jincheng-20100907 20 2 2" xfId="7543"/>
    <cellStyle name="_Quotation sheet of HP samples- Jincheng-20100907 20 2 3" xfId="7544"/>
    <cellStyle name="_Quotation sheet of HP samples- Jincheng-20100907 21" xfId="7545"/>
    <cellStyle name="_Quotation sheet of HP samples- Jincheng-20100907 21 2" xfId="7546"/>
    <cellStyle name="_Quotation sheet of HP samples- Jincheng-20100907 21 2 2" xfId="7547"/>
    <cellStyle name="_Quotation sheet of HP samples- Jincheng-20100907 21 2 3" xfId="7548"/>
    <cellStyle name="_Quotation sheet of HP samples- Jincheng-20100907 22" xfId="7549"/>
    <cellStyle name="_Quotation sheet of HP samples- Jincheng-20100907 22 2" xfId="7550"/>
    <cellStyle name="_Quotation sheet of HP samples- Jincheng-20100907 22 2 2" xfId="7551"/>
    <cellStyle name="_Quotation sheet of HP samples- Jincheng-20100907 22 2 3" xfId="7552"/>
    <cellStyle name="_Quotation sheet of HP samples- Jincheng-20100907 23" xfId="7553"/>
    <cellStyle name="_Quotation sheet of HP samples- Jincheng-20100907 23 2" xfId="7554"/>
    <cellStyle name="_Quotation sheet of HP samples- Jincheng-20100907 23 2 2" xfId="7555"/>
    <cellStyle name="_Quotation sheet of HP samples- Jincheng-20100907 23 2 3" xfId="7556"/>
    <cellStyle name="_Quotation sheet of HP samples- Jincheng-20100907 24" xfId="7557"/>
    <cellStyle name="_Quotation sheet of HP samples- Jincheng-20100907 24 2" xfId="7558"/>
    <cellStyle name="_Quotation sheet of HP samples- Jincheng-20100907 24 3" xfId="7559"/>
    <cellStyle name="_Quotation sheet of HP samples- Jincheng-20100907 25" xfId="7560"/>
    <cellStyle name="_Quotation sheet of HP samples- Jincheng-20100907 26" xfId="7561"/>
    <cellStyle name="_Quotation sheet of HP samples- Jincheng-20100907 27" xfId="7562"/>
    <cellStyle name="_Quotation sheet of HP samples- Jincheng-20100907 28" xfId="7563"/>
    <cellStyle name="_Quotation sheet of HP samples- Jincheng-20100907 29" xfId="7564"/>
    <cellStyle name="_Quotation sheet of HP samples- Jincheng-20100907 3" xfId="1766"/>
    <cellStyle name="_Quotation sheet of HP samples- Jincheng-20100907 3 2" xfId="7565"/>
    <cellStyle name="_Quotation sheet of HP samples- Jincheng-20100907 3 2 2" xfId="7566"/>
    <cellStyle name="_Quotation sheet of HP samples- Jincheng-20100907 3 2 3" xfId="7567"/>
    <cellStyle name="_Quotation sheet of HP samples- Jincheng-20100907 3 3" xfId="7568"/>
    <cellStyle name="_Quotation sheet of HP samples- Jincheng-20100907 3 3 2" xfId="7569"/>
    <cellStyle name="_Quotation sheet of HP samples- Jincheng-20100907 30" xfId="7570"/>
    <cellStyle name="_Quotation sheet of HP samples- Jincheng-20100907 31" xfId="7571"/>
    <cellStyle name="_Quotation sheet of HP samples- Jincheng-20100907 32" xfId="7572"/>
    <cellStyle name="_Quotation sheet of HP samples- Jincheng-20100907 33" xfId="7573"/>
    <cellStyle name="_Quotation sheet of HP samples- Jincheng-20100907 34" xfId="7574"/>
    <cellStyle name="_Quotation sheet of HP samples- Jincheng-20100907 35" xfId="7575"/>
    <cellStyle name="_Quotation sheet of HP samples- Jincheng-20100907 36" xfId="7576"/>
    <cellStyle name="_Quotation sheet of HP samples- Jincheng-20100907 37" xfId="7577"/>
    <cellStyle name="_Quotation sheet of HP samples- Jincheng-20100907 38" xfId="7578"/>
    <cellStyle name="_Quotation sheet of HP samples- Jincheng-20100907 39" xfId="7579"/>
    <cellStyle name="_Quotation sheet of HP samples- Jincheng-20100907 4" xfId="1767"/>
    <cellStyle name="_Quotation sheet of HP samples- Jincheng-20100907 4 2" xfId="7580"/>
    <cellStyle name="_Quotation sheet of HP samples- Jincheng-20100907 4 2 2" xfId="7581"/>
    <cellStyle name="_Quotation sheet of HP samples- Jincheng-20100907 4 2 3" xfId="7582"/>
    <cellStyle name="_Quotation sheet of HP samples- Jincheng-20100907 4 3" xfId="7583"/>
    <cellStyle name="_Quotation sheet of HP samples- Jincheng-20100907 4 3 2" xfId="7584"/>
    <cellStyle name="_Quotation sheet of HP samples- Jincheng-20100907 40" xfId="7585"/>
    <cellStyle name="_Quotation sheet of HP samples- Jincheng-20100907 41" xfId="7586"/>
    <cellStyle name="_Quotation sheet of HP samples- Jincheng-20100907 42" xfId="7587"/>
    <cellStyle name="_Quotation sheet of HP samples- Jincheng-20100907 43" xfId="7588"/>
    <cellStyle name="_Quotation sheet of HP samples- Jincheng-20100907 44" xfId="7589"/>
    <cellStyle name="_Quotation sheet of HP samples- Jincheng-20100907 45" xfId="7590"/>
    <cellStyle name="_Quotation sheet of HP samples- Jincheng-20100907 46" xfId="7591"/>
    <cellStyle name="_Quotation sheet of HP samples- Jincheng-20100907 47" xfId="7592"/>
    <cellStyle name="_Quotation sheet of HP samples- Jincheng-20100907 48" xfId="7593"/>
    <cellStyle name="_Quotation sheet of HP samples- Jincheng-20100907 49" xfId="7594"/>
    <cellStyle name="_Quotation sheet of HP samples- Jincheng-20100907 5" xfId="7595"/>
    <cellStyle name="_Quotation sheet of HP samples- Jincheng-20100907 5 2" xfId="7596"/>
    <cellStyle name="_Quotation sheet of HP samples- Jincheng-20100907 5 2 2" xfId="7597"/>
    <cellStyle name="_Quotation sheet of HP samples- Jincheng-20100907 5 2 3" xfId="7598"/>
    <cellStyle name="_Quotation sheet of HP samples- Jincheng-20100907 50" xfId="7599"/>
    <cellStyle name="_Quotation sheet of HP samples- Jincheng-20100907 51" xfId="7600"/>
    <cellStyle name="_Quotation sheet of HP samples- Jincheng-20100907 52" xfId="7601"/>
    <cellStyle name="_Quotation sheet of HP samples- Jincheng-20100907 53" xfId="7602"/>
    <cellStyle name="_Quotation sheet of HP samples- Jincheng-20100907 54" xfId="7603"/>
    <cellStyle name="_Quotation sheet of HP samples- Jincheng-20100907 55" xfId="7604"/>
    <cellStyle name="_Quotation sheet of HP samples- Jincheng-20100907 56" xfId="7605"/>
    <cellStyle name="_Quotation sheet of HP samples- Jincheng-20100907 57" xfId="7606"/>
    <cellStyle name="_Quotation sheet of HP samples- Jincheng-20100907 58" xfId="7607"/>
    <cellStyle name="_Quotation sheet of HP samples- Jincheng-20100907 59" xfId="7608"/>
    <cellStyle name="_Quotation sheet of HP samples- Jincheng-20100907 6" xfId="7609"/>
    <cellStyle name="_Quotation sheet of HP samples- Jincheng-20100907 6 2" xfId="7610"/>
    <cellStyle name="_Quotation sheet of HP samples- Jincheng-20100907 6 2 2" xfId="7611"/>
    <cellStyle name="_Quotation sheet of HP samples- Jincheng-20100907 6 2 3" xfId="7612"/>
    <cellStyle name="_Quotation sheet of HP samples- Jincheng-20100907 60" xfId="7613"/>
    <cellStyle name="_Quotation sheet of HP samples- Jincheng-20100907 61" xfId="7614"/>
    <cellStyle name="_Quotation sheet of HP samples- Jincheng-20100907 62" xfId="7615"/>
    <cellStyle name="_Quotation sheet of HP samples- Jincheng-20100907 63" xfId="7616"/>
    <cellStyle name="_Quotation sheet of HP samples- Jincheng-20100907 64" xfId="7617"/>
    <cellStyle name="_Quotation sheet of HP samples- Jincheng-20100907 65" xfId="7618"/>
    <cellStyle name="_Quotation sheet of HP samples- Jincheng-20100907 66" xfId="7619"/>
    <cellStyle name="_Quotation sheet of HP samples- Jincheng-20100907 67" xfId="7620"/>
    <cellStyle name="_Quotation sheet of HP samples- Jincheng-20100907 68" xfId="7621"/>
    <cellStyle name="_Quotation sheet of HP samples- Jincheng-20100907 69" xfId="7622"/>
    <cellStyle name="_Quotation sheet of HP samples- Jincheng-20100907 7" xfId="7623"/>
    <cellStyle name="_Quotation sheet of HP samples- Jincheng-20100907 7 2" xfId="7624"/>
    <cellStyle name="_Quotation sheet of HP samples- Jincheng-20100907 7 2 2" xfId="7625"/>
    <cellStyle name="_Quotation sheet of HP samples- Jincheng-20100907 7 2 3" xfId="7626"/>
    <cellStyle name="_Quotation sheet of HP samples- Jincheng-20100907 70" xfId="7627"/>
    <cellStyle name="_Quotation sheet of HP samples- Jincheng-20100907 71" xfId="7628"/>
    <cellStyle name="_Quotation sheet of HP samples- Jincheng-20100907 72" xfId="7629"/>
    <cellStyle name="_Quotation sheet of HP samples- Jincheng-20100907 73" xfId="7630"/>
    <cellStyle name="_Quotation sheet of HP samples- Jincheng-20100907 74" xfId="7631"/>
    <cellStyle name="_Quotation sheet of HP samples- Jincheng-20100907 75" xfId="7632"/>
    <cellStyle name="_Quotation sheet of HP samples- Jincheng-20100907 76" xfId="7633"/>
    <cellStyle name="_Quotation sheet of HP samples- Jincheng-20100907 77" xfId="7634"/>
    <cellStyle name="_Quotation sheet of HP samples- Jincheng-20100907 78" xfId="7635"/>
    <cellStyle name="_Quotation sheet of HP samples- Jincheng-20100907 79" xfId="7636"/>
    <cellStyle name="_Quotation sheet of HP samples- Jincheng-20100907 8" xfId="7637"/>
    <cellStyle name="_Quotation sheet of HP samples- Jincheng-20100907 8 2" xfId="7638"/>
    <cellStyle name="_Quotation sheet of HP samples- Jincheng-20100907 8 2 2" xfId="7639"/>
    <cellStyle name="_Quotation sheet of HP samples- Jincheng-20100907 8 2 3" xfId="7640"/>
    <cellStyle name="_Quotation sheet of HP samples- Jincheng-20100907 80" xfId="7641"/>
    <cellStyle name="_Quotation sheet of HP samples- Jincheng-20100907 81" xfId="7642"/>
    <cellStyle name="_Quotation sheet of HP samples- Jincheng-20100907 82" xfId="7643"/>
    <cellStyle name="_Quotation sheet of HP samples- Jincheng-20100907 83" xfId="7644"/>
    <cellStyle name="_Quotation sheet of HP samples- Jincheng-20100907 84" xfId="7645"/>
    <cellStyle name="_Quotation sheet of HP samples- Jincheng-20100907 9" xfId="7646"/>
    <cellStyle name="_Quotation sheet of HP samples- Jincheng-20100907 9 2" xfId="7647"/>
    <cellStyle name="_Quotation sheet of HP samples- Jincheng-20100907 9 2 2" xfId="7648"/>
    <cellStyle name="_Quotation sheet of HP samples- Jincheng-20100907 9 2 3" xfId="7649"/>
    <cellStyle name="_Quotation sheet of HP samples- Jincheng-20100907_77" xfId="7650"/>
    <cellStyle name="_Quotation sheet of HP samples- Jincheng-20100907_Ecom MP bedding 15 spring commitment sheet #2 20140904" xfId="7651"/>
    <cellStyle name="_Quotation sheet of HP samples- Jincheng-20100907_JLA Accents 4-2013 - Michelle 2 Price" xfId="7652"/>
    <cellStyle name="_Quotation sheet of HP samples- Jincheng-20100907_JLA Accents 4-2013 - Michelle 2 Price 2" xfId="7653"/>
    <cellStyle name="_Quotation sheet of HP samples- Jincheng-20100907_June 13 2013 pooled stock ecom menu" xfId="7654"/>
    <cellStyle name="_Quotation sheet of HP samples- Jincheng-20100907_Madison Park" xfId="7655"/>
    <cellStyle name="_Quotation sheet of HP samples- Jincheng-20100907_Madison Park 2" xfId="7656"/>
    <cellStyle name="_Quotation sheet of HP samples- Jincheng-20100907_MP-140409A pool stock  pillow20140417" xfId="7657"/>
    <cellStyle name="_Quotation sheet of HP samples- Jincheng-20100907_MP-140409A pool stock  pillow20140417 2" xfId="7658"/>
    <cellStyle name="_Quotation sheet of HP samples- Jincheng-20100907_MP-140901B Lana quilt 6pcs set" xfId="7659"/>
    <cellStyle name="_Quotation sheet of HP samples- Jincheng-20100907_MP-140901B Lana quilt 6pcs set 2" xfId="7660"/>
    <cellStyle name="_Quotation sheet of HP samples- Jincheng-20100907_Sheet2" xfId="7661"/>
    <cellStyle name="_Quotation sheet of HP samples- Jincheng-20100907_window" xfId="7662"/>
    <cellStyle name="_Quotation sheet of HP samples- Jincheng-20100907_Xl0000980" xfId="7663"/>
    <cellStyle name="_Quotation sheet of HP samples- Jincheng-20100907_Xl0000980 2" xfId="7664"/>
    <cellStyle name="_Quotation sheet of HP samples- Jincheng-20100907_Xl0000981" xfId="7665"/>
    <cellStyle name="_Quotation sheet of HP samples- Jincheng-20100907_Xl0000981 2" xfId="7666"/>
    <cellStyle name="_quotation -tonya river(08 30 2012)" xfId="7667"/>
    <cellStyle name="_quotation -tonya river(08 30 2012) 2" xfId="7668"/>
    <cellStyle name="_quotation -tonya river(09 03 2012)" xfId="7669"/>
    <cellStyle name="_quotation -tonya river(09 03 2012) 2" xfId="7670"/>
    <cellStyle name="_quotation-BA 4.18.2011(forJCP)" xfId="7671"/>
    <cellStyle name="_quotation-BA 4.18.2011(forJCP) 2" xfId="7672"/>
    <cellStyle name="_quotation-Mercury  (for BBB)-update(3 31)" xfId="7673"/>
    <cellStyle name="_quotation-Mercury  (for BBB)-update(3 31) 2" xfId="7674"/>
    <cellStyle name="_quotation-Mercury  3.22.2011 (for BBB)" xfId="7675"/>
    <cellStyle name="_quotation-Mercury  3.22.2011 (for BBB) 2" xfId="7676"/>
    <cellStyle name="_quotation-Mercury  3.22.2011 (for BBB) 2 2" xfId="7677"/>
    <cellStyle name="_quotation-Mercury  3.22.2011 (for BBB) 3" xfId="7678"/>
    <cellStyle name="_quotation-Mercury  3.22.2011 (for BBB)_Chandler -- SP13 Quote sheet from JadeWay 08-29-2012" xfId="7679"/>
    <cellStyle name="_quotation-Mercury  3.22.2011 (for BBB)_Chandler -- SP13 Quote sheet from JadeWay 08-29-2012 2" xfId="7680"/>
    <cellStyle name="_quotation-Mercury  3.22.2011 (for BBB)_Fall_14_Kmart_Towel_Quotation 2014 2 19" xfId="7681"/>
    <cellStyle name="_quotation-Mercury  3.22.2011 (for BBB)_Giselle  -- SP13 Quote sheet from JadeWay 01-11-2013" xfId="7682"/>
    <cellStyle name="_quotation-Mercury  3.22.2011 (for BBB)_Giselle -- SP13 Quote sheet from JadeWay Agust 10, 2012" xfId="7683"/>
    <cellStyle name="_quotation-Mercury  3.22.2011 (for BBB)_Jadeway Giselle price for Shopko -- 2.27" xfId="7684"/>
    <cellStyle name="_quotation-Mercury  3.22.2011 (for BBB)_JLA BBB quotation sheet -9.13" xfId="7685"/>
    <cellStyle name="_quotation-Mercury  3.22.2011 (for BBB)_MEIJER Towel quotation 2012-10-30" xfId="7686"/>
    <cellStyle name="_quotation-Mercury  3.22.2011 (for BBB)_MEIJER Towel quotation 2012-10-30 2" xfId="7687"/>
    <cellStyle name="_quotation-Mercury  3.22.2011 (for BBB)_MEIJER Towel quotation 2012-10-30 3" xfId="7688"/>
    <cellStyle name="_quotation-Mercury  3.22.2011 (for BBB)_MEIJER Towel quotation 2012-10-30_Ecomm Fall 14 Bath Rug and shower curtain commitment -20140420" xfId="7689"/>
    <cellStyle name="_quotation-Mercury  3.22.2011 (for BBB)_MEIJER Towel quotation 2012-10-30_Ecomm Fall 14 Bath Rug and shower curtain commitment -20140420 2" xfId="7690"/>
    <cellStyle name="_quotation-Mercury  3.22.2011 (for BBB)_MEIJER Towel quotation 2012-10-30_Pooled stock new Melow SC quote - Heather" xfId="7691"/>
    <cellStyle name="_quotation-Mercury  3.22.2011 (for BBB)_MEIJER Towel quotation 2012-10-30_Pooled stock new Melow SC quote - Heather 2" xfId="7692"/>
    <cellStyle name="_quotation-Mercury  3.22.2011 (for BBB)_MEIJER Towel quotation 2012-10-30_Shopko Fall 14 Coordinates commit 041014 updated 042314" xfId="7693"/>
    <cellStyle name="_quotation-Mercury  3.22.2011 (for BBB)_MEIJER Towel quotation 2012-10-31" xfId="7694"/>
    <cellStyle name="_quotation-Mercury  3.22.2011 (for BBB)_MEIJER Towel quotation 2012-10-31 2" xfId="7695"/>
    <cellStyle name="_quotation-Mercury  3.22.2011 (for BBB)_MEIJER Towel quotation 2012-10-31 3" xfId="7696"/>
    <cellStyle name="_quotation-Mercury  3.22.2011 (for BBB)_MEIJER Towel quotation 2012-10-31_Ecomm Fall 14 Bath Rug and shower curtain commitment -20140420" xfId="7697"/>
    <cellStyle name="_quotation-Mercury  3.22.2011 (for BBB)_MEIJER Towel quotation 2012-10-31_Ecomm Fall 14 Bath Rug and shower curtain commitment -20140420 2" xfId="7698"/>
    <cellStyle name="_quotation-Mercury  3.22.2011 (for BBB)_MEIJER Towel quotation 2012-10-31_Pooled stock new Melow SC quote - Heather" xfId="7699"/>
    <cellStyle name="_quotation-Mercury  3.22.2011 (for BBB)_MEIJER Towel quotation 2012-10-31_Pooled stock new Melow SC quote - Heather 2" xfId="7700"/>
    <cellStyle name="_quotation-Mercury  3.22.2011 (for BBB)_MEIJER Towel quotation 2012-10-31_Shopko Fall 14 Coordinates commit 041014 updated 042314" xfId="7701"/>
    <cellStyle name="_quotation-Mercury  3.22.2011 (for BBB)_Quote sheet for Shopko- 2013.4.7" xfId="7702"/>
    <cellStyle name="_quotation-Mercury  3.22.2011 (for BBB)_Quote sheet for Shopko-2013 4 9" xfId="7703"/>
    <cellStyle name="_quotation-Mercury  3.22.2011 (for BBB)_Quote sheet for Shopko-2013.4.10" xfId="7704"/>
    <cellStyle name="_quotation-Mercury  3.22.2011 (for BBB)_Quote sheet for Shopko-2013.4.11" xfId="7705"/>
    <cellStyle name="_quotation-Mercury  3.22.2011 (for BBB)_SP13 Bombay Giselle Quote sheet from JadeWay June 4 2012" xfId="7706"/>
    <cellStyle name="_quotation-Mercury  3.22.2011 (for BBB)_Woolrich-- SP13 Quote sheet from JadeWay 08-10-2012" xfId="7707"/>
    <cellStyle name="_quotation-Mercury  3.22.2011 (for BBB)_Woolrich-- SP13 Quote sheet from JadeWay 08-10-2012 2" xfId="7708"/>
    <cellStyle name="_quotation-Mercury  3.22.2011 (for BBB)_Woolrich,Leaf Patchwork-- SP13 Quote sheet from JadeWay 08-22-2012" xfId="7709"/>
    <cellStyle name="_quotation-Mercury  3.22.2011 (for BBB)_Woolrich,Leaf Patchwork-- SP13 Quote sheet from JadeWay 08-22-2012 2" xfId="7710"/>
    <cellStyle name="_quotation-Mercury  3.22.2011 (for BBB)_Woolrich,Leaf Patchwork-- SP13 Quote sheet from JadeWay 09-03-2012" xfId="7711"/>
    <cellStyle name="_quotation-Mercury  3.22.2011 (for BBB)_Woolrich,Leaf Patchwork-- SP13 Quote sheet from JadeWay 09-03-2012 2" xfId="7712"/>
    <cellStyle name="_quotation-Mercury  3.22.2011 (for BBB)_Woolrich,Rustic Floral-- SP13 Quote sheet from JadeWay 08-22-2012" xfId="7713"/>
    <cellStyle name="_quotation-Mercury  3.22.2011 (for BBB)_Woolrich,Rustic Floral-- SP13 Quote sheet from JadeWay 08-22-2012 2" xfId="7714"/>
    <cellStyle name="_quotation-Mercury  3.22.2011 (for BBB)_Woolrich,Rustic Floral(laser and silk screen)-- SP13 Quote sheet from JadeWay 09-03-2012" xfId="7715"/>
    <cellStyle name="_quotation-Mercury  3.22.2011 (for BBB)_Woolrich,Rustic Floral(laser and silk screen)-- SP13 Quote sheet from JadeWay 09-03-2012 2" xfId="7716"/>
    <cellStyle name="_quotation-Mercury  3.22.2011 (for Macy)" xfId="7717"/>
    <cellStyle name="_Quotation-Mercury glass (resin)-9 7 2011" xfId="7718"/>
    <cellStyle name="_Quotation-Mercury glassII (Kohl's)- (9 7 2011) up-dated (2)" xfId="7719"/>
    <cellStyle name="_Quotation-Metal with   veneer  -10 12 2011" xfId="7720"/>
    <cellStyle name="_Quotation-Metal with   veneer  -9 28 2011 (2)" xfId="7721"/>
    <cellStyle name="_Quotation-Metal with   veneer  -9 7 2011 (up-dated)" xfId="7722"/>
    <cellStyle name="_Quotation-Metal with   veneer  -9.7.2011 (up-dated)" xfId="7723"/>
    <cellStyle name="_QVC -- BOM -- Oval Cuddler 27x21+8 -- 1-18-10" xfId="7724"/>
    <cellStyle name="_Replenishment planning item list_20101020" xfId="7725"/>
    <cellStyle name="_Report" xfId="1768"/>
    <cellStyle name="_report 2" xfId="7726"/>
    <cellStyle name="_report 3" xfId="7727"/>
    <cellStyle name="_Report 4" xfId="7728"/>
    <cellStyle name="_Report 5" xfId="7729"/>
    <cellStyle name="_Report 6" xfId="7730"/>
    <cellStyle name="_Report 7" xfId="7731"/>
    <cellStyle name="_Report_1" xfId="7732"/>
    <cellStyle name="_report_divison of labour" xfId="1769"/>
    <cellStyle name="_report_divison of labour 2" xfId="7733"/>
    <cellStyle name="_report_divison of labour 3" xfId="7734"/>
    <cellStyle name="_report_dot com" xfId="7735"/>
    <cellStyle name="_report_dot com all" xfId="7736"/>
    <cellStyle name="_Report_Planning master item list" xfId="7737"/>
    <cellStyle name="_Report_POS Research" xfId="7738"/>
    <cellStyle name="_Report_Report" xfId="7739"/>
    <cellStyle name="_report_Sheet1" xfId="7740"/>
    <cellStyle name="_report_table product" xfId="7741"/>
    <cellStyle name="_Report_WOD" xfId="7742"/>
    <cellStyle name="_Retail line  CCD-20100309-updated" xfId="7743"/>
    <cellStyle name="_Robert Allen Projections with Units  Dollars 4 21 09 (3)" xfId="7744"/>
    <cellStyle name="_Robert Allen Projections with Units  Dollars 4 21 09 (3) 2" xfId="7745"/>
    <cellStyle name="_Robert Allen Projections with Units  Dollars 4 21 09 (3)_Sheet1" xfId="7746"/>
    <cellStyle name="_rollout plan for Vera Wang" xfId="1770"/>
    <cellStyle name="_rollout plan for Vera Wang 2" xfId="7747"/>
    <cellStyle name="_rollout plan for Vera Wang 3" xfId="7748"/>
    <cellStyle name="_rollout plan for Vera Wang 4" xfId="7749"/>
    <cellStyle name="_Sam's BR Photo Recap-Blanket &amp; Throw" xfId="1771"/>
    <cellStyle name="_Sam's BR Photo Recap-Blanket &amp; Throw 2" xfId="7750"/>
    <cellStyle name="_Sam's BR Photo Recap-Blanket &amp; Throw 3" xfId="7751"/>
    <cellStyle name="_Sam's BR Photo Recap-Blanket &amp; Throw 4" xfId="7752"/>
    <cellStyle name="_SC-100119 sunset 20pc set" xfId="1772"/>
    <cellStyle name="_SC-100119 sunset 20pc set 2" xfId="7753"/>
    <cellStyle name="_SC-100119 sunset 20pc set 2 2" xfId="7754"/>
    <cellStyle name="_SC-100119 sunset 20pc set 2 3" xfId="7755"/>
    <cellStyle name="_SC-100119 sunset 20pc set 3" xfId="7756"/>
    <cellStyle name="_SC-100119 sunset 20pc set 3 2" xfId="7757"/>
    <cellStyle name="_SC-100119 sunset 20pc set 4" xfId="41436"/>
    <cellStyle name="_SC-100119 sunset 20pc set_Madison Park" xfId="7758"/>
    <cellStyle name="_SC-100119 sunset 20pc set_Madison Park 2" xfId="7759"/>
    <cellStyle name="_SC-100328 Tradewinds  20件套" xfId="1773"/>
    <cellStyle name="_SC-100328 Tradewinds  20件套 2" xfId="7760"/>
    <cellStyle name="_SC-100328 Tradewinds  20件套 2 2" xfId="7761"/>
    <cellStyle name="_SC-100328 Tradewinds  20件套 2 3" xfId="7762"/>
    <cellStyle name="_SC-100328 Tradewinds  20件套 3" xfId="7763"/>
    <cellStyle name="_SC-100328 Tradewinds  20件套 3 2" xfId="7764"/>
    <cellStyle name="_SC-100328 Tradewinds  20件套 4" xfId="41437"/>
    <cellStyle name="_SC-100328 Tradewinds  20件套_Madison Park" xfId="7765"/>
    <cellStyle name="_SC-100328 Tradewinds  20件套_Madison Park 2" xfId="7766"/>
    <cellStyle name="_Sep 2015 Combined Net Sales and Cost Report" xfId="43095"/>
    <cellStyle name="_Sep11 Market Week Blanket  Throw" xfId="7767"/>
    <cellStyle name="_Sep11 Market Week Blanket  Throw 2" xfId="7768"/>
    <cellStyle name="_Sep11 Market Week Blanket  Throw 2 2" xfId="7769"/>
    <cellStyle name="_Sep11 Market Week Blanket  Throw_77" xfId="7770"/>
    <cellStyle name="_Sep11 Market Week Blanket  Throw_Sheet2" xfId="7771"/>
    <cellStyle name="_Sep11 Market Week Blanket &amp; Throw" xfId="1774"/>
    <cellStyle name="_Sep11 Market Week Blanket &amp; Throw - Fashion &amp; Gift" xfId="1775"/>
    <cellStyle name="_Sep11 Market Week Blanket &amp; Throw - Fashion &amp; Gift 2" xfId="7772"/>
    <cellStyle name="_Sep11 Market Week Blanket &amp; Throw - Fashion &amp; Gift 3" xfId="7773"/>
    <cellStyle name="_Sep11 Market Week Blanket &amp; Throw - Fashion &amp; Gift_CCD SteinMart  Throw 130401" xfId="1776"/>
    <cellStyle name="_Sep11 Market Week Blanket &amp; Throw - Fashion &amp; Gift_CCD SteinMart blanket  throw 20140116 (2)" xfId="1777"/>
    <cellStyle name="_Sep11 Market Week Blanket &amp; Throw - Fashion &amp; Gift_CCD SteinMart blanket  throw 20140116 (2) 2" xfId="7774"/>
    <cellStyle name="_Sep11 Market Week Blanket &amp; Throw - Travel Blanket" xfId="1778"/>
    <cellStyle name="_Sep11 Market Week Blanket &amp; Throw - Travel Blanket 2" xfId="7775"/>
    <cellStyle name="_Sep11 Market Week Blanket &amp; Throw - Travel Blanket 3" xfId="7776"/>
    <cellStyle name="_Sep11 Market Week Blanket &amp; Throw - Travel Blanket_CCD SteinMart  Throw 130401" xfId="1779"/>
    <cellStyle name="_Sep11 Market Week Blanket &amp; Throw - Travel Blanket_CCD SteinMart blanket  throw 20140116 (2)" xfId="1780"/>
    <cellStyle name="_Sep11 Market Week Blanket &amp; Throw - Travel Blanket_CCD SteinMart blanket  throw 20140116 (2) 2" xfId="7777"/>
    <cellStyle name="_Sep11 Market Week Blanket &amp; Throw 10" xfId="7778"/>
    <cellStyle name="_Sep11 Market Week Blanket &amp; Throw 11" xfId="7779"/>
    <cellStyle name="_Sep11 Market Week Blanket &amp; Throw 12" xfId="7780"/>
    <cellStyle name="_Sep11 Market Week Blanket &amp; Throw 13" xfId="7781"/>
    <cellStyle name="_Sep11 Market Week Blanket &amp; Throw 14" xfId="7782"/>
    <cellStyle name="_Sep11 Market Week Blanket &amp; Throw 15" xfId="7783"/>
    <cellStyle name="_Sep11 Market Week Blanket &amp; Throw 16" xfId="7784"/>
    <cellStyle name="_Sep11 Market Week Blanket &amp; Throw 17" xfId="7785"/>
    <cellStyle name="_Sep11 Market Week Blanket &amp; Throw 18" xfId="7786"/>
    <cellStyle name="_Sep11 Market Week Blanket &amp; Throw 19" xfId="7787"/>
    <cellStyle name="_Sep11 Market Week Blanket &amp; Throw 2" xfId="7788"/>
    <cellStyle name="_Sep11 Market Week Blanket &amp; Throw 20" xfId="7789"/>
    <cellStyle name="_Sep11 Market Week Blanket &amp; Throw 21" xfId="7790"/>
    <cellStyle name="_Sep11 Market Week Blanket &amp; Throw 22" xfId="7791"/>
    <cellStyle name="_Sep11 Market Week Blanket &amp; Throw 23" xfId="7792"/>
    <cellStyle name="_Sep11 Market Week Blanket &amp; Throw 24" xfId="7793"/>
    <cellStyle name="_Sep11 Market Week Blanket &amp; Throw 3" xfId="7794"/>
    <cellStyle name="_Sep11 Market Week Blanket &amp; Throw 4" xfId="7795"/>
    <cellStyle name="_Sep11 Market Week Blanket &amp; Throw 5" xfId="7796"/>
    <cellStyle name="_Sep11 Market Week Blanket &amp; Throw 6" xfId="7797"/>
    <cellStyle name="_Sep11 Market Week Blanket &amp; Throw 7" xfId="7798"/>
    <cellStyle name="_Sep11 Market Week Blanket &amp; Throw 8" xfId="7799"/>
    <cellStyle name="_Sep11 Market Week Blanket &amp; Throw 9" xfId="7800"/>
    <cellStyle name="_Sep11 Market Week Blanket &amp; Throw_CCD SteinMart  Throw 130401" xfId="1781"/>
    <cellStyle name="_Sep11 Market Week Blanket &amp; Throw_CCD SteinMart blanket  throw 20140116 (2)" xfId="1782"/>
    <cellStyle name="_Sep11 Market Week Blanket &amp; Throw_CCD SteinMart blanket  throw 20140116 (2) 2" xfId="7801"/>
    <cellStyle name="_Seraphina -IT -Quoation 9 15 11'" xfId="7802"/>
    <cellStyle name="_Seraphina -IT -Quoation 9 30 11'" xfId="7803"/>
    <cellStyle name="_SF91026 6151 6154recliner LH-250RK-F chair" xfId="1783"/>
    <cellStyle name="_SF91026 6151 6154recliner LH-250RK-F chair (2)" xfId="1784"/>
    <cellStyle name="_SF91026 6151 6154recliner LH-250RK-F chair (2) 2" xfId="1785"/>
    <cellStyle name="_SF91026 6151 6154recliner LH-250RK-F chair (2) 2 2" xfId="7804"/>
    <cellStyle name="_SF91026 6151 6154recliner LH-250RK-F chair (2) 2 2 2" xfId="7805"/>
    <cellStyle name="_SF91026 6151 6154recliner LH-250RK-F chair (2) 2 2 3" xfId="7806"/>
    <cellStyle name="_SF91026 6151 6154recliner LH-250RK-F chair (2) 2 3" xfId="7807"/>
    <cellStyle name="_SF91026 6151 6154recliner LH-250RK-F chair (2) 3" xfId="1786"/>
    <cellStyle name="_SF91026 6151 6154recliner LH-250RK-F chair (2) 3 2" xfId="7808"/>
    <cellStyle name="_SF91026 6151 6154recliner LH-250RK-F chair (2) 3 3" xfId="7809"/>
    <cellStyle name="_SF91026 6151 6154recliner LH-250RK-F chair (2) 3 4" xfId="7810"/>
    <cellStyle name="_SF91026 6151 6154recliner LH-250RK-F chair (2) 3 5" xfId="7811"/>
    <cellStyle name="_SF91026 6151 6154recliner LH-250RK-F chair (2) 4" xfId="7812"/>
    <cellStyle name="_SF91026 6151 6154recliner LH-250RK-F chair (2) 4 2" xfId="7813"/>
    <cellStyle name="_SF91026 6151 6154recliner LH-250RK-F chair (2) 4 2 2" xfId="7814"/>
    <cellStyle name="_SF91026 6151 6154recliner LH-250RK-F chair (2) 4 2 3" xfId="7815"/>
    <cellStyle name="_SF91026 6151 6154recliner LH-250RK-F chair (2) 5" xfId="7816"/>
    <cellStyle name="_SF91026 6151 6154recliner LH-250RK-F chair (2) 5 2" xfId="7817"/>
    <cellStyle name="_SF91026 6151 6154recliner LH-250RK-F chair (2) 5 2 2" xfId="7818"/>
    <cellStyle name="_SF91026 6151 6154recliner LH-250RK-F chair (2) 5 2 3" xfId="7819"/>
    <cellStyle name="_SF91026 6151 6154recliner LH-250RK-F chair (2) 6" xfId="7820"/>
    <cellStyle name="_SF91026 6151 6154recliner LH-250RK-F chair (2) 7" xfId="7821"/>
    <cellStyle name="_SF91026 6151 6154recliner LH-250RK-F chair (2) 7 2" xfId="7822"/>
    <cellStyle name="_SF91026 6151 6154recliner LH-250RK-F chair (2) 8" xfId="7823"/>
    <cellStyle name="_SF91026 6151 6154recliner LH-250RK-F chair (2)_77" xfId="7824"/>
    <cellStyle name="_SF91026 6151 6154recliner LH-250RK-F chair (2)_Ecom MP bedding 15 spring commitment sheet #2 20140904" xfId="7825"/>
    <cellStyle name="_SF91026 6151 6154recliner LH-250RK-F chair (2)_JLA Accents 4-2013 - Michelle 2 Price" xfId="7826"/>
    <cellStyle name="_SF91026 6151 6154recliner LH-250RK-F chair (2)_JLA Accents 4-2013 - Michelle 2 Price 2" xfId="7827"/>
    <cellStyle name="_SF91026 6151 6154recliner LH-250RK-F chair (2)_June 13 2013 pooled stock ecom menu" xfId="7828"/>
    <cellStyle name="_SF91026 6151 6154recliner LH-250RK-F chair (2)_Madison Park" xfId="7829"/>
    <cellStyle name="_SF91026 6151 6154recliner LH-250RK-F chair (2)_Madison Park 2" xfId="7830"/>
    <cellStyle name="_SF91026 6151 6154recliner LH-250RK-F chair (2)_MP-140409A pool stock  pillow20140417" xfId="7831"/>
    <cellStyle name="_SF91026 6151 6154recliner LH-250RK-F chair (2)_MP-140409A pool stock  pillow20140417 2" xfId="7832"/>
    <cellStyle name="_SF91026 6151 6154recliner LH-250RK-F chair (2)_MP-140901B Lana quilt 6pcs set" xfId="7833"/>
    <cellStyle name="_SF91026 6151 6154recliner LH-250RK-F chair (2)_MP-140901B Lana quilt 6pcs set 2" xfId="7834"/>
    <cellStyle name="_SF91026 6151 6154recliner LH-250RK-F chair (2)_Sheet2" xfId="7835"/>
    <cellStyle name="_SF91026 6151 6154recliner LH-250RK-F chair (2)_window" xfId="7836"/>
    <cellStyle name="_SF91026 6151 6154recliner LH-250RK-F chair (2)_Xl0000980" xfId="7837"/>
    <cellStyle name="_SF91026 6151 6154recliner LH-250RK-F chair (2)_Xl0000980 2" xfId="7838"/>
    <cellStyle name="_SF91026 6151 6154recliner LH-250RK-F chair (2)_Xl0000981" xfId="7839"/>
    <cellStyle name="_SF91026 6151 6154recliner LH-250RK-F chair (2)_Xl0000981 2" xfId="7840"/>
    <cellStyle name="_SF91026 6151 6154recliner LH-250RK-F chair 10" xfId="7841"/>
    <cellStyle name="_SF91026 6151 6154recliner LH-250RK-F chair 10 2" xfId="7842"/>
    <cellStyle name="_SF91026 6151 6154recliner LH-250RK-F chair 10 2 2" xfId="7843"/>
    <cellStyle name="_SF91026 6151 6154recliner LH-250RK-F chair 10 2 3" xfId="7844"/>
    <cellStyle name="_SF91026 6151 6154recliner LH-250RK-F chair 11" xfId="7845"/>
    <cellStyle name="_SF91026 6151 6154recliner LH-250RK-F chair 11 2" xfId="7846"/>
    <cellStyle name="_SF91026 6151 6154recliner LH-250RK-F chair 11 2 2" xfId="7847"/>
    <cellStyle name="_SF91026 6151 6154recliner LH-250RK-F chair 11 2 3" xfId="7848"/>
    <cellStyle name="_SF91026 6151 6154recliner LH-250RK-F chair 12" xfId="7849"/>
    <cellStyle name="_SF91026 6151 6154recliner LH-250RK-F chair 12 2" xfId="7850"/>
    <cellStyle name="_SF91026 6151 6154recliner LH-250RK-F chair 12 2 2" xfId="7851"/>
    <cellStyle name="_SF91026 6151 6154recliner LH-250RK-F chair 12 2 3" xfId="7852"/>
    <cellStyle name="_SF91026 6151 6154recliner LH-250RK-F chair 13" xfId="7853"/>
    <cellStyle name="_SF91026 6151 6154recliner LH-250RK-F chair 13 2" xfId="7854"/>
    <cellStyle name="_SF91026 6151 6154recliner LH-250RK-F chair 13 2 2" xfId="7855"/>
    <cellStyle name="_SF91026 6151 6154recliner LH-250RK-F chair 13 2 3" xfId="7856"/>
    <cellStyle name="_SF91026 6151 6154recliner LH-250RK-F chair 14" xfId="7857"/>
    <cellStyle name="_SF91026 6151 6154recliner LH-250RK-F chair 14 2" xfId="7858"/>
    <cellStyle name="_SF91026 6151 6154recliner LH-250RK-F chair 14 3" xfId="7859"/>
    <cellStyle name="_SF91026 6151 6154recliner LH-250RK-F chair 15" xfId="7860"/>
    <cellStyle name="_SF91026 6151 6154recliner LH-250RK-F chair 15 2" xfId="7861"/>
    <cellStyle name="_SF91026 6151 6154recliner LH-250RK-F chair 15 3" xfId="7862"/>
    <cellStyle name="_SF91026 6151 6154recliner LH-250RK-F chair 16" xfId="7863"/>
    <cellStyle name="_SF91026 6151 6154recliner LH-250RK-F chair 16 2" xfId="7864"/>
    <cellStyle name="_SF91026 6151 6154recliner LH-250RK-F chair 16 3" xfId="7865"/>
    <cellStyle name="_SF91026 6151 6154recliner LH-250RK-F chair 17" xfId="7866"/>
    <cellStyle name="_SF91026 6151 6154recliner LH-250RK-F chair 17 2" xfId="7867"/>
    <cellStyle name="_SF91026 6151 6154recliner LH-250RK-F chair 17 3" xfId="7868"/>
    <cellStyle name="_SF91026 6151 6154recliner LH-250RK-F chair 18" xfId="7869"/>
    <cellStyle name="_SF91026 6151 6154recliner LH-250RK-F chair 18 2" xfId="7870"/>
    <cellStyle name="_SF91026 6151 6154recliner LH-250RK-F chair 18 3" xfId="7871"/>
    <cellStyle name="_SF91026 6151 6154recliner LH-250RK-F chair 19" xfId="7872"/>
    <cellStyle name="_SF91026 6151 6154recliner LH-250RK-F chair 19 2" xfId="7873"/>
    <cellStyle name="_SF91026 6151 6154recliner LH-250RK-F chair 19 2 2" xfId="7874"/>
    <cellStyle name="_SF91026 6151 6154recliner LH-250RK-F chair 19 2 3" xfId="7875"/>
    <cellStyle name="_SF91026 6151 6154recliner LH-250RK-F chair 2" xfId="1787"/>
    <cellStyle name="_SF91026 6151 6154recliner LH-250RK-F chair 2 2" xfId="7876"/>
    <cellStyle name="_SF91026 6151 6154recliner LH-250RK-F chair 2 2 2" xfId="7877"/>
    <cellStyle name="_SF91026 6151 6154recliner LH-250RK-F chair 2 2 3" xfId="7878"/>
    <cellStyle name="_SF91026 6151 6154recliner LH-250RK-F chair 2 3" xfId="7879"/>
    <cellStyle name="_SF91026 6151 6154recliner LH-250RK-F chair 20" xfId="7880"/>
    <cellStyle name="_SF91026 6151 6154recliner LH-250RK-F chair 20 2" xfId="7881"/>
    <cellStyle name="_SF91026 6151 6154recliner LH-250RK-F chair 20 2 2" xfId="7882"/>
    <cellStyle name="_SF91026 6151 6154recliner LH-250RK-F chair 20 2 3" xfId="7883"/>
    <cellStyle name="_SF91026 6151 6154recliner LH-250RK-F chair 21" xfId="7884"/>
    <cellStyle name="_SF91026 6151 6154recliner LH-250RK-F chair 21 2" xfId="7885"/>
    <cellStyle name="_SF91026 6151 6154recliner LH-250RK-F chair 21 2 2" xfId="7886"/>
    <cellStyle name="_SF91026 6151 6154recliner LH-250RK-F chair 21 2 3" xfId="7887"/>
    <cellStyle name="_SF91026 6151 6154recliner LH-250RK-F chair 22" xfId="7888"/>
    <cellStyle name="_SF91026 6151 6154recliner LH-250RK-F chair 22 2" xfId="7889"/>
    <cellStyle name="_SF91026 6151 6154recliner LH-250RK-F chair 22 2 2" xfId="7890"/>
    <cellStyle name="_SF91026 6151 6154recliner LH-250RK-F chair 22 2 3" xfId="7891"/>
    <cellStyle name="_SF91026 6151 6154recliner LH-250RK-F chair 23" xfId="7892"/>
    <cellStyle name="_SF91026 6151 6154recliner LH-250RK-F chair 23 2" xfId="7893"/>
    <cellStyle name="_SF91026 6151 6154recliner LH-250RK-F chair 23 2 2" xfId="7894"/>
    <cellStyle name="_SF91026 6151 6154recliner LH-250RK-F chair 23 2 3" xfId="7895"/>
    <cellStyle name="_SF91026 6151 6154recliner LH-250RK-F chair 24" xfId="7896"/>
    <cellStyle name="_SF91026 6151 6154recliner LH-250RK-F chair 24 2" xfId="7897"/>
    <cellStyle name="_SF91026 6151 6154recliner LH-250RK-F chair 24 3" xfId="7898"/>
    <cellStyle name="_SF91026 6151 6154recliner LH-250RK-F chair 25" xfId="7899"/>
    <cellStyle name="_SF91026 6151 6154recliner LH-250RK-F chair 26" xfId="7900"/>
    <cellStyle name="_SF91026 6151 6154recliner LH-250RK-F chair 27" xfId="7901"/>
    <cellStyle name="_SF91026 6151 6154recliner LH-250RK-F chair 28" xfId="7902"/>
    <cellStyle name="_SF91026 6151 6154recliner LH-250RK-F chair 29" xfId="7903"/>
    <cellStyle name="_SF91026 6151 6154recliner LH-250RK-F chair 3" xfId="1788"/>
    <cellStyle name="_SF91026 6151 6154recliner LH-250RK-F chair 3 2" xfId="7904"/>
    <cellStyle name="_SF91026 6151 6154recliner LH-250RK-F chair 3 2 2" xfId="7905"/>
    <cellStyle name="_SF91026 6151 6154recliner LH-250RK-F chair 3 2 3" xfId="7906"/>
    <cellStyle name="_SF91026 6151 6154recliner LH-250RK-F chair 3 3" xfId="7907"/>
    <cellStyle name="_SF91026 6151 6154recliner LH-250RK-F chair 3 3 2" xfId="7908"/>
    <cellStyle name="_SF91026 6151 6154recliner LH-250RK-F chair 30" xfId="7909"/>
    <cellStyle name="_SF91026 6151 6154recliner LH-250RK-F chair 31" xfId="7910"/>
    <cellStyle name="_SF91026 6151 6154recliner LH-250RK-F chair 32" xfId="7911"/>
    <cellStyle name="_SF91026 6151 6154recliner LH-250RK-F chair 33" xfId="7912"/>
    <cellStyle name="_SF91026 6151 6154recliner LH-250RK-F chair 34" xfId="7913"/>
    <cellStyle name="_SF91026 6151 6154recliner LH-250RK-F chair 35" xfId="7914"/>
    <cellStyle name="_SF91026 6151 6154recliner LH-250RK-F chair 36" xfId="7915"/>
    <cellStyle name="_SF91026 6151 6154recliner LH-250RK-F chair 37" xfId="7916"/>
    <cellStyle name="_SF91026 6151 6154recliner LH-250RK-F chair 38" xfId="7917"/>
    <cellStyle name="_SF91026 6151 6154recliner LH-250RK-F chair 39" xfId="7918"/>
    <cellStyle name="_SF91026 6151 6154recliner LH-250RK-F chair 4" xfId="1789"/>
    <cellStyle name="_SF91026 6151 6154recliner LH-250RK-F chair 4 2" xfId="7919"/>
    <cellStyle name="_SF91026 6151 6154recliner LH-250RK-F chair 4 2 2" xfId="7920"/>
    <cellStyle name="_SF91026 6151 6154recliner LH-250RK-F chair 4 2 3" xfId="7921"/>
    <cellStyle name="_SF91026 6151 6154recliner LH-250RK-F chair 4 3" xfId="7922"/>
    <cellStyle name="_SF91026 6151 6154recliner LH-250RK-F chair 4 3 2" xfId="7923"/>
    <cellStyle name="_SF91026 6151 6154recliner LH-250RK-F chair 40" xfId="7924"/>
    <cellStyle name="_SF91026 6151 6154recliner LH-250RK-F chair 41" xfId="7925"/>
    <cellStyle name="_SF91026 6151 6154recliner LH-250RK-F chair 42" xfId="7926"/>
    <cellStyle name="_SF91026 6151 6154recliner LH-250RK-F chair 43" xfId="7927"/>
    <cellStyle name="_SF91026 6151 6154recliner LH-250RK-F chair 44" xfId="7928"/>
    <cellStyle name="_SF91026 6151 6154recliner LH-250RK-F chair 45" xfId="7929"/>
    <cellStyle name="_SF91026 6151 6154recliner LH-250RK-F chair 46" xfId="7930"/>
    <cellStyle name="_SF91026 6151 6154recliner LH-250RK-F chair 47" xfId="7931"/>
    <cellStyle name="_SF91026 6151 6154recliner LH-250RK-F chair 48" xfId="7932"/>
    <cellStyle name="_SF91026 6151 6154recliner LH-250RK-F chair 49" xfId="7933"/>
    <cellStyle name="_SF91026 6151 6154recliner LH-250RK-F chair 5" xfId="7934"/>
    <cellStyle name="_SF91026 6151 6154recliner LH-250RK-F chair 5 2" xfId="7935"/>
    <cellStyle name="_SF91026 6151 6154recliner LH-250RK-F chair 5 2 2" xfId="7936"/>
    <cellStyle name="_SF91026 6151 6154recliner LH-250RK-F chair 5 2 3" xfId="7937"/>
    <cellStyle name="_SF91026 6151 6154recliner LH-250RK-F chair 50" xfId="7938"/>
    <cellStyle name="_SF91026 6151 6154recliner LH-250RK-F chair 51" xfId="7939"/>
    <cellStyle name="_SF91026 6151 6154recliner LH-250RK-F chair 52" xfId="7940"/>
    <cellStyle name="_SF91026 6151 6154recliner LH-250RK-F chair 53" xfId="7941"/>
    <cellStyle name="_SF91026 6151 6154recliner LH-250RK-F chair 54" xfId="7942"/>
    <cellStyle name="_SF91026 6151 6154recliner LH-250RK-F chair 55" xfId="7943"/>
    <cellStyle name="_SF91026 6151 6154recliner LH-250RK-F chair 56" xfId="7944"/>
    <cellStyle name="_SF91026 6151 6154recliner LH-250RK-F chair 57" xfId="7945"/>
    <cellStyle name="_SF91026 6151 6154recliner LH-250RK-F chair 58" xfId="7946"/>
    <cellStyle name="_SF91026 6151 6154recliner LH-250RK-F chair 59" xfId="7947"/>
    <cellStyle name="_SF91026 6151 6154recliner LH-250RK-F chair 6" xfId="7948"/>
    <cellStyle name="_SF91026 6151 6154recliner LH-250RK-F chair 6 2" xfId="7949"/>
    <cellStyle name="_SF91026 6151 6154recliner LH-250RK-F chair 6 2 2" xfId="7950"/>
    <cellStyle name="_SF91026 6151 6154recliner LH-250RK-F chair 6 2 3" xfId="7951"/>
    <cellStyle name="_SF91026 6151 6154recliner LH-250RK-F chair 60" xfId="7952"/>
    <cellStyle name="_SF91026 6151 6154recliner LH-250RK-F chair 61" xfId="7953"/>
    <cellStyle name="_SF91026 6151 6154recliner LH-250RK-F chair 62" xfId="7954"/>
    <cellStyle name="_SF91026 6151 6154recliner LH-250RK-F chair 63" xfId="7955"/>
    <cellStyle name="_SF91026 6151 6154recliner LH-250RK-F chair 64" xfId="7956"/>
    <cellStyle name="_SF91026 6151 6154recliner LH-250RK-F chair 65" xfId="7957"/>
    <cellStyle name="_SF91026 6151 6154recliner LH-250RK-F chair 66" xfId="7958"/>
    <cellStyle name="_SF91026 6151 6154recliner LH-250RK-F chair 67" xfId="7959"/>
    <cellStyle name="_SF91026 6151 6154recliner LH-250RK-F chair 68" xfId="7960"/>
    <cellStyle name="_SF91026 6151 6154recliner LH-250RK-F chair 69" xfId="7961"/>
    <cellStyle name="_SF91026 6151 6154recliner LH-250RK-F chair 7" xfId="7962"/>
    <cellStyle name="_SF91026 6151 6154recliner LH-250RK-F chair 7 2" xfId="7963"/>
    <cellStyle name="_SF91026 6151 6154recliner LH-250RK-F chair 7 2 2" xfId="7964"/>
    <cellStyle name="_SF91026 6151 6154recliner LH-250RK-F chair 7 2 3" xfId="7965"/>
    <cellStyle name="_SF91026 6151 6154recliner LH-250RK-F chair 70" xfId="7966"/>
    <cellStyle name="_SF91026 6151 6154recliner LH-250RK-F chair 71" xfId="7967"/>
    <cellStyle name="_SF91026 6151 6154recliner LH-250RK-F chair 72" xfId="7968"/>
    <cellStyle name="_SF91026 6151 6154recliner LH-250RK-F chair 73" xfId="7969"/>
    <cellStyle name="_SF91026 6151 6154recliner LH-250RK-F chair 74" xfId="7970"/>
    <cellStyle name="_SF91026 6151 6154recliner LH-250RK-F chair 75" xfId="7971"/>
    <cellStyle name="_SF91026 6151 6154recliner LH-250RK-F chair 76" xfId="7972"/>
    <cellStyle name="_SF91026 6151 6154recliner LH-250RK-F chair 77" xfId="7973"/>
    <cellStyle name="_SF91026 6151 6154recliner LH-250RK-F chair 78" xfId="7974"/>
    <cellStyle name="_SF91026 6151 6154recliner LH-250RK-F chair 79" xfId="7975"/>
    <cellStyle name="_SF91026 6151 6154recliner LH-250RK-F chair 8" xfId="7976"/>
    <cellStyle name="_SF91026 6151 6154recliner LH-250RK-F chair 8 2" xfId="7977"/>
    <cellStyle name="_SF91026 6151 6154recliner LH-250RK-F chair 8 2 2" xfId="7978"/>
    <cellStyle name="_SF91026 6151 6154recliner LH-250RK-F chair 8 2 3" xfId="7979"/>
    <cellStyle name="_SF91026 6151 6154recliner LH-250RK-F chair 80" xfId="7980"/>
    <cellStyle name="_SF91026 6151 6154recliner LH-250RK-F chair 81" xfId="7981"/>
    <cellStyle name="_SF91026 6151 6154recliner LH-250RK-F chair 82" xfId="7982"/>
    <cellStyle name="_SF91026 6151 6154recliner LH-250RK-F chair 83" xfId="7983"/>
    <cellStyle name="_SF91026 6151 6154recliner LH-250RK-F chair 84" xfId="7984"/>
    <cellStyle name="_SF91026 6151 6154recliner LH-250RK-F chair 9" xfId="7985"/>
    <cellStyle name="_SF91026 6151 6154recliner LH-250RK-F chair 9 2" xfId="7986"/>
    <cellStyle name="_SF91026 6151 6154recliner LH-250RK-F chair 9 2 2" xfId="7987"/>
    <cellStyle name="_SF91026 6151 6154recliner LH-250RK-F chair 9 2 3" xfId="7988"/>
    <cellStyle name="_SF91026 6151 6154recliner LH-250RK-F chair_77" xfId="7989"/>
    <cellStyle name="_SF91026 6151 6154recliner LH-250RK-F chair_Ecom MP bedding 15 spring commitment sheet #2 20140904" xfId="7990"/>
    <cellStyle name="_SF91026 6151 6154recliner LH-250RK-F chair_JLA Accents 4-2013 - Michelle 2 Price" xfId="7991"/>
    <cellStyle name="_SF91026 6151 6154recliner LH-250RK-F chair_JLA Accents 4-2013 - Michelle 2 Price 2" xfId="7992"/>
    <cellStyle name="_SF91026 6151 6154recliner LH-250RK-F chair_June 13 2013 pooled stock ecom menu" xfId="7993"/>
    <cellStyle name="_SF91026 6151 6154recliner LH-250RK-F chair_Madison Park" xfId="7994"/>
    <cellStyle name="_SF91026 6151 6154recliner LH-250RK-F chair_Madison Park 2" xfId="7995"/>
    <cellStyle name="_SF91026 6151 6154recliner LH-250RK-F chair_MP-140409A pool stock  pillow20140417" xfId="7996"/>
    <cellStyle name="_SF91026 6151 6154recliner LH-250RK-F chair_MP-140409A pool stock  pillow20140417 2" xfId="7997"/>
    <cellStyle name="_SF91026 6151 6154recliner LH-250RK-F chair_MP-140901B Lana quilt 6pcs set" xfId="7998"/>
    <cellStyle name="_SF91026 6151 6154recliner LH-250RK-F chair_MP-140901B Lana quilt 6pcs set 2" xfId="7999"/>
    <cellStyle name="_SF91026 6151 6154recliner LH-250RK-F chair_Sheet2" xfId="8000"/>
    <cellStyle name="_SF91026 6151 6154recliner LH-250RK-F chair_window" xfId="8001"/>
    <cellStyle name="_SF91026 6151 6154recliner LH-250RK-F chair_Xl0000980" xfId="8002"/>
    <cellStyle name="_SF91026 6151 6154recliner LH-250RK-F chair_Xl0000980 2" xfId="8003"/>
    <cellStyle name="_SF91026 6151 6154recliner LH-250RK-F chair_Xl0000981" xfId="8004"/>
    <cellStyle name="_SF91026 6151 6154recliner LH-250RK-F chair_Xl0000981 2" xfId="8005"/>
    <cellStyle name="_SF91102  manhantten copenhagen recliner LH-250RK-F chair" xfId="1790"/>
    <cellStyle name="_SF91102  manhantten copenhagen recliner LH-250RK-F chair 2" xfId="1791"/>
    <cellStyle name="_SF91102  manhantten copenhagen recliner LH-250RK-F chair 2 2" xfId="8006"/>
    <cellStyle name="_SF91102  manhantten copenhagen recliner LH-250RK-F chair 2 2 2" xfId="8007"/>
    <cellStyle name="_SF91102  manhantten copenhagen recliner LH-250RK-F chair 2 2 3" xfId="8008"/>
    <cellStyle name="_SF91102  manhantten copenhagen recliner LH-250RK-F chair 2 3" xfId="8009"/>
    <cellStyle name="_SF91102  manhantten copenhagen recliner LH-250RK-F chair 3" xfId="1792"/>
    <cellStyle name="_SF91102  manhantten copenhagen recliner LH-250RK-F chair 3 2" xfId="8010"/>
    <cellStyle name="_SF91102  manhantten copenhagen recliner LH-250RK-F chair 3 3" xfId="8011"/>
    <cellStyle name="_SF91102  manhantten copenhagen recliner LH-250RK-F chair 3 4" xfId="8012"/>
    <cellStyle name="_SF91102  manhantten copenhagen recliner LH-250RK-F chair 3 5" xfId="8013"/>
    <cellStyle name="_SF91102  manhantten copenhagen recliner LH-250RK-F chair 4" xfId="8014"/>
    <cellStyle name="_SF91102  manhantten copenhagen recliner LH-250RK-F chair 4 2" xfId="8015"/>
    <cellStyle name="_SF91102  manhantten copenhagen recliner LH-250RK-F chair 4 2 2" xfId="8016"/>
    <cellStyle name="_SF91102  manhantten copenhagen recliner LH-250RK-F chair 4 2 3" xfId="8017"/>
    <cellStyle name="_SF91102  manhantten copenhagen recliner LH-250RK-F chair 5" xfId="8018"/>
    <cellStyle name="_SF91102  manhantten copenhagen recliner LH-250RK-F chair 5 2" xfId="8019"/>
    <cellStyle name="_SF91102  manhantten copenhagen recliner LH-250RK-F chair 5 2 2" xfId="8020"/>
    <cellStyle name="_SF91102  manhantten copenhagen recliner LH-250RK-F chair 5 2 3" xfId="8021"/>
    <cellStyle name="_SF91102  manhantten copenhagen recliner LH-250RK-F chair 6" xfId="8022"/>
    <cellStyle name="_SF91102  manhantten copenhagen recliner LH-250RK-F chair 7" xfId="8023"/>
    <cellStyle name="_SF91102  manhantten copenhagen recliner LH-250RK-F chair 7 2" xfId="8024"/>
    <cellStyle name="_SF91102  manhantten copenhagen recliner LH-250RK-F chair 8" xfId="8025"/>
    <cellStyle name="_SF91102  manhantten copenhagen recliner LH-250RK-F chair_77" xfId="8026"/>
    <cellStyle name="_SF91102  manhantten copenhagen recliner LH-250RK-F chair_Ecom MP bedding 15 spring commitment sheet #2 20140904" xfId="8027"/>
    <cellStyle name="_SF91102  manhantten copenhagen recliner LH-250RK-F chair_JLA Accents 4-2013 - Michelle 2 Price" xfId="8028"/>
    <cellStyle name="_SF91102  manhantten copenhagen recliner LH-250RK-F chair_JLA Accents 4-2013 - Michelle 2 Price 2" xfId="8029"/>
    <cellStyle name="_SF91102  manhantten copenhagen recliner LH-250RK-F chair_June 13 2013 pooled stock ecom menu" xfId="8030"/>
    <cellStyle name="_SF91102  manhantten copenhagen recliner LH-250RK-F chair_Madison Park" xfId="8031"/>
    <cellStyle name="_SF91102  manhantten copenhagen recliner LH-250RK-F chair_Madison Park 2" xfId="8032"/>
    <cellStyle name="_SF91102  manhantten copenhagen recliner LH-250RK-F chair_MP-140409A pool stock  pillow20140417" xfId="8033"/>
    <cellStyle name="_SF91102  manhantten copenhagen recliner LH-250RK-F chair_MP-140409A pool stock  pillow20140417 2" xfId="8034"/>
    <cellStyle name="_SF91102  manhantten copenhagen recliner LH-250RK-F chair_MP-140901B Lana quilt 6pcs set" xfId="8035"/>
    <cellStyle name="_SF91102  manhantten copenhagen recliner LH-250RK-F chair_MP-140901B Lana quilt 6pcs set 2" xfId="8036"/>
    <cellStyle name="_SF91102  manhantten copenhagen recliner LH-250RK-F chair_Sheet2" xfId="8037"/>
    <cellStyle name="_SF91102  manhantten copenhagen recliner LH-250RK-F chair_window" xfId="8038"/>
    <cellStyle name="_SF91102  manhantten copenhagen recliner LH-250RK-F chair_Xl0000980" xfId="8039"/>
    <cellStyle name="_SF91102  manhantten copenhagen recliner LH-250RK-F chair_Xl0000980 2" xfId="8040"/>
    <cellStyle name="_SF91102  manhantten copenhagen recliner LH-250RK-F chair_Xl0000981" xfId="8041"/>
    <cellStyle name="_SF91102  manhantten copenhagen recliner LH-250RK-F chair_Xl0000981 2" xfId="8042"/>
    <cellStyle name="_SF91120 armless chair KF0026chair 1999R-KD Chaise " xfId="1793"/>
    <cellStyle name="_SF91120 armless chair KF0026chair 1999R-KD Chaise  2" xfId="1794"/>
    <cellStyle name="_SF91120 armless chair KF0026chair 1999R-KD Chaise  2 2" xfId="8043"/>
    <cellStyle name="_SF91120 armless chair KF0026chair 1999R-KD Chaise  2 2 2" xfId="8044"/>
    <cellStyle name="_SF91120 armless chair KF0026chair 1999R-KD Chaise  2 2 3" xfId="8045"/>
    <cellStyle name="_SF91120 armless chair KF0026chair 1999R-KD Chaise  2 3" xfId="8046"/>
    <cellStyle name="_SF91120 armless chair KF0026chair 1999R-KD Chaise  3" xfId="1795"/>
    <cellStyle name="_SF91120 armless chair KF0026chair 1999R-KD Chaise  3 2" xfId="8047"/>
    <cellStyle name="_SF91120 armless chair KF0026chair 1999R-KD Chaise  3 3" xfId="8048"/>
    <cellStyle name="_SF91120 armless chair KF0026chair 1999R-KD Chaise  3 4" xfId="8049"/>
    <cellStyle name="_SF91120 armless chair KF0026chair 1999R-KD Chaise  3 5" xfId="8050"/>
    <cellStyle name="_SF91120 armless chair KF0026chair 1999R-KD Chaise  4" xfId="8051"/>
    <cellStyle name="_SF91120 armless chair KF0026chair 1999R-KD Chaise  4 2" xfId="8052"/>
    <cellStyle name="_SF91120 armless chair KF0026chair 1999R-KD Chaise  4 2 2" xfId="8053"/>
    <cellStyle name="_SF91120 armless chair KF0026chair 1999R-KD Chaise  4 2 3" xfId="8054"/>
    <cellStyle name="_SF91120 armless chair KF0026chair 1999R-KD Chaise  5" xfId="8055"/>
    <cellStyle name="_SF91120 armless chair KF0026chair 1999R-KD Chaise  5 2" xfId="8056"/>
    <cellStyle name="_SF91120 armless chair KF0026chair 1999R-KD Chaise  5 2 2" xfId="8057"/>
    <cellStyle name="_SF91120 armless chair KF0026chair 1999R-KD Chaise  5 2 3" xfId="8058"/>
    <cellStyle name="_SF91120 armless chair KF0026chair 1999R-KD Chaise  6" xfId="8059"/>
    <cellStyle name="_SF91120 armless chair KF0026chair 1999R-KD Chaise  7" xfId="8060"/>
    <cellStyle name="_SF91120 armless chair KF0026chair 1999R-KD Chaise  7 2" xfId="8061"/>
    <cellStyle name="_SF91120 armless chair KF0026chair 1999R-KD Chaise  8" xfId="8062"/>
    <cellStyle name="_SF91120 armless chair KF0026chair 1999R-KD Chaise _77" xfId="8063"/>
    <cellStyle name="_SF91120 armless chair KF0026chair 1999R-KD Chaise _Ecom MP bedding 15 spring commitment sheet #2 20140904" xfId="8064"/>
    <cellStyle name="_SF91120 armless chair KF0026chair 1999R-KD Chaise _JLA Accents 4-2013 - Michelle 2 Price" xfId="8065"/>
    <cellStyle name="_SF91120 armless chair KF0026chair 1999R-KD Chaise _JLA Accents 4-2013 - Michelle 2 Price 2" xfId="8066"/>
    <cellStyle name="_SF91120 armless chair KF0026chair 1999R-KD Chaise _June 13 2013 pooled stock ecom menu" xfId="8067"/>
    <cellStyle name="_SF91120 armless chair KF0026chair 1999R-KD Chaise _Madison Park" xfId="8068"/>
    <cellStyle name="_SF91120 armless chair KF0026chair 1999R-KD Chaise _Madison Park 2" xfId="8069"/>
    <cellStyle name="_SF91120 armless chair KF0026chair 1999R-KD Chaise _MP-140409A pool stock  pillow20140417" xfId="8070"/>
    <cellStyle name="_SF91120 armless chair KF0026chair 1999R-KD Chaise _MP-140409A pool stock  pillow20140417 2" xfId="8071"/>
    <cellStyle name="_SF91120 armless chair KF0026chair 1999R-KD Chaise _MP-140901B Lana quilt 6pcs set" xfId="8072"/>
    <cellStyle name="_SF91120 armless chair KF0026chair 1999R-KD Chaise _MP-140901B Lana quilt 6pcs set 2" xfId="8073"/>
    <cellStyle name="_SF91120 armless chair KF0026chair 1999R-KD Chaise _Sheet2" xfId="8074"/>
    <cellStyle name="_SF91120 armless chair KF0026chair 1999R-KD Chaise _window" xfId="8075"/>
    <cellStyle name="_SF91120 armless chair KF0026chair 1999R-KD Chaise _Xl0000980" xfId="8076"/>
    <cellStyle name="_SF91120 armless chair KF0026chair 1999R-KD Chaise _Xl0000980 2" xfId="8077"/>
    <cellStyle name="_SF91120 armless chair KF0026chair 1999R-KD Chaise _Xl0000981" xfId="8078"/>
    <cellStyle name="_SF91120 armless chair KF0026chair 1999R-KD Chaise _Xl0000981 2" xfId="8079"/>
    <cellStyle name="_Sheet1" xfId="1796"/>
    <cellStyle name="_Sheet1 2" xfId="8080"/>
    <cellStyle name="_Sheet1 3" xfId="8081"/>
    <cellStyle name="_Sheet1 4" xfId="8082"/>
    <cellStyle name="_Sheet1 5" xfId="8083"/>
    <cellStyle name="_Sheet1_1" xfId="8084"/>
    <cellStyle name="_Sheet1_1_Sheet4" xfId="8085"/>
    <cellStyle name="_Sheet1_CCD-Pet Supplier Plus  Assortment 2011-12 commitment-110905" xfId="8086"/>
    <cellStyle name="_Sheet1_Echo Production schedule_2010 Fall_201018" xfId="8087"/>
    <cellStyle name="_Sheet1_E-Commerce" xfId="8088"/>
    <cellStyle name="_Sheet1_Evaluation" xfId="8089"/>
    <cellStyle name="_Sheet1_Evaluation_Fan Floral and Ovation-1" xfId="8090"/>
    <cellStyle name="_Sheet1_Forecast evaluation_Brisbane-Pyranees_20100709" xfId="8091"/>
    <cellStyle name="_Sheet1_Forecast evaluation_Crystal Beach_20110401" xfId="8092"/>
    <cellStyle name="_Sheet1_Forecast evaluation_Pacifica-Island Grove_20110301" xfId="8093"/>
    <cellStyle name="_Sheet1_Harbor house Production Schedule_2011Fall_201112" xfId="8094"/>
    <cellStyle name="_Sheet1_Harbor house Production Schedule_2011Spring_201105" xfId="8095"/>
    <cellStyle name="_Sheet1_pool inventory" xfId="8096"/>
    <cellStyle name="_Sheet1_Sheet1" xfId="8097"/>
    <cellStyle name="_Sheet1_Sheet1_1" xfId="8098"/>
    <cellStyle name="_Sheet1_Sheet4" xfId="8099"/>
    <cellStyle name="_Sheet1_Woolrich Bedding_projection_20110420_three first" xfId="8100"/>
    <cellStyle name="_Sheet2" xfId="8101"/>
    <cellStyle name="_Sheet2_1" xfId="8102"/>
    <cellStyle name="_Sheet3" xfId="8103"/>
    <cellStyle name="_Sheet3 2" xfId="8104"/>
    <cellStyle name="_Sheet3 3" xfId="8105"/>
    <cellStyle name="_Shopko chairs 090413" xfId="1797"/>
    <cellStyle name="_Shopko chairs 090413 2" xfId="1798"/>
    <cellStyle name="_Shopko chairs 090413 2 2" xfId="8106"/>
    <cellStyle name="_Shopko chairs 090413 2 2 2" xfId="8107"/>
    <cellStyle name="_Shopko chairs 090413 2 2 3" xfId="8108"/>
    <cellStyle name="_Shopko chairs 090413 2 3" xfId="8109"/>
    <cellStyle name="_Shopko chairs 090413 3" xfId="1799"/>
    <cellStyle name="_Shopko chairs 090413 3 2" xfId="8110"/>
    <cellStyle name="_Shopko chairs 090413 3 3" xfId="8111"/>
    <cellStyle name="_Shopko chairs 090413 3 4" xfId="8112"/>
    <cellStyle name="_Shopko chairs 090413 3 5" xfId="8113"/>
    <cellStyle name="_Shopko chairs 090413 4" xfId="8114"/>
    <cellStyle name="_Shopko chairs 090413 4 2" xfId="8115"/>
    <cellStyle name="_Shopko chairs 090413 4 2 2" xfId="8116"/>
    <cellStyle name="_Shopko chairs 090413 4 2 3" xfId="8117"/>
    <cellStyle name="_Shopko chairs 090413 5" xfId="8118"/>
    <cellStyle name="_Shopko chairs 090413 5 2" xfId="8119"/>
    <cellStyle name="_Shopko chairs 090413 5 2 2" xfId="8120"/>
    <cellStyle name="_Shopko chairs 090413 5 2 3" xfId="8121"/>
    <cellStyle name="_Shopko chairs 090413 6" xfId="8122"/>
    <cellStyle name="_Shopko chairs 090413 7" xfId="8123"/>
    <cellStyle name="_Shopko chairs 090413 7 2" xfId="8124"/>
    <cellStyle name="_Shopko chairs 090413 8" xfId="8125"/>
    <cellStyle name="_Shopko chairs 090413_77" xfId="8126"/>
    <cellStyle name="_Shopko chairs 090413_Ecom MP bedding 15 spring commitment sheet #2 20140904" xfId="8127"/>
    <cellStyle name="_Shopko chairs 090413_JLA Accents 4-2013 - Michelle 2 Price" xfId="8128"/>
    <cellStyle name="_Shopko chairs 090413_JLA Accents 4-2013 - Michelle 2 Price 2" xfId="8129"/>
    <cellStyle name="_Shopko chairs 090413_June 13 2013 pooled stock ecom menu" xfId="8130"/>
    <cellStyle name="_Shopko chairs 090413_Madison Park" xfId="8131"/>
    <cellStyle name="_Shopko chairs 090413_Madison Park 2" xfId="8132"/>
    <cellStyle name="_Shopko chairs 090413_MP-140409A pool stock  pillow20140417" xfId="8133"/>
    <cellStyle name="_Shopko chairs 090413_MP-140409A pool stock  pillow20140417 2" xfId="8134"/>
    <cellStyle name="_Shopko chairs 090413_MP-140901B Lana quilt 6pcs set" xfId="8135"/>
    <cellStyle name="_Shopko chairs 090413_MP-140901B Lana quilt 6pcs set 2" xfId="8136"/>
    <cellStyle name="_Shopko chairs 090413_RTG tufted armless chair July 06 09" xfId="1800"/>
    <cellStyle name="_Shopko chairs 090413_RTG tufted armless chair July 06 09 2" xfId="1801"/>
    <cellStyle name="_Shopko chairs 090413_RTG tufted armless chair July 06 09 2 2" xfId="8137"/>
    <cellStyle name="_Shopko chairs 090413_RTG tufted armless chair July 06 09 2 2 2" xfId="8138"/>
    <cellStyle name="_Shopko chairs 090413_RTG tufted armless chair July 06 09 2 2 3" xfId="8139"/>
    <cellStyle name="_Shopko chairs 090413_RTG tufted armless chair July 06 09 2 3" xfId="8140"/>
    <cellStyle name="_Shopko chairs 090413_RTG tufted armless chair July 06 09 3" xfId="1802"/>
    <cellStyle name="_Shopko chairs 090413_RTG tufted armless chair July 06 09 3 2" xfId="8141"/>
    <cellStyle name="_Shopko chairs 090413_RTG tufted armless chair July 06 09 3 3" xfId="8142"/>
    <cellStyle name="_Shopko chairs 090413_RTG tufted armless chair July 06 09 3 4" xfId="8143"/>
    <cellStyle name="_Shopko chairs 090413_RTG tufted armless chair July 06 09 3 5" xfId="8144"/>
    <cellStyle name="_Shopko chairs 090413_RTG tufted armless chair July 06 09 4" xfId="8145"/>
    <cellStyle name="_Shopko chairs 090413_RTG tufted armless chair July 06 09 4 2" xfId="8146"/>
    <cellStyle name="_Shopko chairs 090413_RTG tufted armless chair July 06 09 4 2 2" xfId="8147"/>
    <cellStyle name="_Shopko chairs 090413_RTG tufted armless chair July 06 09 4 2 3" xfId="8148"/>
    <cellStyle name="_Shopko chairs 090413_RTG tufted armless chair July 06 09 5" xfId="8149"/>
    <cellStyle name="_Shopko chairs 090413_RTG tufted armless chair July 06 09 5 2" xfId="8150"/>
    <cellStyle name="_Shopko chairs 090413_RTG tufted armless chair July 06 09 5 2 2" xfId="8151"/>
    <cellStyle name="_Shopko chairs 090413_RTG tufted armless chair July 06 09 5 2 3" xfId="8152"/>
    <cellStyle name="_Shopko chairs 090413_RTG tufted armless chair July 06 09 6" xfId="8153"/>
    <cellStyle name="_Shopko chairs 090413_RTG tufted armless chair July 06 09 7" xfId="8154"/>
    <cellStyle name="_Shopko chairs 090413_RTG tufted armless chair July 06 09 7 2" xfId="8155"/>
    <cellStyle name="_Shopko chairs 090413_RTG tufted armless chair July 06 09 8" xfId="8156"/>
    <cellStyle name="_Shopko chairs 090413_RTG tufted armless chair July 06 09_77" xfId="8157"/>
    <cellStyle name="_Shopko chairs 090413_RTG tufted armless chair July 06 09_Ecom MP bedding 15 spring commitment sheet #2 20140904" xfId="8158"/>
    <cellStyle name="_Shopko chairs 090413_RTG tufted armless chair July 06 09_JLA Accents 4-2013 - Michelle 2 Price" xfId="8159"/>
    <cellStyle name="_Shopko chairs 090413_RTG tufted armless chair July 06 09_JLA Accents 4-2013 - Michelle 2 Price 2" xfId="8160"/>
    <cellStyle name="_Shopko chairs 090413_RTG tufted armless chair July 06 09_June 13 2013 pooled stock ecom menu" xfId="8161"/>
    <cellStyle name="_Shopko chairs 090413_RTG tufted armless chair July 06 09_Madison Park" xfId="8162"/>
    <cellStyle name="_Shopko chairs 090413_RTG tufted armless chair July 06 09_Madison Park 2" xfId="8163"/>
    <cellStyle name="_Shopko chairs 090413_RTG tufted armless chair July 06 09_MP-140409A pool stock  pillow20140417" xfId="8164"/>
    <cellStyle name="_Shopko chairs 090413_RTG tufted armless chair July 06 09_MP-140409A pool stock  pillow20140417 2" xfId="8165"/>
    <cellStyle name="_Shopko chairs 090413_RTG tufted armless chair July 06 09_MP-140901B Lana quilt 6pcs set" xfId="8166"/>
    <cellStyle name="_Shopko chairs 090413_RTG tufted armless chair July 06 09_MP-140901B Lana quilt 6pcs set 2" xfId="8167"/>
    <cellStyle name="_Shopko chairs 090413_RTG tufted armless chair July 06 09_Sheet2" xfId="8168"/>
    <cellStyle name="_Shopko chairs 090413_RTG tufted armless chair July 06 09_window" xfId="8169"/>
    <cellStyle name="_Shopko chairs 090413_RTG tufted armless chair July 06 09_Xl0000980" xfId="8170"/>
    <cellStyle name="_Shopko chairs 090413_RTG tufted armless chair July 06 09_Xl0000980 2" xfId="8171"/>
    <cellStyle name="_Shopko chairs 090413_RTG tufted armless chair July 06 09_Xl0000981" xfId="8172"/>
    <cellStyle name="_Shopko chairs 090413_RTG tufted armless chair July 06 09_Xl0000981 2" xfId="8173"/>
    <cellStyle name="_Shopko chairs 090413_Sheet2" xfId="8174"/>
    <cellStyle name="_Shopko chairs 090413_window" xfId="8175"/>
    <cellStyle name="_Shopko chairs 090413_Xl0000980" xfId="8176"/>
    <cellStyle name="_Shopko chairs 090413_Xl0000980 2" xfId="8177"/>
    <cellStyle name="_Shopko chairs 090413_Xl0000981" xfId="8178"/>
    <cellStyle name="_Shopko chairs 090413_Xl0000981 2" xfId="8179"/>
    <cellStyle name="_Shortage List" xfId="8180"/>
    <cellStyle name="_SM-Jungle Fever 7-27-09" xfId="8181"/>
    <cellStyle name="_SM-Jungle Fever 7-27-09 2" xfId="8182"/>
    <cellStyle name="_Sofa Mart Morris chair quotation 2010-4-9 (2)" xfId="1803"/>
    <cellStyle name="_Sofa Mart Morris chair quotation 2010-4-9 (2) 2" xfId="1804"/>
    <cellStyle name="_Sofa Mart Morris chair quotation 2010-4-9 (2) 2 2" xfId="8183"/>
    <cellStyle name="_Sofa Mart Morris chair quotation 2010-4-9 (2) 2 2 2" xfId="8184"/>
    <cellStyle name="_Sofa Mart Morris chair quotation 2010-4-9 (2) 2 2 3" xfId="8185"/>
    <cellStyle name="_Sofa Mart Morris chair quotation 2010-4-9 (2) 2 3" xfId="8186"/>
    <cellStyle name="_Sofa Mart Morris chair quotation 2010-4-9 (2) 3" xfId="1805"/>
    <cellStyle name="_Sofa Mart Morris chair quotation 2010-4-9 (2) 3 2" xfId="8187"/>
    <cellStyle name="_Sofa Mart Morris chair quotation 2010-4-9 (2) 3 3" xfId="8188"/>
    <cellStyle name="_Sofa Mart Morris chair quotation 2010-4-9 (2) 3 4" xfId="8189"/>
    <cellStyle name="_Sofa Mart Morris chair quotation 2010-4-9 (2) 3 5" xfId="8190"/>
    <cellStyle name="_Sofa Mart Morris chair quotation 2010-4-9 (2) 4" xfId="8191"/>
    <cellStyle name="_Sofa Mart Morris chair quotation 2010-4-9 (2) 4 2" xfId="8192"/>
    <cellStyle name="_Sofa Mart Morris chair quotation 2010-4-9 (2) 4 2 2" xfId="8193"/>
    <cellStyle name="_Sofa Mart Morris chair quotation 2010-4-9 (2) 4 2 3" xfId="8194"/>
    <cellStyle name="_Sofa Mart Morris chair quotation 2010-4-9 (2) 5" xfId="8195"/>
    <cellStyle name="_Sofa Mart Morris chair quotation 2010-4-9 (2) 5 2" xfId="8196"/>
    <cellStyle name="_Sofa Mart Morris chair quotation 2010-4-9 (2) 5 2 2" xfId="8197"/>
    <cellStyle name="_Sofa Mart Morris chair quotation 2010-4-9 (2) 5 2 3" xfId="8198"/>
    <cellStyle name="_Sofa Mart Morris chair quotation 2010-4-9 (2) 6" xfId="8199"/>
    <cellStyle name="_Sofa Mart Morris chair quotation 2010-4-9 (2) 7" xfId="8200"/>
    <cellStyle name="_Sofa Mart Morris chair quotation 2010-4-9 (2) 7 2" xfId="8201"/>
    <cellStyle name="_Sofa Mart Morris chair quotation 2010-4-9 (2) 8" xfId="8202"/>
    <cellStyle name="_Sofa Mart Morris chair quotation 2010-4-9 (2)_77" xfId="8203"/>
    <cellStyle name="_Sofa Mart Morris chair quotation 2010-4-9 (2)_Ecom MP bedding 15 spring commitment sheet #2 20140904" xfId="8204"/>
    <cellStyle name="_Sofa Mart Morris chair quotation 2010-4-9 (2)_JLA Accents 4-2013 - Michelle 2 Price" xfId="8205"/>
    <cellStyle name="_Sofa Mart Morris chair quotation 2010-4-9 (2)_JLA Accents 4-2013 - Michelle 2 Price 2" xfId="8206"/>
    <cellStyle name="_Sofa Mart Morris chair quotation 2010-4-9 (2)_June 13 2013 pooled stock ecom menu" xfId="8207"/>
    <cellStyle name="_Sofa Mart Morris chair quotation 2010-4-9 (2)_Madison Park" xfId="8208"/>
    <cellStyle name="_Sofa Mart Morris chair quotation 2010-4-9 (2)_Madison Park 2" xfId="8209"/>
    <cellStyle name="_Sofa Mart Morris chair quotation 2010-4-9 (2)_MP-140409A pool stock  pillow20140417" xfId="8210"/>
    <cellStyle name="_Sofa Mart Morris chair quotation 2010-4-9 (2)_MP-140409A pool stock  pillow20140417 2" xfId="8211"/>
    <cellStyle name="_Sofa Mart Morris chair quotation 2010-4-9 (2)_MP-140901B Lana quilt 6pcs set" xfId="8212"/>
    <cellStyle name="_Sofa Mart Morris chair quotation 2010-4-9 (2)_MP-140901B Lana quilt 6pcs set 2" xfId="8213"/>
    <cellStyle name="_Sofa Mart Morris chair quotation 2010-4-9 (2)_Sheet2" xfId="8214"/>
    <cellStyle name="_Sofa Mart Morris chair quotation 2010-4-9 (2)_window" xfId="8215"/>
    <cellStyle name="_Sofa Mart Morris chair quotation 2010-4-9 (2)_Xl0000980" xfId="8216"/>
    <cellStyle name="_Sofa Mart Morris chair quotation 2010-4-9 (2)_Xl0000980 2" xfId="8217"/>
    <cellStyle name="_Sofa Mart Morris chair quotation 2010-4-9 (2)_Xl0000981" xfId="8218"/>
    <cellStyle name="_Sofa Mart Morris chair quotation 2010-4-9 (2)_Xl0000981 2" xfId="8219"/>
    <cellStyle name="_Sofa Mart-Accent Chair SKU" xfId="1806"/>
    <cellStyle name="_Sofa Mart-Accent Chair SKU 2" xfId="1807"/>
    <cellStyle name="_Sofa Mart-Accent Chair SKU 2 2" xfId="8220"/>
    <cellStyle name="_Sofa Mart-Accent Chair SKU 2 3" xfId="8221"/>
    <cellStyle name="_Sofa Mart-Accent Chair SKU 2 4" xfId="8222"/>
    <cellStyle name="_Sofa Mart-Accent Chair SKU 3" xfId="8223"/>
    <cellStyle name="_Sofa Mart-Accent Chair SKU 3 2" xfId="8224"/>
    <cellStyle name="_Sofa Mart-Accent Chair SKU 4" xfId="8225"/>
    <cellStyle name="_Sofa Mart-Accent Chair SKU 5" xfId="8226"/>
    <cellStyle name="_Sofa Mart-Accent Chair SKU 6" xfId="8227"/>
    <cellStyle name="_Sofa Mart-Accent Chair SKU 7" xfId="8228"/>
    <cellStyle name="_Sofa Mart-Accent Chair SKU 7 2" xfId="8229"/>
    <cellStyle name="_Sofa Mart-Accent Chair SKU_Accent Chair warehouse item list 110121" xfId="8230"/>
    <cellStyle name="_Sofa Mart-Accent Chair SKU_Accent Chair warehouse item list 110121 2" xfId="8231"/>
    <cellStyle name="_Sofa Mart-Accent Chair SKU_Accent Chair warehouse item list 110121 2 2" xfId="8232"/>
    <cellStyle name="_Sofa Mart-Accent Chair SKU_Accent Chair warehouse item list 110121_2011 HP Pricing for 2010 items" xfId="8233"/>
    <cellStyle name="_Sofa Mart-Accent Chair SKU_Accent Chair warehouse item list 110121_2011 HP Pricing for 2010 items 2" xfId="8234"/>
    <cellStyle name="_Sofa Mart-Accent Chair SKU_Accent Chair warehouse item list 110121_2012 HP Old chair quote_4 4 2012-updated 4.4" xfId="8235"/>
    <cellStyle name="_Sofa Mart-Accent Chair SKU_Accent Chair warehouse item list 110121_2012 HP Old chair quote_4 4 2012-updated 4.4 2" xfId="8236"/>
    <cellStyle name="_Sofa Mart-Accent Chair SKU_Accent Chair warehouse item list 110121_36" xfId="8237"/>
    <cellStyle name="_Sofa Mart-Accent Chair SKU_Accent Chair warehouse item list 110121_36 2" xfId="8238"/>
    <cellStyle name="_Sofa Mart-Accent Chair SKU_Accent Chair warehouse item list 110121_77" xfId="8239"/>
    <cellStyle name="_Sofa Mart-Accent Chair SKU_Accent Chair warehouse item list 110121_JLA Accents 10-2012  FNL to Sku _ Top Art (2)" xfId="8240"/>
    <cellStyle name="_Sofa Mart-Accent Chair SKU_Accent Chair warehouse item list 110121_JLA Accents 10-2012  FNL to Sku _ Top Art (2) 2" xfId="8241"/>
    <cellStyle name="_Sofa Mart-Accent Chair SKU_Accent Chair warehouse item list 110121_JLA Accents 4-2013 - Michelle 2 Price" xfId="8242"/>
    <cellStyle name="_Sofa Mart-Accent Chair SKU_Accent Chair warehouse item list 110121_JLA Accents 4-2013 - Michelle 2 Price 2" xfId="8243"/>
    <cellStyle name="_Sofa Mart-Accent Chair SKU_Accent Chair warehouse item list 110121_Line Plan Fall 2012 FINAL" xfId="8244"/>
    <cellStyle name="_Sofa Mart-Accent Chair SKU_Accent Chair warehouse item list 110121_Line Plan Fall 2012 FINAL 2" xfId="8245"/>
    <cellStyle name="_Sofa Mart-Accent Chair SKU_Accent Chair warehouse item list 110121_OLD ITEM" xfId="8246"/>
    <cellStyle name="_Sofa Mart-Accent Chair SKU_Accent Chair warehouse item list 110121_OLD ITEM 2" xfId="8247"/>
    <cellStyle name="_Sofa Mart-Accent Chair SKU_Accent Chair warehouse item list 110121_Sheet2" xfId="8248"/>
    <cellStyle name="_Sofa Mart-Accent Chair SKU_Accent Chair warehouse item list 110121_Sheet2 2" xfId="8249"/>
    <cellStyle name="_Sofa Mart-Accent Chair SKU_Accent Chair warehouse item list 110121_Total quote sheet for 201304 HP chairs" xfId="8250"/>
    <cellStyle name="_Sofa Mart-Accent Chair SKU_Accent Chair warehouse item list 110121_Total quote sheet for 201304 HP chairs 2" xfId="8251"/>
    <cellStyle name="_Sofa Mart-Accent Chair SKU_Accent Chair warehouse item list 110121_Total quote sheet for 201304 HP samples _updated on 3-25-2013 (3)" xfId="8252"/>
    <cellStyle name="_Sofa Mart-Accent Chair SKU_Accent Chair warehouse item list 110121_Total quote sheet for 201304 HP samples _updated on 3-25-2013 (3) 2" xfId="8253"/>
    <cellStyle name="_Sofa Mart-Accent Chair SKU_Accent Chair warehouse item list 110121_Total quote sheet for 201304 HP samples _updated on 3-26-2013 (2)" xfId="8254"/>
    <cellStyle name="_Sofa Mart-Accent Chair SKU_Accent Chair warehouse item list 110121_Total quote sheet for 201304 HP samples _updated on 3-26-2013 (2) 2" xfId="8255"/>
    <cellStyle name="_Sofa Mart-Accent Chair SKU_Accent Chair warehouse item list 110121_Total quote sheet for 201304 HP samples 3-15-2013" xfId="8256"/>
    <cellStyle name="_Sofa Mart-Accent Chair SKU_Accent Chair warehouse item list 110121_Total quote sheet for 201304 HP samples 3-15-2013 2" xfId="8257"/>
    <cellStyle name="_Sofa Mart-Accent Chair SKU_Accent Chair warehouse item list 110121_Total quote sheet for 201304 HP samples 3-18-2013" xfId="8258"/>
    <cellStyle name="_Sofa Mart-Accent Chair SKU_Accent Chair warehouse item list 110121_Total quote sheet for 201304 HP samples 3-18-2013 2" xfId="8259"/>
    <cellStyle name="_Sofa Mart-Accent Chair SKU_Accent Chair warehouse item list 110121_Updated Chair warehouse program - JCP" xfId="8260"/>
    <cellStyle name="_Sofa Mart-Accent Chair SKU_Accent Chair warehouse item list 110121_Updated Chair warehouse program - JCP 2" xfId="8261"/>
    <cellStyle name="_Sofa Mart-Accent Chair SKU_Accent Chair warehouse item list 110121_Updated Chair warehouse program - JCP 2 2" xfId="8262"/>
    <cellStyle name="_Sofa Mart-Accent Chair SKU_June 13 2013 pooled stock ecom menu" xfId="8263"/>
    <cellStyle name="_Sofa Mart-Accent Chair SKU_Madison Park" xfId="8264"/>
    <cellStyle name="_Sofa Mart-Accent Chair SKU_Madison Park 2" xfId="8265"/>
    <cellStyle name="_Sofa Mart-Accent Chair SKU_MP-140409A pool stock  pillow20140417" xfId="8266"/>
    <cellStyle name="_Sofa Mart-Accent Chair SKU_MP-140901B Lana quilt 6pcs set" xfId="8267"/>
    <cellStyle name="_Sofa Mart-Accent Chair SKU_MP-140901B Lana quilt 6pcs set 2" xfId="8268"/>
    <cellStyle name="_Sofa Mart-Accent Chair SKU_Price increase chairs - DB 1-20-11" xfId="8269"/>
    <cellStyle name="_Sofa Mart-Accent Chair SKU_Price increase chairs - DB 1-20-11 2" xfId="8270"/>
    <cellStyle name="_Sofa Mart-Accent Chair SKU_Price increase chairs - DB 1-20-11 2 2" xfId="8271"/>
    <cellStyle name="_Sofa Mart-Accent Chair SKU_USWW order and expense summary 1013" xfId="1808"/>
    <cellStyle name="_Sofa Mart-Accent Chair SKU_USWW order and expense summary 1013 2" xfId="1809"/>
    <cellStyle name="_Sofa Mart-Accent Chair SKU_USWW order and expense summary 1013 2 2" xfId="8272"/>
    <cellStyle name="_Sofa Mart-Accent Chair SKU_USWW order and expense summary 1013 2 3" xfId="8273"/>
    <cellStyle name="_Sofa Mart-Accent Chair SKU_USWW order and expense summary 1013 2 4" xfId="8274"/>
    <cellStyle name="_Sofa Mart-Accent Chair SKU_USWW order and expense summary 1013 3" xfId="8275"/>
    <cellStyle name="_Sofa Mart-Accent Chair SKU_USWW order and expense summary 1013 3 2" xfId="8276"/>
    <cellStyle name="_Sofa Mart-Accent Chair SKU_USWW order and expense summary 1013 4" xfId="8277"/>
    <cellStyle name="_Sofa Mart-Accent Chair SKU_USWW order and expense summary 1013 5" xfId="8278"/>
    <cellStyle name="_Sofa Mart-Accent Chair SKU_USWW order and expense summary 1013 6" xfId="8279"/>
    <cellStyle name="_Sofa Mart-Accent Chair SKU_USWW order and expense summary 1013 7" xfId="8280"/>
    <cellStyle name="_Sofa Mart-Accent Chair SKU_USWW order and expense summary 1013 7 2" xfId="8281"/>
    <cellStyle name="_Sofa Mart-Accent Chair SKU_USWW order and expense summary 1013_2011 HP Pricing for 2010 items" xfId="8282"/>
    <cellStyle name="_Sofa Mart-Accent Chair SKU_USWW order and expense summary 1013_2011 HP Pricing for 2010 items 2" xfId="8283"/>
    <cellStyle name="_Sofa Mart-Accent Chair SKU_USWW order and expense summary 1013_2012 HP Old chair quote_4 4 2012-updated 4.4" xfId="8284"/>
    <cellStyle name="_Sofa Mart-Accent Chair SKU_USWW order and expense summary 1013_2012 HP Old chair quote_4 4 2012-updated 4.4 2" xfId="8285"/>
    <cellStyle name="_Sofa Mart-Accent Chair SKU_USWW order and expense summary 1013_36" xfId="8286"/>
    <cellStyle name="_Sofa Mart-Accent Chair SKU_USWW order and expense summary 1013_36 2" xfId="8287"/>
    <cellStyle name="_Sofa Mart-Accent Chair SKU_USWW order and expense summary 1013_57" xfId="8288"/>
    <cellStyle name="_Sofa Mart-Accent Chair SKU_USWW order and expense summary 1013_57 2" xfId="8289"/>
    <cellStyle name="_Sofa Mart-Accent Chair SKU_USWW order and expense summary 1013_77" xfId="8290"/>
    <cellStyle name="_Sofa Mart-Accent Chair SKU_USWW order and expense summary 1013_CMF" xfId="1810"/>
    <cellStyle name="_Sofa Mart-Accent Chair SKU_USWW order and expense summary 1013_CMF 2" xfId="8291"/>
    <cellStyle name="_Sofa Mart-Accent Chair SKU_USWW order and expense summary 1013_CMF 3" xfId="8292"/>
    <cellStyle name="_Sofa Mart-Accent Chair SKU_USWW order and expense summary 1013_CMF 4" xfId="8293"/>
    <cellStyle name="_Sofa Mart-Accent Chair SKU_USWW order and expense summary 1013_CO110517-THW-SD(MT)" xfId="1811"/>
    <cellStyle name="_Sofa Mart-Accent Chair SKU_USWW order and expense summary 1013_CO110517-THW-SD(MT) 2" xfId="41438"/>
    <cellStyle name="_Sofa Mart-Accent Chair SKU_USWW order and expense summary 1013_Ecommerce Inventory 120215 updated (2)" xfId="8294"/>
    <cellStyle name="_Sofa Mart-Accent Chair SKU_USWW order and expense summary 1013_Ecommerce Inventory 120215 updated (2) 2" xfId="8295"/>
    <cellStyle name="_Sofa Mart-Accent Chair SKU_USWW order and expense summary 1013_Ecommerce Inventory 120215 updated (2) 2 2" xfId="8296"/>
    <cellStyle name="_Sofa Mart-Accent Chair SKU_USWW order and expense summary 1013_Ecommerce Menu - BBBST 01 22 13" xfId="8297"/>
    <cellStyle name="_Sofa Mart-Accent Chair SKU_USWW order and expense summary 1013_Ecommerce Menu - BBBST 01 22 13 2" xfId="8298"/>
    <cellStyle name="_Sofa Mart-Accent Chair SKU_USWW order and expense summary 1013_Ecommerce Menu - BBBST 01 22 13_June 13 2013 pooled stock ecom menu" xfId="8299"/>
    <cellStyle name="_Sofa Mart-Accent Chair SKU_USWW order and expense summary 1013_Ecommerce Sheet set Committment update 120902 (2)" xfId="8300"/>
    <cellStyle name="_Sofa Mart-Accent Chair SKU_USWW order and expense summary 1013_Ecommerce Sheet set Committment update 120902 (2) 2" xfId="8301"/>
    <cellStyle name="_Sofa Mart-Accent Chair SKU_USWW order and expense summary 1013_Ecommerce Sheet set Committment update 120902 (2)_June 13 2013 pooled stock ecom menu" xfId="8302"/>
    <cellStyle name="_Sofa Mart-Accent Chair SKU_USWW order and expense summary 1013_Haverty frames quotation - Youbang in stock 2011-08-30" xfId="8303"/>
    <cellStyle name="_Sofa Mart-Accent Chair SKU_USWW order and expense summary 1013_Haverty frames quotation - Youbang in stock 2011-08-30 2" xfId="8304"/>
    <cellStyle name="_Sofa Mart-Accent Chair SKU_USWW order and expense summary 1013_Haverty frames quotation - Youbang in stock 2011-08-30 2 2" xfId="8305"/>
    <cellStyle name="_Sofa Mart-Accent Chair SKU_USWW order and expense summary 1013_HP10 Quotation from Youbang (4)" xfId="8306"/>
    <cellStyle name="_Sofa Mart-Accent Chair SKU_USWW order and expense summary 1013_HP10 Quotation from Youbang (4) 2" xfId="8307"/>
    <cellStyle name="_Sofa Mart-Accent Chair SKU_USWW order and expense summary 1013_HP10 Quotation from Youbang (4) 2 2" xfId="8308"/>
    <cellStyle name="_Sofa Mart-Accent Chair SKU_USWW order and expense summary 1013_JC110517-BLK-FL" xfId="1812"/>
    <cellStyle name="_Sofa Mart-Accent Chair SKU_USWW order and expense summary 1013_JC110517-BLK-FL 2" xfId="8309"/>
    <cellStyle name="_Sofa Mart-Accent Chair SKU_USWW order and expense summary 1013_JC110517-BLK-FL 3" xfId="8310"/>
    <cellStyle name="_Sofa Mart-Accent Chair SKU_USWW order and expense summary 1013_JC110517-BLK-FL 4" xfId="8311"/>
    <cellStyle name="_Sofa Mart-Accent Chair SKU_USWW order and expense summary 1013_JC110517-BLK-FM" xfId="1813"/>
    <cellStyle name="_Sofa Mart-Accent Chair SKU_USWW order and expense summary 1013_JC110517-BLK-FM 2" xfId="8312"/>
    <cellStyle name="_Sofa Mart-Accent Chair SKU_USWW order and expense summary 1013_JC110517-BLK-FM 3" xfId="8313"/>
    <cellStyle name="_Sofa Mart-Accent Chair SKU_USWW order and expense summary 1013_JC110517-BLK-FM 4" xfId="8314"/>
    <cellStyle name="_Sofa Mart-Accent Chair SKU_USWW order and expense summary 1013_JC110517-BLK-MF" xfId="1814"/>
    <cellStyle name="_Sofa Mart-Accent Chair SKU_USWW order and expense summary 1013_JC110517-BLK-MF 2" xfId="8315"/>
    <cellStyle name="_Sofa Mart-Accent Chair SKU_USWW order and expense summary 1013_JC110517-BLK-MF 3" xfId="8316"/>
    <cellStyle name="_Sofa Mart-Accent Chair SKU_USWW order and expense summary 1013_JC110517-BLK-MF 4" xfId="8317"/>
    <cellStyle name="_Sofa Mart-Accent Chair SKU_USWW order and expense summary 1013_JC110517-CMF-MT" xfId="1815"/>
    <cellStyle name="_Sofa Mart-Accent Chair SKU_USWW order and expense summary 1013_JC110517-CMF-MT 2" xfId="8318"/>
    <cellStyle name="_Sofa Mart-Accent Chair SKU_USWW order and expense summary 1013_JC110517-CMF-MT 3" xfId="8319"/>
    <cellStyle name="_Sofa Mart-Accent Chair SKU_USWW order and expense summary 1013_JC110517-CMF-MT 4" xfId="8320"/>
    <cellStyle name="_Sofa Mart-Accent Chair SKU_USWW order and expense summary 1013_JC110517-THW-Berber" xfId="1816"/>
    <cellStyle name="_Sofa Mart-Accent Chair SKU_USWW order and expense summary 1013_JC110517-THW-Berber 2" xfId="8321"/>
    <cellStyle name="_Sofa Mart-Accent Chair SKU_USWW order and expense summary 1013_JC110517-THW-Berber 3" xfId="8322"/>
    <cellStyle name="_Sofa Mart-Accent Chair SKU_USWW order and expense summary 1013_JC110517-THW-Berber 4" xfId="8323"/>
    <cellStyle name="_Sofa Mart-Accent Chair SKU_USWW order and expense summary 1013_JC110517-THW-EC" xfId="1817"/>
    <cellStyle name="_Sofa Mart-Accent Chair SKU_USWW order and expense summary 1013_JC110517-THW-EC 2" xfId="8324"/>
    <cellStyle name="_Sofa Mart-Accent Chair SKU_USWW order and expense summary 1013_JC110517-THW-EC 3" xfId="8325"/>
    <cellStyle name="_Sofa Mart-Accent Chair SKU_USWW order and expense summary 1013_JC110517-THW-EC 4" xfId="8326"/>
    <cellStyle name="_Sofa Mart-Accent Chair SKU_USWW order and expense summary 1013_JC110517-THW-Mink" xfId="1818"/>
    <cellStyle name="_Sofa Mart-Accent Chair SKU_USWW order and expense summary 1013_JC110517-THW-Mink 2" xfId="8327"/>
    <cellStyle name="_Sofa Mart-Accent Chair SKU_USWW order and expense summary 1013_JC110517-THW-Mink 3" xfId="8328"/>
    <cellStyle name="_Sofa Mart-Accent Chair SKU_USWW order and expense summary 1013_JC110517-THW-Mink 4" xfId="8329"/>
    <cellStyle name="_Sofa Mart-Accent Chair SKU_USWW order and expense summary 1013_JC110517-THW-PV" xfId="1819"/>
    <cellStyle name="_Sofa Mart-Accent Chair SKU_USWW order and expense summary 1013_JC110517-THW-PV 2" xfId="8330"/>
    <cellStyle name="_Sofa Mart-Accent Chair SKU_USWW order and expense summary 1013_JC110517-THW-PV 3" xfId="8331"/>
    <cellStyle name="_Sofa Mart-Accent Chair SKU_USWW order and expense summary 1013_JC110517-THW-PV 4" xfId="8332"/>
    <cellStyle name="_Sofa Mart-Accent Chair SKU_USWW order and expense summary 1013_JC110517-THW-WC" xfId="1820"/>
    <cellStyle name="_Sofa Mart-Accent Chair SKU_USWW order and expense summary 1013_JC110517-THW-WC 2" xfId="8333"/>
    <cellStyle name="_Sofa Mart-Accent Chair SKU_USWW order and expense summary 1013_JC110517-THW-WC 3" xfId="8334"/>
    <cellStyle name="_Sofa Mart-Accent Chair SKU_USWW order and expense summary 1013_JC110517-THW-WC 4" xfId="8335"/>
    <cellStyle name="_Sofa Mart-Accent Chair SKU_USWW order and expense summary 1013_JCP Blanket-Throw Turnover Meeting JLA Quotes 10-20-2011" xfId="1821"/>
    <cellStyle name="_Sofa Mart-Accent Chair SKU_USWW order and expense summary 1013_JCP Blanket-Throw Turnover Meeting JLA Quotes 10-20-2011 2" xfId="8336"/>
    <cellStyle name="_Sofa Mart-Accent Chair SKU_USWW order and expense summary 1013_JCP Blanket-Throw Turnover Meeting JLA Quotes 10-20-2011 3" xfId="8337"/>
    <cellStyle name="_Sofa Mart-Accent Chair SKU_USWW order and expense summary 1013_JCP Blanket-Throw Turnover Meeting JLA Quotes 10-20-2011 4" xfId="8338"/>
    <cellStyle name="_Sofa Mart-Accent Chair SKU_USWW order and expense summary 1013_JCP market follow110930----111102add new" xfId="1822"/>
    <cellStyle name="_Sofa Mart-Accent Chair SKU_USWW order and expense summary 1013_JCP market follow110930----111102add new 2" xfId="8339"/>
    <cellStyle name="_Sofa Mart-Accent Chair SKU_USWW order and expense summary 1013_JCP market follow110930----111102add new 3" xfId="8340"/>
    <cellStyle name="_Sofa Mart-Accent Chair SKU_USWW order and expense summary 1013_JCP market follow110930----111102add new 4" xfId="8341"/>
    <cellStyle name="_Sofa Mart-Accent Chair SKU_USWW order and expense summary 1013_JCP market follow110930----111102add new_Pooled inventory 3M moisture pad 0417012" xfId="1823"/>
    <cellStyle name="_Sofa Mart-Accent Chair SKU_USWW order and expense summary 1013_JCP market follow110930----111102add new_Pooled inventory 3M moisture pad 0417012 2" xfId="8342"/>
    <cellStyle name="_Sofa Mart-Accent Chair SKU_USWW order and expense summary 1013_JCP market follow110930----111102add new_Pooled inventory 3M moisture pad 0417012 3" xfId="8343"/>
    <cellStyle name="_Sofa Mart-Accent Chair SKU_USWW order and expense summary 1013_JCP market follow110930----111102add new_Pooled inventory 3M moisture pad 0417012 4" xfId="8344"/>
    <cellStyle name="_Sofa Mart-Accent Chair SKU_USWW order and expense summary 1013_JCP market follow110930----111102add new_Pooled inventory 3M moisture pad 0417012_Poolstock Fall 12 basic bedding commitment 120502--CCD" xfId="1824"/>
    <cellStyle name="_Sofa Mart-Accent Chair SKU_USWW order and expense summary 1013_JCP market follow110930----111102add new_Pooled inventory 3M moisture pad 0417012_Poolstock Fall 12 basic bedding commitment 120502--CCD 2" xfId="8345"/>
    <cellStyle name="_Sofa Mart-Accent Chair SKU_USWW order and expense summary 1013_JCP market follow110930----111102add new_Pooled inventory 3M moisture pad 0417012_Poolstock Fall 12 basic bedding commitment 120502--CCD 3" xfId="8346"/>
    <cellStyle name="_Sofa Mart-Accent Chair SKU_USWW order and expense summary 1013_JCP market follow110930----111102add new_Pooled inventory 3M moisture pad 0417012_Poolstock Fall 12 basic bedding commitment 120502--CCD 4" xfId="8347"/>
    <cellStyle name="_Sofa Mart-Accent Chair SKU_USWW order and expense summary 1013_JCP market follow110930----cmf111102" xfId="1825"/>
    <cellStyle name="_Sofa Mart-Accent Chair SKU_USWW order and expense summary 1013_JCP market follow110930----cmf111102 2" xfId="8348"/>
    <cellStyle name="_Sofa Mart-Accent Chair SKU_USWW order and expense summary 1013_JCP market follow110930----cmf111102 3" xfId="8349"/>
    <cellStyle name="_Sofa Mart-Accent Chair SKU_USWW order and expense summary 1013_JCP market follow110930----cmf111102 4" xfId="8350"/>
    <cellStyle name="_Sofa Mart-Accent Chair SKU_USWW order and expense summary 1013_JLA Accents 10-2012  FNL to Sku _ Top Art (2)" xfId="8351"/>
    <cellStyle name="_Sofa Mart-Accent Chair SKU_USWW order and expense summary 1013_JLA Accents 10-2012  FNL to Sku _ Top Art (2) 2" xfId="8352"/>
    <cellStyle name="_Sofa Mart-Accent Chair SKU_USWW order and expense summary 1013_JLA Accents 4-2013 - Michelle 2 Price" xfId="8353"/>
    <cellStyle name="_Sofa Mart-Accent Chair SKU_USWW order and expense summary 1013_JLA Accents 4-2013 - Michelle 2 Price 2" xfId="8354"/>
    <cellStyle name="_Sofa Mart-Accent Chair SKU_USWW order and expense summary 1013_JLA100929-FEBED-FL" xfId="1826"/>
    <cellStyle name="_Sofa Mart-Accent Chair SKU_USWW order and expense summary 1013_JLA100929-FEBED-FL 2" xfId="8355"/>
    <cellStyle name="_Sofa Mart-Accent Chair SKU_USWW order and expense summary 1013_JLA100929-FEBED-FL 3" xfId="8356"/>
    <cellStyle name="_Sofa Mart-Accent Chair SKU_USWW order and expense summary 1013_JLA100929-FEBED-FL 4" xfId="8357"/>
    <cellStyle name="_Sofa Mart-Accent Chair SKU_USWW order and expense summary 1013_June 13 2013 pooled stock ecom menu" xfId="8358"/>
    <cellStyle name="_Sofa Mart-Accent Chair SKU_USWW order and expense summary 1013_KM110517-BLK-MF" xfId="1827"/>
    <cellStyle name="_Sofa Mart-Accent Chair SKU_USWW order and expense summary 1013_KM110517-BLK-MF 2" xfId="41439"/>
    <cellStyle name="_Sofa Mart-Accent Chair SKU_USWW order and expense summary 1013_KM110517-CMF-JY07" xfId="1828"/>
    <cellStyle name="_Sofa Mart-Accent Chair SKU_USWW order and expense summary 1013_KM110517-CMF-JY07 2" xfId="41440"/>
    <cellStyle name="_Sofa Mart-Accent Chair SKU_USWW order and expense summary 1013_KM110517-CMF-MF(print)" xfId="1829"/>
    <cellStyle name="_Sofa Mart-Accent Chair SKU_USWW order and expense summary 1013_KM110517-CMF-MF(print) 2" xfId="41441"/>
    <cellStyle name="_Sofa Mart-Accent Chair SKU_USWW order and expense summary 1013_KM110517-CMFSET-MF(3pcs set)" xfId="1830"/>
    <cellStyle name="_Sofa Mart-Accent Chair SKU_USWW order and expense summary 1013_KM110517-CMFSET-MF(3pcs set) 2" xfId="41442"/>
    <cellStyle name="_Sofa Mart-Accent Chair SKU_USWW order and expense summary 1013_KM110728-CMF-MF" xfId="1831"/>
    <cellStyle name="_Sofa Mart-Accent Chair SKU_USWW order and expense summary 1013_KM110728-CMF-MF 2" xfId="41443"/>
    <cellStyle name="_Sofa Mart-Accent Chair SKU_USWW order and expense summary 1013_KM110930-CMF-MF" xfId="1832"/>
    <cellStyle name="_Sofa Mart-Accent Chair SKU_USWW order and expense summary 1013_KM110930-CMF-MF 2" xfId="41444"/>
    <cellStyle name="_Sofa Mart-Accent Chair SKU_USWW order and expense summary 1013_KM110930-CMF-MF#2" xfId="1833"/>
    <cellStyle name="_Sofa Mart-Accent Chair SKU_USWW order and expense summary 1013_KM110930-CMF-MF#2 2" xfId="41445"/>
    <cellStyle name="_Sofa Mart-Accent Chair SKU_USWW order and expense summary 1013_KM110930-CMF-MFD" xfId="1834"/>
    <cellStyle name="_Sofa Mart-Accent Chair SKU_USWW order and expense summary 1013_KM110930-CMF-MFD 2" xfId="41446"/>
    <cellStyle name="_Sofa Mart-Accent Chair SKU_USWW order and expense summary 1013_KM110930-CMF-Rashel" xfId="1835"/>
    <cellStyle name="_Sofa Mart-Accent Chair SKU_USWW order and expense summary 1013_KM110930-CMF-Rashel 2" xfId="41447"/>
    <cellStyle name="_Sofa Mart-Accent Chair SKU_USWW order and expense summary 1013_Kmart market followup-comforter110930--H--111014revise" xfId="1836"/>
    <cellStyle name="_Sofa Mart-Accent Chair SKU_USWW order and expense summary 1013_Kmart market followup-comforter110930--H--111014revise 2" xfId="41448"/>
    <cellStyle name="_Sofa Mart-Accent Chair SKU_USWW order and expense summary 1013_kmart throw111013--H--111015" xfId="1837"/>
    <cellStyle name="_Sofa Mart-Accent Chair SKU_USWW order and expense summary 1013_kmart throw111013--H--111015 2" xfId="41449"/>
    <cellStyle name="_Sofa Mart-Accent Chair SKU_USWW order and expense summary 1013_Line Plan Fall 2012 FINAL" xfId="8359"/>
    <cellStyle name="_Sofa Mart-Accent Chair SKU_USWW order and expense summary 1013_Line Plan Fall 2012 FINAL 2" xfId="8360"/>
    <cellStyle name="_Sofa Mart-Accent Chair SKU_USWW order and expense summary 1013_Madison Park" xfId="8361"/>
    <cellStyle name="_Sofa Mart-Accent Chair SKU_USWW order and expense summary 1013_Madison Park 2" xfId="8362"/>
    <cellStyle name="_Sofa Mart-Accent Chair SKU_USWW order and expense summary 1013_Madison Park_1" xfId="8363"/>
    <cellStyle name="_Sofa Mart-Accent Chair SKU_USWW order and expense summary 1013_Madison Park_1 2" xfId="8364"/>
    <cellStyle name="_Sofa Mart-Accent Chair SKU_USWW order and expense summary 1013_MP-140409A pool stock  pillow20140417" xfId="8365"/>
    <cellStyle name="_Sofa Mart-Accent Chair SKU_USWW order and expense summary 1013_MP-140901B Lana quilt 6pcs set" xfId="8366"/>
    <cellStyle name="_Sofa Mart-Accent Chair SKU_USWW order and expense summary 1013_MP-140901B Lana quilt 6pcs set 2" xfId="8367"/>
    <cellStyle name="_Sofa Mart-Accent Chair SKU_USWW order and expense summary 1013_OLD ITEM" xfId="8368"/>
    <cellStyle name="_Sofa Mart-Accent Chair SKU_USWW order and expense summary 1013_OLD ITEM 2" xfId="8369"/>
    <cellStyle name="_Sofa Mart-Accent Chair SKU_USWW order and expense summary 1013_sears throw111013--H--111015" xfId="1838"/>
    <cellStyle name="_Sofa Mart-Accent Chair SKU_USWW order and expense summary 1013_sears throw111013--H--111015 2" xfId="41450"/>
    <cellStyle name="_Sofa Mart-Accent Chair SKU_USWW order and expense summary 1013_Sheet1" xfId="1839"/>
    <cellStyle name="_Sofa Mart-Accent Chair SKU_USWW order and expense summary 1013_Sheet1 2" xfId="8370"/>
    <cellStyle name="_Sofa Mart-Accent Chair SKU_USWW order and expense summary 1013_Sheet1 3" xfId="8371"/>
    <cellStyle name="_Sofa Mart-Accent Chair SKU_USWW order and expense summary 1013_Sheet1 4" xfId="8372"/>
    <cellStyle name="_Sofa Mart-Accent Chair SKU_USWW order and expense summary 1013_Sheet2" xfId="8373"/>
    <cellStyle name="_Sofa Mart-Accent Chair SKU_USWW order and expense summary 1013_Sheet2 2" xfId="8374"/>
    <cellStyle name="_Sofa Mart-Accent Chair SKU_USWW order and expense summary 1013_Sheet5" xfId="1840"/>
    <cellStyle name="_Sofa Mart-Accent Chair SKU_USWW order and expense summary 1013_Sheet5 2" xfId="8375"/>
    <cellStyle name="_Sofa Mart-Accent Chair SKU_USWW order and expense summary 1013_Sheet5 3" xfId="8376"/>
    <cellStyle name="_Sofa Mart-Accent Chair SKU_USWW order and expense summary 1013_Sheet5 4" xfId="8377"/>
    <cellStyle name="_Sofa Mart-Accent Chair SKU_USWW order and expense summary 1013_SM110517-BLK-FL" xfId="8378"/>
    <cellStyle name="_Sofa Mart-Accent Chair SKU_USWW order and expense summary 1013_SM110517-BLK-FL 2" xfId="8379"/>
    <cellStyle name="_Sofa Mart-Accent Chair SKU_USWW order and expense summary 1013_SM110517-BLK-FM" xfId="8380"/>
    <cellStyle name="_Sofa Mart-Accent Chair SKU_USWW order and expense summary 1013_SM110517-BLK-FM 2" xfId="8381"/>
    <cellStyle name="_Sofa Mart-Accent Chair SKU_USWW order and expense summary 1013_SM110517-CMF-MF" xfId="8382"/>
    <cellStyle name="_Sofa Mart-Accent Chair SKU_USWW order and expense summary 1013_SM110517-CMF-MF 2" xfId="8383"/>
    <cellStyle name="_Sofa Mart-Accent Chair SKU_USWW order and expense summary 1013_SM110517-DBLK-MF" xfId="8384"/>
    <cellStyle name="_Sofa Mart-Accent Chair SKU_USWW order and expense summary 1013_SM110517-DBLK-MF 2" xfId="8385"/>
    <cellStyle name="_Sofa Mart-Accent Chair SKU_USWW order and expense summary 1013_SM120209-BLK-MF" xfId="8386"/>
    <cellStyle name="_Sofa Mart-Accent Chair SKU_USWW order and expense summary 1013_SM120209-BLK-MF 2" xfId="8387"/>
    <cellStyle name="_Sofa Mart-Accent Chair SKU_USWW order and expense summary 1013_SR110517-THW-ER" xfId="1841"/>
    <cellStyle name="_Sofa Mart-Accent Chair SKU_USWW order and expense summary 1013_SR110517-THW-ER 2" xfId="41451"/>
    <cellStyle name="_Sofa Mart-Accent Chair SKU_USWW order and expense summary 1013_SR110517-THW-FLA(MT)" xfId="1842"/>
    <cellStyle name="_Sofa Mart-Accent Chair SKU_USWW order and expense summary 1013_SR110517-THW-FLA(MT) 2" xfId="41452"/>
    <cellStyle name="_Sofa Mart-Accent Chair SKU_USWW order and expense summary 1013_SR110517-THW-MF(MT)" xfId="1843"/>
    <cellStyle name="_Sofa Mart-Accent Chair SKU_USWW order and expense summary 1013_SR110517-THW-MF(MT) 2" xfId="41453"/>
    <cellStyle name="_Sofa Mart-Accent Chair SKU_USWW order and expense summary 1013_Steinmart microfiber down alt blanket 0210012--H--0214012" xfId="8388"/>
    <cellStyle name="_Sofa Mart-Accent Chair SKU_USWW order and expense summary 1013_Steinmart microfiber down alt blanket 0210012--H--0214012 2" xfId="8389"/>
    <cellStyle name="_Sofa Mart-Accent Chair SKU_USWW order and expense summary 1013_Steinmart microfiber down alt blanket 0210012--H--0214012_副本Commitment--steinmart microfiber down alt blanket 0216012 updated 130426" xfId="8390"/>
    <cellStyle name="_Sofa Mart-Accent Chair SKU_USWW order and expense summary 1013_Steinmart microfiber down alt blanket 0210012--H--0214012_副本Commitment--steinmart microfiber down alt blanket 0216012 updated 130426 2" xfId="8391"/>
    <cellStyle name="_Sofa Mart-Accent Chair SKU_USWW order and expense summary 1013_Total quote sheet for 201304 HP chairs" xfId="8392"/>
    <cellStyle name="_Sofa Mart-Accent Chair SKU_USWW order and expense summary 1013_Total quote sheet for 201304 HP chairs 2" xfId="8393"/>
    <cellStyle name="_Sofa Mart-Accent Chair SKU_USWW order and expense summary 1013_Total quote sheet for 201304 HP samples _updated on 3-25-2013 (3)" xfId="8394"/>
    <cellStyle name="_Sofa Mart-Accent Chair SKU_USWW order and expense summary 1013_Total quote sheet for 201304 HP samples _updated on 3-25-2013 (3) 2" xfId="8395"/>
    <cellStyle name="_Sofa Mart-Accent Chair SKU_USWW order and expense summary 1013_Total quote sheet for 201304 HP samples _updated on 3-26-2013 (2)" xfId="8396"/>
    <cellStyle name="_Sofa Mart-Accent Chair SKU_USWW order and expense summary 1013_Total quote sheet for 201304 HP samples _updated on 3-26-2013 (2) 2" xfId="8397"/>
    <cellStyle name="_Sofa Mart-Accent Chair SKU_USWW order and expense summary 1013_Total quote sheet for 201304 HP samples 3-15-2013" xfId="8398"/>
    <cellStyle name="_Sofa Mart-Accent Chair SKU_USWW order and expense summary 1013_Total quote sheet for 201304 HP samples 3-15-2013 2" xfId="8399"/>
    <cellStyle name="_Sofa Mart-Accent Chair SKU_USWW order and expense summary 1013_Total quote sheet for 201304 HP samples 3-18-2013" xfId="8400"/>
    <cellStyle name="_Sofa Mart-Accent Chair SKU_USWW order and expense summary 1013_Total quote sheet for 201304 HP samples 3-18-2013 2" xfId="8401"/>
    <cellStyle name="_Sofa Mart-Accent Chair SKU_USWW order and expense summary 1013_Tuesday morning pillowcoverpad110805" xfId="1844"/>
    <cellStyle name="_Sofa Mart-Accent Chair SKU_USWW order and expense summary 1013_Tuesday morning pillowcoverpad110805 2" xfId="8402"/>
    <cellStyle name="_Sofa Mart-Accent Chair SKU_USWW order and expense summary 1013_Tuesday morning pillowcoverpad110805 3" xfId="8403"/>
    <cellStyle name="_Sofa Mart-Accent Chair SKU_USWW order and expense summary 1013_Tuesday morning pillowcoverpad110805 4" xfId="8404"/>
    <cellStyle name="_Sofa Mart-Accent Chair SKU_USWW order and expense summary 1013_Tuesday morning pillowcoverpad110805---CCD110815" xfId="1845"/>
    <cellStyle name="_Sofa Mart-Accent Chair SKU_USWW order and expense summary 1013_Tuesday morning pillowcoverpad110805---CCD110815 2" xfId="8405"/>
    <cellStyle name="_Sofa Mart-Accent Chair SKU_USWW order and expense summary 1013_Tuesday morning pillowcoverpad110805---CCD110815 3" xfId="8406"/>
    <cellStyle name="_Sofa Mart-Accent Chair SKU_USWW order and expense summary 1013_Tuesday morning pillowcoverpad110805---CCD110815 4" xfId="8407"/>
    <cellStyle name="_Sofa Mart-Accent Chair SKU_USWW order and expense summary 1013_Tuesday morning pillowcoverpad110816--CCD--111223" xfId="1846"/>
    <cellStyle name="_Sofa Mart-Accent Chair SKU_USWW order and expense summary 1013_Tuesday morning pillowcoverpad110816--CCD--111223 2" xfId="8408"/>
    <cellStyle name="_Sofa Mart-Accent Chair SKU_USWW order and expense summary 1013_Tuesday morning pillowcoverpad110816--CCD--111223 3" xfId="8409"/>
    <cellStyle name="_Sofa Mart-Accent Chair SKU_USWW order and expense summary 1013_Tuesday morning pillowcoverpad110816--CCD--111223 4" xfId="8410"/>
    <cellStyle name="_Sofa Mart-Accent Chair SKU_USWW order and expense summary 1013_Tuesday morning pillowcoverpad110816--H--0111012" xfId="1847"/>
    <cellStyle name="_Sofa Mart-Accent Chair SKU_USWW order and expense summary 1013_Tuesday morning pillowcoverpad110816--H--0111012 2" xfId="8411"/>
    <cellStyle name="_Sofa Mart-Accent Chair SKU_USWW order and expense summary 1013_Tuesday morning pillowcoverpad110816--H--0111012 3" xfId="8412"/>
    <cellStyle name="_Sofa Mart-Accent Chair SKU_USWW order and expense summary 1013_Tuesday morning pillowcoverpad110816--H--0111012 4" xfId="8413"/>
    <cellStyle name="_Sofa Mart-Accent Chair SKU_USWW order and expense summary 1013_Tuesday morning pillowcoverpad110816--H--0111012_副本Commitment--steinmart microfiber down alt blanket 0216012 updated 130426" xfId="8414"/>
    <cellStyle name="_Sofa Mart-Accent Chair SKU_USWW order and expense summary 1013_Tuesday morning pillowcoverpad110816--H--0111012_副本Commitment--steinmart microfiber down alt blanket 0216012 updated 130426 2" xfId="8415"/>
    <cellStyle name="_Sofa Mart-Accent Chair SKU_USWW order and expense summary 1013_Tuesday morning pillowcoverpad110816--H--111025" xfId="1848"/>
    <cellStyle name="_Sofa Mart-Accent Chair SKU_USWW order and expense summary 1013_Tuesday morning pillowcoverpad110816--H--111025 2" xfId="8416"/>
    <cellStyle name="_Sofa Mart-Accent Chair SKU_USWW order and expense summary 1013_Tuesday morning pillowcoverpad110816--H--111025 3" xfId="8417"/>
    <cellStyle name="_Sofa Mart-Accent Chair SKU_USWW order and expense summary 1013_Tuesday morning pillowcoverpad110816--H--111025 4" xfId="8418"/>
    <cellStyle name="_Sofa Mart-Accent Chair SKU_USWW order and expense summary 1013_Tuesday morning pillowcoverpad--CCD111025" xfId="1849"/>
    <cellStyle name="_Sofa Mart-Accent Chair SKU_USWW order and expense summary 1013_Tuesday morning pillowcoverpad--CCD111025 2" xfId="8419"/>
    <cellStyle name="_Sofa Mart-Accent Chair SKU_USWW order and expense summary 1013_Tuesday morning pillowcoverpad--CCD111025 3" xfId="8420"/>
    <cellStyle name="_Sofa Mart-Accent Chair SKU_USWW order and expense summary 1013_Tuesday morning pillowcoverpad--CCD111025 4" xfId="8421"/>
    <cellStyle name="_Sofa Mart-Accent Chair SKU_USWW order and expense summary 1013_Updated Chair warehouse program - JCP" xfId="8422"/>
    <cellStyle name="_Sofa Mart-Accent Chair SKU_USWW order and expense summary 1013_Updated Chair warehouse program - JCP 2" xfId="8423"/>
    <cellStyle name="_Sofa Mart-Accent Chair SKU_USWW order and expense summary 1013_Updated Chair warehouse program - JCP 2 2" xfId="8424"/>
    <cellStyle name="_Sofa Mart-Accent Chair SKU_USWW order and expense summary 1013_window" xfId="8425"/>
    <cellStyle name="_Sofa Mart-Accent Chair SKU_USWW order and expense summary 1013_Xl0000980" xfId="8426"/>
    <cellStyle name="_Sofa Mart-Accent Chair SKU_USWW order and expense summary 1013_Xl0000980 2" xfId="8427"/>
    <cellStyle name="_Sofa Mart-Accent Chair SKU_USWW order and expense summary 1013_Xl0000981" xfId="8428"/>
    <cellStyle name="_Sofa Mart-Accent Chair SKU_USWW order and expense summary 1013_Xl0000981 2" xfId="8429"/>
    <cellStyle name="_Sofa Mart-Accent Chair SKU_USWW order and expense summary 1013_副本JCP wash microfiber BLK110516--CCD--110722" xfId="1850"/>
    <cellStyle name="_Sofa Mart-Accent Chair SKU_USWW order and expense summary 1013_副本JCP wash microfiber BLK110516--CCD--110722 2" xfId="8430"/>
    <cellStyle name="_Sofa Mart-Accent Chair SKU_USWW order and expense summary 1013_副本JCP wash microfiber BLK110516--CCD--110722 3" xfId="8431"/>
    <cellStyle name="_Sofa Mart-Accent Chair SKU_USWW order and expense summary 1013_副本JCP wash microfiber BLK110516--CCD--110722 4" xfId="8432"/>
    <cellStyle name="_Sofa Mart-Accent Chair SKU_window" xfId="8433"/>
    <cellStyle name="_Sofa Mart-Accent Chair SKU_Xl0000980" xfId="8434"/>
    <cellStyle name="_Sofa Mart-Accent Chair SKU_Xl0000980 2" xfId="8435"/>
    <cellStyle name="_Sofa Mart-Accent Chair SKU_Xl0000981" xfId="8436"/>
    <cellStyle name="_Sofa Mart-Accent Chair SKU_Xl0000981 2" xfId="8437"/>
    <cellStyle name="_Sofa Mart-Accent Chair SKU_副本Accent Chair warehouse item list" xfId="8438"/>
    <cellStyle name="_Sofa Mart-Accent Chair SKU_副本Accent Chair warehouse item list 2" xfId="8439"/>
    <cellStyle name="_Sofa Mart-Accent Chair SKU_副本Accent Chair warehouse item list 2 2" xfId="8440"/>
    <cellStyle name="_Sofa Mart-Accent Chair SKU_副本Accent Chair warehouse item list_36" xfId="8441"/>
    <cellStyle name="_Sofa Mart-Accent Chair SKU_副本Accent Chair warehouse item list_36 2" xfId="8442"/>
    <cellStyle name="_Sofa Mart-Accent Chair SKU_副本Accent Chair warehouse item list_77" xfId="8443"/>
    <cellStyle name="_Sofa Mart-Accent Chair SKU_副本Accent Chair warehouse item list_Chairs" xfId="8444"/>
    <cellStyle name="_Sofa Mart-Accent Chair SKU_副本Accent Chair warehouse item list_Chairs 2" xfId="8445"/>
    <cellStyle name="_Sofa Mart-Accent Chair SKU_副本Accent Chair warehouse item list_Ecommerce Inventory 120215 updated (2)" xfId="8446"/>
    <cellStyle name="_Sofa Mart-Accent Chair SKU_副本Accent Chair warehouse item list_Ecommerce Inventory 120215 updated (2) 2" xfId="8447"/>
    <cellStyle name="_Sofa Mart-Accent Chair SKU_副本Accent Chair warehouse item list_Ecommerce Inventory 120215 updated (2) 2 2" xfId="8448"/>
    <cellStyle name="_Sofa Mart-Accent Chair SKU_副本Accent Chair warehouse item list_Sheet2" xfId="8449"/>
    <cellStyle name="_Sofa Mart-Accent Chair SKU_副本Accent Chair warehouse item list_Sheet2 2" xfId="8450"/>
    <cellStyle name="_Spr NYM BBB Bath Accessory Quote  - Heather updated 033111 xls" xfId="1851"/>
    <cellStyle name="_Spr NYM BBB Bath Accessory Quote  - Heather updated 033111 xls 2" xfId="8451"/>
    <cellStyle name="_Spr NYM BBB Bath Accessory Quote  - Heather updated 033111 xls 3" xfId="8452"/>
    <cellStyle name="_Spr NYM BBB Bath Accessory Quote  - Heather updated 033111 xls 4" xfId="8453"/>
    <cellStyle name="_Spr NYM BBB Bath Accessory Quote  - Heather updated 033111 xls 5" xfId="8454"/>
    <cellStyle name="_Spr NYM BBB Bath Accessory Quote  - Heather updated 033111 xls 6" xfId="41454"/>
    <cellStyle name="_Spr NYM BBB Bath Accessory Quote  - Heather updated 033111 xls_Ecom MP bedding 15 spring commitment sheet #2 20140904" xfId="8455"/>
    <cellStyle name="_Spr NYM BBB Bath Accessory Quote  - Heather updated 033111 xls_MP-140409A pool stock  pillow20140417" xfId="8456"/>
    <cellStyle name="_Spr NYM BBB Bath Accessory Quote  - Heather updated 033111 xls_MP-140409A pool stock  pillow20140417 2" xfId="8457"/>
    <cellStyle name="_Spring 11 NY market Kohl's SC CCD-110513" xfId="8458"/>
    <cellStyle name="_Spring 12 BBB BA Cape Cod 110929 updated by Arthur" xfId="8459"/>
    <cellStyle name="_Spring 13 Woolrich quote sheet - Heather 090412" xfId="8460"/>
    <cellStyle name="_Spring 13 Woolrich quote sheet - Heather 090412 2" xfId="8461"/>
    <cellStyle name="_Steinmart 2011 Spr Bath SC Quote sheet 10-10-15" xfId="8462"/>
    <cellStyle name="_Steinmart 2011 Spr Bath SC Quote sheet 10-10-15 2" xfId="8463"/>
    <cellStyle name="_SteinMart Blanket &amp; Throw 100811" xfId="1852"/>
    <cellStyle name="_SteinMart Blanket &amp; Throw 100811 2" xfId="8464"/>
    <cellStyle name="_SteinMart Blanket &amp; Throw 100811 2 2" xfId="8465"/>
    <cellStyle name="_SteinMart Blanket &amp; Throw 100811 3" xfId="8466"/>
    <cellStyle name="_SteinMart Blanket &amp; Throw 100811 4" xfId="8467"/>
    <cellStyle name="_SteinMart Blanket &amp; Throw 100811 5" xfId="8468"/>
    <cellStyle name="_SteinMart Blanket &amp; Throw 100811_CCD SteinMart  Throw 130401" xfId="1853"/>
    <cellStyle name="_SteinMart Blanket &amp; Throw 100811_CCD SteinMart blanket  throw 20140116 (2)" xfId="1854"/>
    <cellStyle name="_SteinMart Blanket &amp; Throw 100811_CCD SteinMart blanket  throw 20140116 (2) 2" xfId="8469"/>
    <cellStyle name="_SteinMart Blanket &amp; Throw 100811_June 13 2013 pooled stock ecom menu" xfId="8470"/>
    <cellStyle name="_SteinMart Blanket &amp; Throw 100811_window" xfId="8471"/>
    <cellStyle name="_SteinMart Blanket &amp; Throw 100811_WM 2014 travel throw 08222013" xfId="1855"/>
    <cellStyle name="_SteinMart Blanket &amp; Throw 100811_WM 2014 travel throw 08222013_WM BHG Lux plush blanket 20131220 upd20140115" xfId="1856"/>
    <cellStyle name="_SteinMart Blanket &amp; Throw 100811_WM 2014 travel throw 08222013_WM BHG Lux plush blanket 20131220 upd20140115 upd 0121" xfId="1857"/>
    <cellStyle name="_SteinMart Blanket &amp; Throw 100811_WM 2014 travel throw 08222013_WM BHG Lux plush blanket 20131220 upd20140115 upd 0121 upd 0305" xfId="1858"/>
    <cellStyle name="_SteinMart Blanket &amp; Throw 100811_WM 2014 travel throw 08222013_WM BHG Lux plush blanket 20131220-updated 011614" xfId="1859"/>
    <cellStyle name="_SteinMart Blanket &amp; Throw 100811_WM 2014 travel throw 08222013_WM BHG Lux plush blanket 20131220-updated 011614upd030514 (2)" xfId="1860"/>
    <cellStyle name="_SteinMart Blanket &amp; Throw 100811_WM 2014 travel throw 08222013_WM BHG Lux plush blanket 20131220-updated 011614upd030514 upd030714" xfId="1861"/>
    <cellStyle name="_SteinMart Wall Deco quote sheet--100104(hellen)" xfId="8472"/>
    <cellStyle name="_SteinMart Wall Deco quote sheet--100104(hellen) 2" xfId="8473"/>
    <cellStyle name="_Streamline-3.9" xfId="8474"/>
    <cellStyle name="_Streamline-3.9 2" xfId="8475"/>
    <cellStyle name="_Streamline-3.9_Chandler -- SP13 Quote sheet from JadeWay 08-29-2012" xfId="8476"/>
    <cellStyle name="_Streamline-3.9_Chandler -- SP13 Quote sheet from JadeWay 08-29-2012 2" xfId="8477"/>
    <cellStyle name="_Streamline-3.9_Fall_14_Kmart_Towel_Quotation 2014 2 19" xfId="8478"/>
    <cellStyle name="_Streamline-3.9_Giselle  -- SP13 Quote sheet from JadeWay 01-11-2013" xfId="8479"/>
    <cellStyle name="_Streamline-3.9_Giselle -- SP13 Quote sheet from JadeWay Agust 10, 2012" xfId="8480"/>
    <cellStyle name="_Streamline-3.9_Jadeway Giselle price for Shopko -- 2.27" xfId="8481"/>
    <cellStyle name="_Streamline-3.9_JLA BBB quotation sheet -9.13" xfId="8482"/>
    <cellStyle name="_Streamline-3.9_MEIJER Towel quotation 2012-10-30" xfId="8483"/>
    <cellStyle name="_Streamline-3.9_MEIJER Towel quotation 2012-10-30 2" xfId="8484"/>
    <cellStyle name="_Streamline-3.9_MEIJER Towel quotation 2012-10-30 3" xfId="8485"/>
    <cellStyle name="_Streamline-3.9_MEIJER Towel quotation 2012-10-30_Ecomm Fall 14 Bath Rug and shower curtain commitment -20140420" xfId="8486"/>
    <cellStyle name="_Streamline-3.9_MEIJER Towel quotation 2012-10-30_Ecomm Fall 14 Bath Rug and shower curtain commitment -20140420 2" xfId="8487"/>
    <cellStyle name="_Streamline-3.9_MEIJER Towel quotation 2012-10-30_Pooled stock new Melow SC quote - Heather" xfId="8488"/>
    <cellStyle name="_Streamline-3.9_MEIJER Towel quotation 2012-10-30_Pooled stock new Melow SC quote - Heather 2" xfId="8489"/>
    <cellStyle name="_Streamline-3.9_MEIJER Towel quotation 2012-10-30_Shopko Fall 14 Coordinates commit 041014 updated 042314" xfId="8490"/>
    <cellStyle name="_Streamline-3.9_MEIJER Towel quotation 2012-10-31" xfId="8491"/>
    <cellStyle name="_Streamline-3.9_MEIJER Towel quotation 2012-10-31 2" xfId="8492"/>
    <cellStyle name="_Streamline-3.9_MEIJER Towel quotation 2012-10-31 3" xfId="8493"/>
    <cellStyle name="_Streamline-3.9_MEIJER Towel quotation 2012-10-31_Ecomm Fall 14 Bath Rug and shower curtain commitment -20140420" xfId="8494"/>
    <cellStyle name="_Streamline-3.9_MEIJER Towel quotation 2012-10-31_Ecomm Fall 14 Bath Rug and shower curtain commitment -20140420 2" xfId="8495"/>
    <cellStyle name="_Streamline-3.9_MEIJER Towel quotation 2012-10-31_Pooled stock new Melow SC quote - Heather" xfId="8496"/>
    <cellStyle name="_Streamline-3.9_MEIJER Towel quotation 2012-10-31_Pooled stock new Melow SC quote - Heather 2" xfId="8497"/>
    <cellStyle name="_Streamline-3.9_MEIJER Towel quotation 2012-10-31_Shopko Fall 14 Coordinates commit 041014 updated 042314" xfId="8498"/>
    <cellStyle name="_Streamline-3.9_Quote sheet for Shopko- 2013.4.7" xfId="8499"/>
    <cellStyle name="_Streamline-3.9_Quote sheet for Shopko-2013 4 9" xfId="8500"/>
    <cellStyle name="_Streamline-3.9_Quote sheet for Shopko-2013.4.10" xfId="8501"/>
    <cellStyle name="_Streamline-3.9_Quote sheet for Shopko-2013.4.11" xfId="8502"/>
    <cellStyle name="_Streamline-3.9_SP13 Bombay Giselle Quote sheet from JadeWay June 4 2012" xfId="8503"/>
    <cellStyle name="_Streamline-3.9_Woolrich-- SP13 Quote sheet from JadeWay 08-10-2012" xfId="8504"/>
    <cellStyle name="_Streamline-3.9_Woolrich-- SP13 Quote sheet from JadeWay 08-10-2012 2" xfId="8505"/>
    <cellStyle name="_Streamline-3.9_Woolrich,Leaf Patchwork-- SP13 Quote sheet from JadeWay 08-22-2012" xfId="8506"/>
    <cellStyle name="_Streamline-3.9_Woolrich,Leaf Patchwork-- SP13 Quote sheet from JadeWay 08-22-2012 2" xfId="8507"/>
    <cellStyle name="_Streamline-3.9_Woolrich,Leaf Patchwork-- SP13 Quote sheet from JadeWay 09-03-2012" xfId="8508"/>
    <cellStyle name="_Streamline-3.9_Woolrich,Leaf Patchwork-- SP13 Quote sheet from JadeWay 09-03-2012 2" xfId="8509"/>
    <cellStyle name="_Streamline-3.9_Woolrich,Rustic Floral-- SP13 Quote sheet from JadeWay 08-22-2012" xfId="8510"/>
    <cellStyle name="_Streamline-3.9_Woolrich,Rustic Floral-- SP13 Quote sheet from JadeWay 08-22-2012 2" xfId="8511"/>
    <cellStyle name="_Streamline-3.9_Woolrich,Rustic Floral(laser and silk screen)-- SP13 Quote sheet from JadeWay 09-03-2012" xfId="8512"/>
    <cellStyle name="_Streamline-3.9_Woolrich,Rustic Floral(laser and silk screen)-- SP13 Quote sheet from JadeWay 09-03-2012 2" xfId="8513"/>
    <cellStyle name="_summary" xfId="8514"/>
    <cellStyle name="_Table Product" xfId="8515"/>
    <cellStyle name="_Table_Product" xfId="8516"/>
    <cellStyle name="_Table_Product_2011Spring" xfId="8517"/>
    <cellStyle name="_Table_Product_2011Spring 2" xfId="8518"/>
    <cellStyle name="_Table_Product_2011Spring 2 2" xfId="8519"/>
    <cellStyle name="_Table_Product_Sheet1" xfId="8520"/>
    <cellStyle name="_Target Fall 11 BA cost-110324" xfId="8521"/>
    <cellStyle name="_Target Fall 11 BA cost-110324 2" xfId="8522"/>
    <cellStyle name="_Tempo" xfId="8523"/>
    <cellStyle name="_Tenali (bombay brand) 9 27 2011" xfId="8524"/>
    <cellStyle name="_Tenali (bombay brand) 9 28 2011 (2)" xfId="8525"/>
    <cellStyle name="_Tribal-resin -IT -Quoation 9.8.11'" xfId="8526"/>
    <cellStyle name="_TW Home Quotation 2011-2-25 Builtwell" xfId="8527"/>
    <cellStyle name="_TW Home Quotation 2011-2-25 Builtwell (2)" xfId="8528"/>
    <cellStyle name="_TW Home Quotation 2011-2-25 Builtwell (2) 2" xfId="8529"/>
    <cellStyle name="_TW Home Quotation 2011-2-25 Builtwell (2) 2 2" xfId="8530"/>
    <cellStyle name="_TW Home Quotation 2011-2-25 Builtwell (2)_77" xfId="8531"/>
    <cellStyle name="_TW Home Quotation 2011-2-25 Builtwell (2)_Sheet2" xfId="8532"/>
    <cellStyle name="_TW Home Quotation 2011-2-25 Builtwell 2" xfId="8533"/>
    <cellStyle name="_TW Home Quotation 2011-2-25 Builtwell 2 2" xfId="8534"/>
    <cellStyle name="_TW Home Quotation 2011-2-25 Builtwell 3" xfId="8535"/>
    <cellStyle name="_TW Home Quotation 2011-2-25 Builtwell_77" xfId="8536"/>
    <cellStyle name="_TW Home Quotation 2011-2-25 Builtwell_JLA Accents 4-2013 - Michelle 2 Price" xfId="8537"/>
    <cellStyle name="_TW Home Quotation 2011-2-25 Builtwell_JLA Accents 4-2013 - Michelle 2 Price 2" xfId="8538"/>
    <cellStyle name="_TW Home Quotation 2011-2-25 Builtwell_Sheet2" xfId="8539"/>
    <cellStyle name="_TW Home Quotation -builwell-High Point1 (2)" xfId="1862"/>
    <cellStyle name="_TW Home Quotation -builwell-High Point1 (2) 2" xfId="1863"/>
    <cellStyle name="_TW Home Quotation -builwell-High Point1 (2) 2 2" xfId="8540"/>
    <cellStyle name="_TW Home Quotation -builwell-High Point1 (2) 2 2 2" xfId="8541"/>
    <cellStyle name="_TW Home Quotation -builwell-High Point1 (2) 2 2 3" xfId="8542"/>
    <cellStyle name="_TW Home Quotation -builwell-High Point1 (2) 2 3" xfId="8543"/>
    <cellStyle name="_TW Home Quotation -builwell-High Point1 (2) 3" xfId="1864"/>
    <cellStyle name="_TW Home Quotation -builwell-High Point1 (2) 3 2" xfId="8544"/>
    <cellStyle name="_TW Home Quotation -builwell-High Point1 (2) 3 3" xfId="8545"/>
    <cellStyle name="_TW Home Quotation -builwell-High Point1 (2) 3 4" xfId="8546"/>
    <cellStyle name="_TW Home Quotation -builwell-High Point1 (2) 3 5" xfId="8547"/>
    <cellStyle name="_TW Home Quotation -builwell-High Point1 (2) 4" xfId="8548"/>
    <cellStyle name="_TW Home Quotation -builwell-High Point1 (2) 4 2" xfId="8549"/>
    <cellStyle name="_TW Home Quotation -builwell-High Point1 (2) 4 2 2" xfId="8550"/>
    <cellStyle name="_TW Home Quotation -builwell-High Point1 (2) 4 2 3" xfId="8551"/>
    <cellStyle name="_TW Home Quotation -builwell-High Point1 (2) 5" xfId="8552"/>
    <cellStyle name="_TW Home Quotation -builwell-High Point1 (2) 5 2" xfId="8553"/>
    <cellStyle name="_TW Home Quotation -builwell-High Point1 (2) 5 2 2" xfId="8554"/>
    <cellStyle name="_TW Home Quotation -builwell-High Point1 (2) 5 2 3" xfId="8555"/>
    <cellStyle name="_TW Home Quotation -builwell-High Point1 (2) 6" xfId="8556"/>
    <cellStyle name="_TW Home Quotation -builwell-High Point1 (2) 7" xfId="8557"/>
    <cellStyle name="_TW Home Quotation -builwell-High Point1 (2) 7 2" xfId="8558"/>
    <cellStyle name="_TW Home Quotation -builwell-High Point1 (2) 8" xfId="8559"/>
    <cellStyle name="_TW Home Quotation -builwell-High Point1 (2)_77" xfId="8560"/>
    <cellStyle name="_TW Home Quotation -builwell-High Point1 (2)_Ecom MP bedding 15 spring commitment sheet #2 20140904" xfId="8561"/>
    <cellStyle name="_TW Home Quotation -builwell-High Point1 (2)_JLA Accents 4-2013 - Michelle 2 Price" xfId="8562"/>
    <cellStyle name="_TW Home Quotation -builwell-High Point1 (2)_JLA Accents 4-2013 - Michelle 2 Price 2" xfId="8563"/>
    <cellStyle name="_TW Home Quotation -builwell-High Point1 (2)_June 13 2013 pooled stock ecom menu" xfId="8564"/>
    <cellStyle name="_TW Home Quotation -builwell-High Point1 (2)_Madison Park" xfId="8565"/>
    <cellStyle name="_TW Home Quotation -builwell-High Point1 (2)_Madison Park 2" xfId="8566"/>
    <cellStyle name="_TW Home Quotation -builwell-High Point1 (2)_MP-140409A pool stock  pillow20140417" xfId="8567"/>
    <cellStyle name="_TW Home Quotation -builwell-High Point1 (2)_MP-140409A pool stock  pillow20140417 2" xfId="8568"/>
    <cellStyle name="_TW Home Quotation -builwell-High Point1 (2)_MP-140901B Lana quilt 6pcs set" xfId="8569"/>
    <cellStyle name="_TW Home Quotation -builwell-High Point1 (2)_MP-140901B Lana quilt 6pcs set 2" xfId="8570"/>
    <cellStyle name="_TW Home Quotation -builwell-High Point1 (2)_Sheet2" xfId="8571"/>
    <cellStyle name="_TW Home Quotation -builwell-High Point1 (2)_window" xfId="8572"/>
    <cellStyle name="_TW Home Quotation -builwell-High Point1 (2)_Xl0000980" xfId="8573"/>
    <cellStyle name="_TW Home Quotation -builwell-High Point1 (2)_Xl0000980 2" xfId="8574"/>
    <cellStyle name="_TW Home Quotation -builwell-High Point1 (2)_Xl0000981" xfId="8575"/>
    <cellStyle name="_TW Home Quotation -builwell-High Point1 (2)_Xl0000981 2" xfId="8576"/>
    <cellStyle name="_TW Home Quotation -builwell-High Point2010-9-14" xfId="1865"/>
    <cellStyle name="_TW Home Quotation -builwell-High Point2010-9-14 2" xfId="1866"/>
    <cellStyle name="_TW Home Quotation -builwell-High Point2010-9-14 2 2" xfId="8577"/>
    <cellStyle name="_TW Home Quotation -builwell-High Point2010-9-14 2 2 2" xfId="8578"/>
    <cellStyle name="_TW Home Quotation -builwell-High Point2010-9-14 2 2 3" xfId="8579"/>
    <cellStyle name="_TW Home Quotation -builwell-High Point2010-9-14 2 3" xfId="8580"/>
    <cellStyle name="_TW Home Quotation -builwell-High Point2010-9-14 3" xfId="1867"/>
    <cellStyle name="_TW Home Quotation -builwell-High Point2010-9-14 3 2" xfId="8581"/>
    <cellStyle name="_TW Home Quotation -builwell-High Point2010-9-14 3 3" xfId="8582"/>
    <cellStyle name="_TW Home Quotation -builwell-High Point2010-9-14 3 4" xfId="8583"/>
    <cellStyle name="_TW Home Quotation -builwell-High Point2010-9-14 3 5" xfId="8584"/>
    <cellStyle name="_TW Home Quotation -builwell-High Point2010-9-14 4" xfId="8585"/>
    <cellStyle name="_TW Home Quotation -builwell-High Point2010-9-14 4 2" xfId="8586"/>
    <cellStyle name="_TW Home Quotation -builwell-High Point2010-9-14 4 2 2" xfId="8587"/>
    <cellStyle name="_TW Home Quotation -builwell-High Point2010-9-14 4 2 3" xfId="8588"/>
    <cellStyle name="_TW Home Quotation -builwell-High Point2010-9-14 5" xfId="8589"/>
    <cellStyle name="_TW Home Quotation -builwell-High Point2010-9-14 5 2" xfId="8590"/>
    <cellStyle name="_TW Home Quotation -builwell-High Point2010-9-14 5 2 2" xfId="8591"/>
    <cellStyle name="_TW Home Quotation -builwell-High Point2010-9-14 5 2 3" xfId="8592"/>
    <cellStyle name="_TW Home Quotation -builwell-High Point2010-9-14 6" xfId="8593"/>
    <cellStyle name="_TW Home Quotation -builwell-High Point2010-9-14 7" xfId="8594"/>
    <cellStyle name="_TW Home Quotation -builwell-High Point2010-9-14 7 2" xfId="8595"/>
    <cellStyle name="_TW Home Quotation -builwell-High Point2010-9-14 8" xfId="8596"/>
    <cellStyle name="_TW Home Quotation -builwell-High Point2010-9-14_77" xfId="8597"/>
    <cellStyle name="_TW Home Quotation -builwell-High Point2010-9-14_Ecom MP bedding 15 spring commitment sheet #2 20140904" xfId="8598"/>
    <cellStyle name="_TW Home Quotation -builwell-High Point2010-9-14_JLA Accents 4-2013 - Michelle 2 Price" xfId="8599"/>
    <cellStyle name="_TW Home Quotation -builwell-High Point2010-9-14_JLA Accents 4-2013 - Michelle 2 Price 2" xfId="8600"/>
    <cellStyle name="_TW Home Quotation -builwell-High Point2010-9-14_June 13 2013 pooled stock ecom menu" xfId="8601"/>
    <cellStyle name="_TW Home Quotation -builwell-High Point2010-9-14_Madison Park" xfId="8602"/>
    <cellStyle name="_TW Home Quotation -builwell-High Point2010-9-14_Madison Park 2" xfId="8603"/>
    <cellStyle name="_TW Home Quotation -builwell-High Point2010-9-14_MP-140409A pool stock  pillow20140417" xfId="8604"/>
    <cellStyle name="_TW Home Quotation -builwell-High Point2010-9-14_MP-140409A pool stock  pillow20140417 2" xfId="8605"/>
    <cellStyle name="_TW Home Quotation -builwell-High Point2010-9-14_MP-140901B Lana quilt 6pcs set" xfId="8606"/>
    <cellStyle name="_TW Home Quotation -builwell-High Point2010-9-14_MP-140901B Lana quilt 6pcs set 2" xfId="8607"/>
    <cellStyle name="_TW Home Quotation -builwell-High Point2010-9-14_Sheet2" xfId="8608"/>
    <cellStyle name="_TW Home Quotation -builwell-High Point2010-9-14_window" xfId="8609"/>
    <cellStyle name="_TW Home Quotation -builwell-High Point2010-9-14_Xl0000980" xfId="8610"/>
    <cellStyle name="_TW Home Quotation -builwell-High Point2010-9-14_Xl0000980 2" xfId="8611"/>
    <cellStyle name="_TW Home Quotation -builwell-High Point2010-9-14_Xl0000981" xfId="8612"/>
    <cellStyle name="_TW Home Quotation -builwell-High Point2010-9-14_Xl0000981 2" xfId="8613"/>
    <cellStyle name="_TW Home Quotation -builwell-High Point2010-9-23RVD (2)" xfId="1868"/>
    <cellStyle name="_TW Home Quotation -builwell-High Point2010-9-23RVD (2) 2" xfId="1869"/>
    <cellStyle name="_TW Home Quotation -builwell-High Point2010-9-23RVD (2) 2 2" xfId="8614"/>
    <cellStyle name="_TW Home Quotation -builwell-High Point2010-9-23RVD (2) 2 2 2" xfId="8615"/>
    <cellStyle name="_TW Home Quotation -builwell-High Point2010-9-23RVD (2) 2 2 3" xfId="8616"/>
    <cellStyle name="_TW Home Quotation -builwell-High Point2010-9-23RVD (2) 2 3" xfId="8617"/>
    <cellStyle name="_TW Home Quotation -builwell-High Point2010-9-23RVD (2) 3" xfId="1870"/>
    <cellStyle name="_TW Home Quotation -builwell-High Point2010-9-23RVD (2) 3 2" xfId="8618"/>
    <cellStyle name="_TW Home Quotation -builwell-High Point2010-9-23RVD (2) 3 3" xfId="8619"/>
    <cellStyle name="_TW Home Quotation -builwell-High Point2010-9-23RVD (2) 3 4" xfId="8620"/>
    <cellStyle name="_TW Home Quotation -builwell-High Point2010-9-23RVD (2) 3 5" xfId="8621"/>
    <cellStyle name="_TW Home Quotation -builwell-High Point2010-9-23RVD (2) 4" xfId="8622"/>
    <cellStyle name="_TW Home Quotation -builwell-High Point2010-9-23RVD (2) 4 2" xfId="8623"/>
    <cellStyle name="_TW Home Quotation -builwell-High Point2010-9-23RVD (2) 4 2 2" xfId="8624"/>
    <cellStyle name="_TW Home Quotation -builwell-High Point2010-9-23RVD (2) 4 2 3" xfId="8625"/>
    <cellStyle name="_TW Home Quotation -builwell-High Point2010-9-23RVD (2) 5" xfId="8626"/>
    <cellStyle name="_TW Home Quotation -builwell-High Point2010-9-23RVD (2) 5 2" xfId="8627"/>
    <cellStyle name="_TW Home Quotation -builwell-High Point2010-9-23RVD (2) 5 2 2" xfId="8628"/>
    <cellStyle name="_TW Home Quotation -builwell-High Point2010-9-23RVD (2) 5 2 3" xfId="8629"/>
    <cellStyle name="_TW Home Quotation -builwell-High Point2010-9-23RVD (2) 6" xfId="8630"/>
    <cellStyle name="_TW Home Quotation -builwell-High Point2010-9-23RVD (2) 7" xfId="8631"/>
    <cellStyle name="_TW Home Quotation -builwell-High Point2010-9-23RVD (2) 7 2" xfId="8632"/>
    <cellStyle name="_TW Home Quotation -builwell-High Point2010-9-23RVD (2) 8" xfId="8633"/>
    <cellStyle name="_TW Home Quotation -builwell-High Point2010-9-23RVD (2)_77" xfId="8634"/>
    <cellStyle name="_TW Home Quotation -builwell-High Point2010-9-23RVD (2)_Ecom MP bedding 15 spring commitment sheet #2 20140904" xfId="8635"/>
    <cellStyle name="_TW Home Quotation -builwell-High Point2010-9-23RVD (2)_JLA Accents 4-2013 - Michelle 2 Price" xfId="8636"/>
    <cellStyle name="_TW Home Quotation -builwell-High Point2010-9-23RVD (2)_JLA Accents 4-2013 - Michelle 2 Price 2" xfId="8637"/>
    <cellStyle name="_TW Home Quotation -builwell-High Point2010-9-23RVD (2)_June 13 2013 pooled stock ecom menu" xfId="8638"/>
    <cellStyle name="_TW Home Quotation -builwell-High Point2010-9-23RVD (2)_Madison Park" xfId="8639"/>
    <cellStyle name="_TW Home Quotation -builwell-High Point2010-9-23RVD (2)_Madison Park 2" xfId="8640"/>
    <cellStyle name="_TW Home Quotation -builwell-High Point2010-9-23RVD (2)_MP-140409A pool stock  pillow20140417" xfId="8641"/>
    <cellStyle name="_TW Home Quotation -builwell-High Point2010-9-23RVD (2)_MP-140409A pool stock  pillow20140417 2" xfId="8642"/>
    <cellStyle name="_TW Home Quotation -builwell-High Point2010-9-23RVD (2)_MP-140901B Lana quilt 6pcs set" xfId="8643"/>
    <cellStyle name="_TW Home Quotation -builwell-High Point2010-9-23RVD (2)_MP-140901B Lana quilt 6pcs set 2" xfId="8644"/>
    <cellStyle name="_TW Home Quotation -builwell-High Point2010-9-23RVD (2)_Sheet2" xfId="8645"/>
    <cellStyle name="_TW Home Quotation -builwell-High Point2010-9-23RVD (2)_window" xfId="8646"/>
    <cellStyle name="_TW Home Quotation -builwell-High Point2010-9-23RVD (2)_Xl0000980" xfId="8647"/>
    <cellStyle name="_TW Home Quotation -builwell-High Point2010-9-23RVD (2)_Xl0000980 2" xfId="8648"/>
    <cellStyle name="_TW Home Quotation -builwell-High Point2010-9-23RVD (2)_Xl0000981" xfId="8649"/>
    <cellStyle name="_TW Home Quotation -builwell-High Point2010-9-23RVD (2)_Xl0000981 2" xfId="8650"/>
    <cellStyle name="_TW Home Quotation -builwell-High Point2010-9-29RVD" xfId="1871"/>
    <cellStyle name="_TW Home Quotation -builwell-High Point2010-9-29RVD 2" xfId="1872"/>
    <cellStyle name="_TW Home Quotation -builwell-High Point2010-9-29RVD 2 2" xfId="8651"/>
    <cellStyle name="_TW Home Quotation -builwell-High Point2010-9-29RVD 2 2 2" xfId="8652"/>
    <cellStyle name="_TW Home Quotation -builwell-High Point2010-9-29RVD 2 2 3" xfId="8653"/>
    <cellStyle name="_TW Home Quotation -builwell-High Point2010-9-29RVD 2 3" xfId="8654"/>
    <cellStyle name="_TW Home Quotation -builwell-High Point2010-9-29RVD 3" xfId="1873"/>
    <cellStyle name="_TW Home Quotation -builwell-High Point2010-9-29RVD 3 2" xfId="8655"/>
    <cellStyle name="_TW Home Quotation -builwell-High Point2010-9-29RVD 3 3" xfId="8656"/>
    <cellStyle name="_TW Home Quotation -builwell-High Point2010-9-29RVD 3 4" xfId="8657"/>
    <cellStyle name="_TW Home Quotation -builwell-High Point2010-9-29RVD 3 5" xfId="8658"/>
    <cellStyle name="_TW Home Quotation -builwell-High Point2010-9-29RVD 4" xfId="8659"/>
    <cellStyle name="_TW Home Quotation -builwell-High Point2010-9-29RVD 4 2" xfId="8660"/>
    <cellStyle name="_TW Home Quotation -builwell-High Point2010-9-29RVD 4 2 2" xfId="8661"/>
    <cellStyle name="_TW Home Quotation -builwell-High Point2010-9-29RVD 4 2 3" xfId="8662"/>
    <cellStyle name="_TW Home Quotation -builwell-High Point2010-9-29RVD 5" xfId="8663"/>
    <cellStyle name="_TW Home Quotation -builwell-High Point2010-9-29RVD 5 2" xfId="8664"/>
    <cellStyle name="_TW Home Quotation -builwell-High Point2010-9-29RVD 5 2 2" xfId="8665"/>
    <cellStyle name="_TW Home Quotation -builwell-High Point2010-9-29RVD 5 2 3" xfId="8666"/>
    <cellStyle name="_TW Home Quotation -builwell-High Point2010-9-29RVD 6" xfId="8667"/>
    <cellStyle name="_TW Home Quotation -builwell-High Point2010-9-29RVD 7" xfId="8668"/>
    <cellStyle name="_TW Home Quotation -builwell-High Point2010-9-29RVD 7 2" xfId="8669"/>
    <cellStyle name="_TW Home Quotation -builwell-High Point2010-9-29RVD 8" xfId="8670"/>
    <cellStyle name="_TW Home Quotation -builwell-High Point2010-9-29RVD_77" xfId="8671"/>
    <cellStyle name="_TW Home Quotation -builwell-High Point2010-9-29RVD_Ecom MP bedding 15 spring commitment sheet #2 20140904" xfId="8672"/>
    <cellStyle name="_TW Home Quotation -builwell-High Point2010-9-29RVD_JLA Accents 4-2013 - Michelle 2 Price" xfId="8673"/>
    <cellStyle name="_TW Home Quotation -builwell-High Point2010-9-29RVD_JLA Accents 4-2013 - Michelle 2 Price 2" xfId="8674"/>
    <cellStyle name="_TW Home Quotation -builwell-High Point2010-9-29RVD_June 13 2013 pooled stock ecom menu" xfId="8675"/>
    <cellStyle name="_TW Home Quotation -builwell-High Point2010-9-29RVD_Madison Park" xfId="8676"/>
    <cellStyle name="_TW Home Quotation -builwell-High Point2010-9-29RVD_Madison Park 2" xfId="8677"/>
    <cellStyle name="_TW Home Quotation -builwell-High Point2010-9-29RVD_MP-140409A pool stock  pillow20140417" xfId="8678"/>
    <cellStyle name="_TW Home Quotation -builwell-High Point2010-9-29RVD_MP-140409A pool stock  pillow20140417 2" xfId="8679"/>
    <cellStyle name="_TW Home Quotation -builwell-High Point2010-9-29RVD_MP-140901B Lana quilt 6pcs set" xfId="8680"/>
    <cellStyle name="_TW Home Quotation -builwell-High Point2010-9-29RVD_MP-140901B Lana quilt 6pcs set 2" xfId="8681"/>
    <cellStyle name="_TW Home Quotation -builwell-High Point2010-9-29RVD_Sheet2" xfId="8682"/>
    <cellStyle name="_TW Home Quotation -builwell-High Point2010-9-29RVD_window" xfId="8683"/>
    <cellStyle name="_TW Home Quotation -builwell-High Point2010-9-29RVD_Xl0000980" xfId="8684"/>
    <cellStyle name="_TW Home Quotation -builwell-High Point2010-9-29RVD_Xl0000980 2" xfId="8685"/>
    <cellStyle name="_TW Home Quotation -builwell-High Point2010-9-29RVD_Xl0000981" xfId="8686"/>
    <cellStyle name="_TW Home Quotation -builwell-High Point2010-9-29RVD_Xl0000981 2" xfId="8687"/>
    <cellStyle name="_TW Home Quotation -builwell-High Point2010-9-30RVD" xfId="1874"/>
    <cellStyle name="_TW Home Quotation -builwell-High Point2010-9-30RVD 2" xfId="1875"/>
    <cellStyle name="_TW Home Quotation -builwell-High Point2010-9-30RVD 2 2" xfId="8688"/>
    <cellStyle name="_TW Home Quotation -builwell-High Point2010-9-30RVD 2 2 2" xfId="8689"/>
    <cellStyle name="_TW Home Quotation -builwell-High Point2010-9-30RVD 2 2 3" xfId="8690"/>
    <cellStyle name="_TW Home Quotation -builwell-High Point2010-9-30RVD 2 3" xfId="8691"/>
    <cellStyle name="_TW Home Quotation -builwell-High Point2010-9-30RVD 3" xfId="1876"/>
    <cellStyle name="_TW Home Quotation -builwell-High Point2010-9-30RVD 3 2" xfId="8692"/>
    <cellStyle name="_TW Home Quotation -builwell-High Point2010-9-30RVD 3 3" xfId="8693"/>
    <cellStyle name="_TW Home Quotation -builwell-High Point2010-9-30RVD 3 4" xfId="8694"/>
    <cellStyle name="_TW Home Quotation -builwell-High Point2010-9-30RVD 3 5" xfId="8695"/>
    <cellStyle name="_TW Home Quotation -builwell-High Point2010-9-30RVD 4" xfId="8696"/>
    <cellStyle name="_TW Home Quotation -builwell-High Point2010-9-30RVD 4 2" xfId="8697"/>
    <cellStyle name="_TW Home Quotation -builwell-High Point2010-9-30RVD 4 2 2" xfId="8698"/>
    <cellStyle name="_TW Home Quotation -builwell-High Point2010-9-30RVD 4 2 3" xfId="8699"/>
    <cellStyle name="_TW Home Quotation -builwell-High Point2010-9-30RVD 5" xfId="8700"/>
    <cellStyle name="_TW Home Quotation -builwell-High Point2010-9-30RVD 5 2" xfId="8701"/>
    <cellStyle name="_TW Home Quotation -builwell-High Point2010-9-30RVD 5 2 2" xfId="8702"/>
    <cellStyle name="_TW Home Quotation -builwell-High Point2010-9-30RVD 5 2 3" xfId="8703"/>
    <cellStyle name="_TW Home Quotation -builwell-High Point2010-9-30RVD 6" xfId="8704"/>
    <cellStyle name="_TW Home Quotation -builwell-High Point2010-9-30RVD 7" xfId="8705"/>
    <cellStyle name="_TW Home Quotation -builwell-High Point2010-9-30RVD 7 2" xfId="8706"/>
    <cellStyle name="_TW Home Quotation -builwell-High Point2010-9-30RVD 8" xfId="8707"/>
    <cellStyle name="_TW Home Quotation -builwell-High Point2010-9-30RVD_77" xfId="8708"/>
    <cellStyle name="_TW Home Quotation -builwell-High Point2010-9-30RVD_Ecom MP bedding 15 spring commitment sheet #2 20140904" xfId="8709"/>
    <cellStyle name="_TW Home Quotation -builwell-High Point2010-9-30RVD_JLA Accents 4-2013 - Michelle 2 Price" xfId="8710"/>
    <cellStyle name="_TW Home Quotation -builwell-High Point2010-9-30RVD_JLA Accents 4-2013 - Michelle 2 Price 2" xfId="8711"/>
    <cellStyle name="_TW Home Quotation -builwell-High Point2010-9-30RVD_June 13 2013 pooled stock ecom menu" xfId="8712"/>
    <cellStyle name="_TW Home Quotation -builwell-High Point2010-9-30RVD_Madison Park" xfId="8713"/>
    <cellStyle name="_TW Home Quotation -builwell-High Point2010-9-30RVD_Madison Park 2" xfId="8714"/>
    <cellStyle name="_TW Home Quotation -builwell-High Point2010-9-30RVD_MP-140409A pool stock  pillow20140417" xfId="8715"/>
    <cellStyle name="_TW Home Quotation -builwell-High Point2010-9-30RVD_MP-140409A pool stock  pillow20140417 2" xfId="8716"/>
    <cellStyle name="_TW Home Quotation -builwell-High Point2010-9-30RVD_MP-140901B Lana quilt 6pcs set" xfId="8717"/>
    <cellStyle name="_TW Home Quotation -builwell-High Point2010-9-30RVD_MP-140901B Lana quilt 6pcs set 2" xfId="8718"/>
    <cellStyle name="_TW Home Quotation -builwell-High Point2010-9-30RVD_Sheet2" xfId="8719"/>
    <cellStyle name="_TW Home Quotation -builwell-High Point2010-9-30RVD_window" xfId="8720"/>
    <cellStyle name="_TW Home Quotation -builwell-High Point2010-9-30RVD_Xl0000980" xfId="8721"/>
    <cellStyle name="_TW Home Quotation -builwell-High Point2010-9-30RVD_Xl0000980 2" xfId="8722"/>
    <cellStyle name="_TW Home Quotation -builwell-High Point2010-9-30RVD_Xl0000981" xfId="8723"/>
    <cellStyle name="_TW Home Quotation -builwell-High Point2010-9-30RVD_Xl0000981 2" xfId="8724"/>
    <cellStyle name="_TW Home Quotation -builwell-High Point2010-9-9RVD" xfId="1877"/>
    <cellStyle name="_TW Home Quotation -builwell-High Point2010-9-9RVD 2" xfId="1878"/>
    <cellStyle name="_TW Home Quotation -builwell-High Point2010-9-9RVD 2 2" xfId="8725"/>
    <cellStyle name="_TW Home Quotation -builwell-High Point2010-9-9RVD 2 2 2" xfId="8726"/>
    <cellStyle name="_TW Home Quotation -builwell-High Point2010-9-9RVD 2 2 3" xfId="8727"/>
    <cellStyle name="_TW Home Quotation -builwell-High Point2010-9-9RVD 2 3" xfId="8728"/>
    <cellStyle name="_TW Home Quotation -builwell-High Point2010-9-9RVD 3" xfId="1879"/>
    <cellStyle name="_TW Home Quotation -builwell-High Point2010-9-9RVD 3 2" xfId="8729"/>
    <cellStyle name="_TW Home Quotation -builwell-High Point2010-9-9RVD 3 3" xfId="8730"/>
    <cellStyle name="_TW Home Quotation -builwell-High Point2010-9-9RVD 3 4" xfId="8731"/>
    <cellStyle name="_TW Home Quotation -builwell-High Point2010-9-9RVD 3 5" xfId="8732"/>
    <cellStyle name="_TW Home Quotation -builwell-High Point2010-9-9RVD 4" xfId="8733"/>
    <cellStyle name="_TW Home Quotation -builwell-High Point2010-9-9RVD 4 2" xfId="8734"/>
    <cellStyle name="_TW Home Quotation -builwell-High Point2010-9-9RVD 4 2 2" xfId="8735"/>
    <cellStyle name="_TW Home Quotation -builwell-High Point2010-9-9RVD 4 2 3" xfId="8736"/>
    <cellStyle name="_TW Home Quotation -builwell-High Point2010-9-9RVD 5" xfId="8737"/>
    <cellStyle name="_TW Home Quotation -builwell-High Point2010-9-9RVD 5 2" xfId="8738"/>
    <cellStyle name="_TW Home Quotation -builwell-High Point2010-9-9RVD 5 2 2" xfId="8739"/>
    <cellStyle name="_TW Home Quotation -builwell-High Point2010-9-9RVD 5 2 3" xfId="8740"/>
    <cellStyle name="_TW Home Quotation -builwell-High Point2010-9-9RVD 6" xfId="8741"/>
    <cellStyle name="_TW Home Quotation -builwell-High Point2010-9-9RVD 7" xfId="8742"/>
    <cellStyle name="_TW Home Quotation -builwell-High Point2010-9-9RVD 7 2" xfId="8743"/>
    <cellStyle name="_TW Home Quotation -builwell-High Point2010-9-9RVD 8" xfId="8744"/>
    <cellStyle name="_TW Home Quotation -builwell-High Point2010-9-9RVD_77" xfId="8745"/>
    <cellStyle name="_TW Home Quotation -builwell-High Point2010-9-9RVD_Ecom MP bedding 15 spring commitment sheet #2 20140904" xfId="8746"/>
    <cellStyle name="_TW Home Quotation -builwell-High Point2010-9-9RVD_JLA Accents 4-2013 - Michelle 2 Price" xfId="8747"/>
    <cellStyle name="_TW Home Quotation -builwell-High Point2010-9-9RVD_JLA Accents 4-2013 - Michelle 2 Price 2" xfId="8748"/>
    <cellStyle name="_TW Home Quotation -builwell-High Point2010-9-9RVD_June 13 2013 pooled stock ecom menu" xfId="8749"/>
    <cellStyle name="_TW Home Quotation -builwell-High Point2010-9-9RVD_Madison Park" xfId="8750"/>
    <cellStyle name="_TW Home Quotation -builwell-High Point2010-9-9RVD_Madison Park 2" xfId="8751"/>
    <cellStyle name="_TW Home Quotation -builwell-High Point2010-9-9RVD_MP-140409A pool stock  pillow20140417" xfId="8752"/>
    <cellStyle name="_TW Home Quotation -builwell-High Point2010-9-9RVD_MP-140409A pool stock  pillow20140417 2" xfId="8753"/>
    <cellStyle name="_TW Home Quotation -builwell-High Point2010-9-9RVD_MP-140901B Lana quilt 6pcs set" xfId="8754"/>
    <cellStyle name="_TW Home Quotation -builwell-High Point2010-9-9RVD_MP-140901B Lana quilt 6pcs set 2" xfId="8755"/>
    <cellStyle name="_TW Home Quotation -builwell-High Point2010-9-9RVD_Sheet2" xfId="8756"/>
    <cellStyle name="_TW Home Quotation -builwell-High Point2010-9-9RVD_window" xfId="8757"/>
    <cellStyle name="_TW Home Quotation -builwell-High Point2010-9-9RVD_Xl0000980" xfId="8758"/>
    <cellStyle name="_TW Home Quotation -builwell-High Point2010-9-9RVD_Xl0000980 2" xfId="8759"/>
    <cellStyle name="_TW Home Quotation -builwell-High Point2010-9-9RVD_Xl0000981" xfId="8760"/>
    <cellStyle name="_TW Home Quotation -builwell-High Point2010-9-9RVD_Xl0000981 2" xfId="8761"/>
    <cellStyle name="_TW Home Quotation of HP sample-CHUANYANG-2010-9-7" xfId="1880"/>
    <cellStyle name="_TW Home Quotation of HP sample-CHUANYANG-2010-9-7-" xfId="1881"/>
    <cellStyle name="_TW Home Quotation of HP sample-CHUANYANG-2010-9-7 10" xfId="8762"/>
    <cellStyle name="_TW Home Quotation of HP sample-CHUANYANG-2010-9-7- 10" xfId="8763"/>
    <cellStyle name="_TW Home Quotation of HP sample-CHUANYANG-2010-9-7 10 2" xfId="8764"/>
    <cellStyle name="_TW Home Quotation of HP sample-CHUANYANG-2010-9-7- 10 2" xfId="8765"/>
    <cellStyle name="_TW Home Quotation of HP sample-CHUANYANG-2010-9-7 10 2 2" xfId="8766"/>
    <cellStyle name="_TW Home Quotation of HP sample-CHUANYANG-2010-9-7- 10 2 2" xfId="8767"/>
    <cellStyle name="_TW Home Quotation of HP sample-CHUANYANG-2010-9-7 10 2 3" xfId="8768"/>
    <cellStyle name="_TW Home Quotation of HP sample-CHUANYANG-2010-9-7- 10 2 3" xfId="8769"/>
    <cellStyle name="_TW Home Quotation of HP sample-CHUANYANG-2010-9-7 10 2 4" xfId="8770"/>
    <cellStyle name="_TW Home Quotation of HP sample-CHUANYANG-2010-9-7- 10 2 4" xfId="8771"/>
    <cellStyle name="_TW Home Quotation of HP sample-CHUANYANG-2010-9-7 10 2 5" xfId="8772"/>
    <cellStyle name="_TW Home Quotation of HP sample-CHUANYANG-2010-9-7- 10 2 5" xfId="8773"/>
    <cellStyle name="_TW Home Quotation of HP sample-CHUANYANG-2010-9-7 11" xfId="8774"/>
    <cellStyle name="_TW Home Quotation of HP sample-CHUANYANG-2010-9-7- 11" xfId="8775"/>
    <cellStyle name="_TW Home Quotation of HP sample-CHUANYANG-2010-9-7 11 2" xfId="8776"/>
    <cellStyle name="_TW Home Quotation of HP sample-CHUANYANG-2010-9-7- 11 2" xfId="8777"/>
    <cellStyle name="_TW Home Quotation of HP sample-CHUANYANG-2010-9-7 11 2 2" xfId="8778"/>
    <cellStyle name="_TW Home Quotation of HP sample-CHUANYANG-2010-9-7- 11 2 2" xfId="8779"/>
    <cellStyle name="_TW Home Quotation of HP sample-CHUANYANG-2010-9-7 11 2 3" xfId="8780"/>
    <cellStyle name="_TW Home Quotation of HP sample-CHUANYANG-2010-9-7- 11 2 3" xfId="8781"/>
    <cellStyle name="_TW Home Quotation of HP sample-CHUANYANG-2010-9-7 11 2 4" xfId="8782"/>
    <cellStyle name="_TW Home Quotation of HP sample-CHUANYANG-2010-9-7- 11 2 4" xfId="8783"/>
    <cellStyle name="_TW Home Quotation of HP sample-CHUANYANG-2010-9-7 11 2 5" xfId="8784"/>
    <cellStyle name="_TW Home Quotation of HP sample-CHUANYANG-2010-9-7- 11 2 5" xfId="8785"/>
    <cellStyle name="_TW Home Quotation of HP sample-CHUANYANG-2010-9-7 12" xfId="8786"/>
    <cellStyle name="_TW Home Quotation of HP sample-CHUANYANG-2010-9-7- 12" xfId="8787"/>
    <cellStyle name="_TW Home Quotation of HP sample-CHUANYANG-2010-9-7 12 2" xfId="8788"/>
    <cellStyle name="_TW Home Quotation of HP sample-CHUANYANG-2010-9-7- 12 2" xfId="8789"/>
    <cellStyle name="_TW Home Quotation of HP sample-CHUANYANG-2010-9-7 12 2 2" xfId="8790"/>
    <cellStyle name="_TW Home Quotation of HP sample-CHUANYANG-2010-9-7- 12 2 2" xfId="8791"/>
    <cellStyle name="_TW Home Quotation of HP sample-CHUANYANG-2010-9-7 12 2 3" xfId="8792"/>
    <cellStyle name="_TW Home Quotation of HP sample-CHUANYANG-2010-9-7- 12 2 3" xfId="8793"/>
    <cellStyle name="_TW Home Quotation of HP sample-CHUANYANG-2010-9-7 12 2 4" xfId="8794"/>
    <cellStyle name="_TW Home Quotation of HP sample-CHUANYANG-2010-9-7- 12 2 4" xfId="8795"/>
    <cellStyle name="_TW Home Quotation of HP sample-CHUANYANG-2010-9-7 12 2 5" xfId="8796"/>
    <cellStyle name="_TW Home Quotation of HP sample-CHUANYANG-2010-9-7- 12 2 5" xfId="8797"/>
    <cellStyle name="_TW Home Quotation of HP sample-CHUANYANG-2010-9-7 13" xfId="8798"/>
    <cellStyle name="_TW Home Quotation of HP sample-CHUANYANG-2010-9-7- 13" xfId="8799"/>
    <cellStyle name="_TW Home Quotation of HP sample-CHUANYANG-2010-9-7 13 2" xfId="8800"/>
    <cellStyle name="_TW Home Quotation of HP sample-CHUANYANG-2010-9-7- 13 2" xfId="8801"/>
    <cellStyle name="_TW Home Quotation of HP sample-CHUANYANG-2010-9-7 13 2 2" xfId="8802"/>
    <cellStyle name="_TW Home Quotation of HP sample-CHUANYANG-2010-9-7- 13 2 2" xfId="8803"/>
    <cellStyle name="_TW Home Quotation of HP sample-CHUANYANG-2010-9-7 13 2 3" xfId="8804"/>
    <cellStyle name="_TW Home Quotation of HP sample-CHUANYANG-2010-9-7- 13 2 3" xfId="8805"/>
    <cellStyle name="_TW Home Quotation of HP sample-CHUANYANG-2010-9-7 13 2 4" xfId="8806"/>
    <cellStyle name="_TW Home Quotation of HP sample-CHUANYANG-2010-9-7- 13 2 4" xfId="8807"/>
    <cellStyle name="_TW Home Quotation of HP sample-CHUANYANG-2010-9-7 13 2 5" xfId="8808"/>
    <cellStyle name="_TW Home Quotation of HP sample-CHUANYANG-2010-9-7- 13 2 5" xfId="8809"/>
    <cellStyle name="_TW Home Quotation of HP sample-CHUANYANG-2010-9-7 14" xfId="8810"/>
    <cellStyle name="_TW Home Quotation of HP sample-CHUANYANG-2010-9-7- 14" xfId="8811"/>
    <cellStyle name="_TW Home Quotation of HP sample-CHUANYANG-2010-9-7 14 2" xfId="8812"/>
    <cellStyle name="_TW Home Quotation of HP sample-CHUANYANG-2010-9-7- 14 2" xfId="8813"/>
    <cellStyle name="_TW Home Quotation of HP sample-CHUANYANG-2010-9-7 14 3" xfId="8814"/>
    <cellStyle name="_TW Home Quotation of HP sample-CHUANYANG-2010-9-7- 14 3" xfId="8815"/>
    <cellStyle name="_TW Home Quotation of HP sample-CHUANYANG-2010-9-7 14 4" xfId="8816"/>
    <cellStyle name="_TW Home Quotation of HP sample-CHUANYANG-2010-9-7- 14 4" xfId="8817"/>
    <cellStyle name="_TW Home Quotation of HP sample-CHUANYANG-2010-9-7 14 5" xfId="8818"/>
    <cellStyle name="_TW Home Quotation of HP sample-CHUANYANG-2010-9-7- 14 5" xfId="8819"/>
    <cellStyle name="_TW Home Quotation of HP sample-CHUANYANG-2010-9-7 14 6" xfId="8820"/>
    <cellStyle name="_TW Home Quotation of HP sample-CHUANYANG-2010-9-7- 14 6" xfId="8821"/>
    <cellStyle name="_TW Home Quotation of HP sample-CHUANYANG-2010-9-7 15" xfId="8822"/>
    <cellStyle name="_TW Home Quotation of HP sample-CHUANYANG-2010-9-7- 15" xfId="8823"/>
    <cellStyle name="_TW Home Quotation of HP sample-CHUANYANG-2010-9-7 15 2" xfId="8824"/>
    <cellStyle name="_TW Home Quotation of HP sample-CHUANYANG-2010-9-7- 15 2" xfId="8825"/>
    <cellStyle name="_TW Home Quotation of HP sample-CHUANYANG-2010-9-7 15 3" xfId="8826"/>
    <cellStyle name="_TW Home Quotation of HP sample-CHUANYANG-2010-9-7- 15 3" xfId="8827"/>
    <cellStyle name="_TW Home Quotation of HP sample-CHUANYANG-2010-9-7 15 4" xfId="8828"/>
    <cellStyle name="_TW Home Quotation of HP sample-CHUANYANG-2010-9-7- 15 4" xfId="8829"/>
    <cellStyle name="_TW Home Quotation of HP sample-CHUANYANG-2010-9-7 15 5" xfId="8830"/>
    <cellStyle name="_TW Home Quotation of HP sample-CHUANYANG-2010-9-7- 15 5" xfId="8831"/>
    <cellStyle name="_TW Home Quotation of HP sample-CHUANYANG-2010-9-7 15 6" xfId="8832"/>
    <cellStyle name="_TW Home Quotation of HP sample-CHUANYANG-2010-9-7- 15 6" xfId="8833"/>
    <cellStyle name="_TW Home Quotation of HP sample-CHUANYANG-2010-9-7 16" xfId="8834"/>
    <cellStyle name="_TW Home Quotation of HP sample-CHUANYANG-2010-9-7- 16" xfId="8835"/>
    <cellStyle name="_TW Home Quotation of HP sample-CHUANYANG-2010-9-7 16 2" xfId="8836"/>
    <cellStyle name="_TW Home Quotation of HP sample-CHUANYANG-2010-9-7- 16 2" xfId="8837"/>
    <cellStyle name="_TW Home Quotation of HP sample-CHUANYANG-2010-9-7 16 3" xfId="8838"/>
    <cellStyle name="_TW Home Quotation of HP sample-CHUANYANG-2010-9-7- 16 3" xfId="8839"/>
    <cellStyle name="_TW Home Quotation of HP sample-CHUANYANG-2010-9-7 16 4" xfId="8840"/>
    <cellStyle name="_TW Home Quotation of HP sample-CHUANYANG-2010-9-7- 16 4" xfId="8841"/>
    <cellStyle name="_TW Home Quotation of HP sample-CHUANYANG-2010-9-7 16 5" xfId="8842"/>
    <cellStyle name="_TW Home Quotation of HP sample-CHUANYANG-2010-9-7- 16 5" xfId="8843"/>
    <cellStyle name="_TW Home Quotation of HP sample-CHUANYANG-2010-9-7 16 6" xfId="8844"/>
    <cellStyle name="_TW Home Quotation of HP sample-CHUANYANG-2010-9-7- 16 6" xfId="8845"/>
    <cellStyle name="_TW Home Quotation of HP sample-CHUANYANG-2010-9-7 17" xfId="8846"/>
    <cellStyle name="_TW Home Quotation of HP sample-CHUANYANG-2010-9-7- 17" xfId="8847"/>
    <cellStyle name="_TW Home Quotation of HP sample-CHUANYANG-2010-9-7 17 2" xfId="8848"/>
    <cellStyle name="_TW Home Quotation of HP sample-CHUANYANG-2010-9-7- 17 2" xfId="8849"/>
    <cellStyle name="_TW Home Quotation of HP sample-CHUANYANG-2010-9-7 17 3" xfId="8850"/>
    <cellStyle name="_TW Home Quotation of HP sample-CHUANYANG-2010-9-7- 17 3" xfId="8851"/>
    <cellStyle name="_TW Home Quotation of HP sample-CHUANYANG-2010-9-7 17 4" xfId="8852"/>
    <cellStyle name="_TW Home Quotation of HP sample-CHUANYANG-2010-9-7- 17 4" xfId="8853"/>
    <cellStyle name="_TW Home Quotation of HP sample-CHUANYANG-2010-9-7 17 5" xfId="8854"/>
    <cellStyle name="_TW Home Quotation of HP sample-CHUANYANG-2010-9-7- 17 5" xfId="8855"/>
    <cellStyle name="_TW Home Quotation of HP sample-CHUANYANG-2010-9-7 17 6" xfId="8856"/>
    <cellStyle name="_TW Home Quotation of HP sample-CHUANYANG-2010-9-7- 17 6" xfId="8857"/>
    <cellStyle name="_TW Home Quotation of HP sample-CHUANYANG-2010-9-7 18" xfId="8858"/>
    <cellStyle name="_TW Home Quotation of HP sample-CHUANYANG-2010-9-7- 18" xfId="8859"/>
    <cellStyle name="_TW Home Quotation of HP sample-CHUANYANG-2010-9-7 18 2" xfId="8860"/>
    <cellStyle name="_TW Home Quotation of HP sample-CHUANYANG-2010-9-7- 18 2" xfId="8861"/>
    <cellStyle name="_TW Home Quotation of HP sample-CHUANYANG-2010-9-7 18 3" xfId="8862"/>
    <cellStyle name="_TW Home Quotation of HP sample-CHUANYANG-2010-9-7- 18 3" xfId="8863"/>
    <cellStyle name="_TW Home Quotation of HP sample-CHUANYANG-2010-9-7 18 4" xfId="8864"/>
    <cellStyle name="_TW Home Quotation of HP sample-CHUANYANG-2010-9-7- 18 4" xfId="8865"/>
    <cellStyle name="_TW Home Quotation of HP sample-CHUANYANG-2010-9-7 18 5" xfId="8866"/>
    <cellStyle name="_TW Home Quotation of HP sample-CHUANYANG-2010-9-7- 18 5" xfId="8867"/>
    <cellStyle name="_TW Home Quotation of HP sample-CHUANYANG-2010-9-7 18 6" xfId="8868"/>
    <cellStyle name="_TW Home Quotation of HP sample-CHUANYANG-2010-9-7- 18 6" xfId="8869"/>
    <cellStyle name="_TW Home Quotation of HP sample-CHUANYANG-2010-9-7 19" xfId="8870"/>
    <cellStyle name="_TW Home Quotation of HP sample-CHUANYANG-2010-9-7- 19" xfId="8871"/>
    <cellStyle name="_TW Home Quotation of HP sample-CHUANYANG-2010-9-7 19 2" xfId="8872"/>
    <cellStyle name="_TW Home Quotation of HP sample-CHUANYANG-2010-9-7- 19 2" xfId="8873"/>
    <cellStyle name="_TW Home Quotation of HP sample-CHUANYANG-2010-9-7 19 2 2" xfId="8874"/>
    <cellStyle name="_TW Home Quotation of HP sample-CHUANYANG-2010-9-7- 19 2 2" xfId="8875"/>
    <cellStyle name="_TW Home Quotation of HP sample-CHUANYANG-2010-9-7 19 2 3" xfId="8876"/>
    <cellStyle name="_TW Home Quotation of HP sample-CHUANYANG-2010-9-7- 19 2 3" xfId="8877"/>
    <cellStyle name="_TW Home Quotation of HP sample-CHUANYANG-2010-9-7 19 2 4" xfId="8878"/>
    <cellStyle name="_TW Home Quotation of HP sample-CHUANYANG-2010-9-7- 19 2 4" xfId="8879"/>
    <cellStyle name="_TW Home Quotation of HP sample-CHUANYANG-2010-9-7 19 2 5" xfId="8880"/>
    <cellStyle name="_TW Home Quotation of HP sample-CHUANYANG-2010-9-7- 19 2 5" xfId="8881"/>
    <cellStyle name="_TW Home Quotation of HP sample-CHUANYANG-2010-9-7 2" xfId="1882"/>
    <cellStyle name="_TW Home Quotation of HP sample-CHUANYANG-2010-9-7- 2" xfId="1883"/>
    <cellStyle name="_TW Home Quotation of HP sample-CHUANYANG-2010-9-7 2 10" xfId="8882"/>
    <cellStyle name="_TW Home Quotation of HP sample-CHUANYANG-2010-9-7- 2 10" xfId="8883"/>
    <cellStyle name="_TW Home Quotation of HP sample-CHUANYANG-2010-9-7 2 11" xfId="8884"/>
    <cellStyle name="_TW Home Quotation of HP sample-CHUANYANG-2010-9-7- 2 11" xfId="8885"/>
    <cellStyle name="_TW Home Quotation of HP sample-CHUANYANG-2010-9-7 2 12" xfId="8886"/>
    <cellStyle name="_TW Home Quotation of HP sample-CHUANYANG-2010-9-7- 2 12" xfId="8887"/>
    <cellStyle name="_TW Home Quotation of HP sample-CHUANYANG-2010-9-7 2 13" xfId="8888"/>
    <cellStyle name="_TW Home Quotation of HP sample-CHUANYANG-2010-9-7- 2 13" xfId="8889"/>
    <cellStyle name="_TW Home Quotation of HP sample-CHUANYANG-2010-9-7 2 14" xfId="8890"/>
    <cellStyle name="_TW Home Quotation of HP sample-CHUANYANG-2010-9-7- 2 14" xfId="8891"/>
    <cellStyle name="_TW Home Quotation of HP sample-CHUANYANG-2010-9-7 2 15" xfId="8892"/>
    <cellStyle name="_TW Home Quotation of HP sample-CHUANYANG-2010-9-7- 2 15" xfId="8893"/>
    <cellStyle name="_TW Home Quotation of HP sample-CHUANYANG-2010-9-7 2 16" xfId="8894"/>
    <cellStyle name="_TW Home Quotation of HP sample-CHUANYANG-2010-9-7- 2 16" xfId="8895"/>
    <cellStyle name="_TW Home Quotation of HP sample-CHUANYANG-2010-9-7 2 2" xfId="8896"/>
    <cellStyle name="_TW Home Quotation of HP sample-CHUANYANG-2010-9-7- 2 2" xfId="8897"/>
    <cellStyle name="_TW Home Quotation of HP sample-CHUANYANG-2010-9-7 2 2 2" xfId="8898"/>
    <cellStyle name="_TW Home Quotation of HP sample-CHUANYANG-2010-9-7- 2 2 2" xfId="8899"/>
    <cellStyle name="_TW Home Quotation of HP sample-CHUANYANG-2010-9-7 2 2 3" xfId="8900"/>
    <cellStyle name="_TW Home Quotation of HP sample-CHUANYANG-2010-9-7- 2 2 3" xfId="8901"/>
    <cellStyle name="_TW Home Quotation of HP sample-CHUANYANG-2010-9-7 2 2 4" xfId="8902"/>
    <cellStyle name="_TW Home Quotation of HP sample-CHUANYANG-2010-9-7- 2 2 4" xfId="8903"/>
    <cellStyle name="_TW Home Quotation of HP sample-CHUANYANG-2010-9-7 2 2 5" xfId="8904"/>
    <cellStyle name="_TW Home Quotation of HP sample-CHUANYANG-2010-9-7- 2 2 5" xfId="8905"/>
    <cellStyle name="_TW Home Quotation of HP sample-CHUANYANG-2010-9-7 2 2 6" xfId="8906"/>
    <cellStyle name="_TW Home Quotation of HP sample-CHUANYANG-2010-9-7- 2 2 6" xfId="8907"/>
    <cellStyle name="_TW Home Quotation of HP sample-CHUANYANG-2010-9-7 2 3" xfId="8908"/>
    <cellStyle name="_TW Home Quotation of HP sample-CHUANYANG-2010-9-7- 2 3" xfId="8909"/>
    <cellStyle name="_TW Home Quotation of HP sample-CHUANYANG-2010-9-7 2 4" xfId="8910"/>
    <cellStyle name="_TW Home Quotation of HP sample-CHUANYANG-2010-9-7- 2 4" xfId="8911"/>
    <cellStyle name="_TW Home Quotation of HP sample-CHUANYANG-2010-9-7 2 5" xfId="8912"/>
    <cellStyle name="_TW Home Quotation of HP sample-CHUANYANG-2010-9-7- 2 5" xfId="8913"/>
    <cellStyle name="_TW Home Quotation of HP sample-CHUANYANG-2010-9-7 2 6" xfId="8914"/>
    <cellStyle name="_TW Home Quotation of HP sample-CHUANYANG-2010-9-7- 2 6" xfId="8915"/>
    <cellStyle name="_TW Home Quotation of HP sample-CHUANYANG-2010-9-7 2 7" xfId="8916"/>
    <cellStyle name="_TW Home Quotation of HP sample-CHUANYANG-2010-9-7- 2 7" xfId="8917"/>
    <cellStyle name="_TW Home Quotation of HP sample-CHUANYANG-2010-9-7 2 8" xfId="8918"/>
    <cellStyle name="_TW Home Quotation of HP sample-CHUANYANG-2010-9-7- 2 8" xfId="8919"/>
    <cellStyle name="_TW Home Quotation of HP sample-CHUANYANG-2010-9-7 2 9" xfId="8920"/>
    <cellStyle name="_TW Home Quotation of HP sample-CHUANYANG-2010-9-7- 2 9" xfId="8921"/>
    <cellStyle name="_TW Home Quotation of HP sample-CHUANYANG-2010-9-7 20" xfId="8922"/>
    <cellStyle name="_TW Home Quotation of HP sample-CHUANYANG-2010-9-7- 20" xfId="8923"/>
    <cellStyle name="_TW Home Quotation of HP sample-CHUANYANG-2010-9-7 20 2" xfId="8924"/>
    <cellStyle name="_TW Home Quotation of HP sample-CHUANYANG-2010-9-7- 20 2" xfId="8925"/>
    <cellStyle name="_TW Home Quotation of HP sample-CHUANYANG-2010-9-7 20 2 2" xfId="8926"/>
    <cellStyle name="_TW Home Quotation of HP sample-CHUANYANG-2010-9-7- 20 2 2" xfId="8927"/>
    <cellStyle name="_TW Home Quotation of HP sample-CHUANYANG-2010-9-7 20 2 3" xfId="8928"/>
    <cellStyle name="_TW Home Quotation of HP sample-CHUANYANG-2010-9-7- 20 2 3" xfId="8929"/>
    <cellStyle name="_TW Home Quotation of HP sample-CHUANYANG-2010-9-7 20 2 4" xfId="8930"/>
    <cellStyle name="_TW Home Quotation of HP sample-CHUANYANG-2010-9-7- 20 2 4" xfId="8931"/>
    <cellStyle name="_TW Home Quotation of HP sample-CHUANYANG-2010-9-7 20 2 5" xfId="8932"/>
    <cellStyle name="_TW Home Quotation of HP sample-CHUANYANG-2010-9-7- 20 2 5" xfId="8933"/>
    <cellStyle name="_TW Home Quotation of HP sample-CHUANYANG-2010-9-7 21" xfId="8934"/>
    <cellStyle name="_TW Home Quotation of HP sample-CHUANYANG-2010-9-7- 21" xfId="8935"/>
    <cellStyle name="_TW Home Quotation of HP sample-CHUANYANG-2010-9-7 21 2" xfId="8936"/>
    <cellStyle name="_TW Home Quotation of HP sample-CHUANYANG-2010-9-7- 21 2" xfId="8937"/>
    <cellStyle name="_TW Home Quotation of HP sample-CHUANYANG-2010-9-7 21 2 2" xfId="8938"/>
    <cellStyle name="_TW Home Quotation of HP sample-CHUANYANG-2010-9-7- 21 2 2" xfId="8939"/>
    <cellStyle name="_TW Home Quotation of HP sample-CHUANYANG-2010-9-7 21 2 3" xfId="8940"/>
    <cellStyle name="_TW Home Quotation of HP sample-CHUANYANG-2010-9-7- 21 2 3" xfId="8941"/>
    <cellStyle name="_TW Home Quotation of HP sample-CHUANYANG-2010-9-7 21 2 4" xfId="8942"/>
    <cellStyle name="_TW Home Quotation of HP sample-CHUANYANG-2010-9-7- 21 2 4" xfId="8943"/>
    <cellStyle name="_TW Home Quotation of HP sample-CHUANYANG-2010-9-7 21 2 5" xfId="8944"/>
    <cellStyle name="_TW Home Quotation of HP sample-CHUANYANG-2010-9-7- 21 2 5" xfId="8945"/>
    <cellStyle name="_TW Home Quotation of HP sample-CHUANYANG-2010-9-7 22" xfId="8946"/>
    <cellStyle name="_TW Home Quotation of HP sample-CHUANYANG-2010-9-7- 22" xfId="8947"/>
    <cellStyle name="_TW Home Quotation of HP sample-CHUANYANG-2010-9-7 22 2" xfId="8948"/>
    <cellStyle name="_TW Home Quotation of HP sample-CHUANYANG-2010-9-7- 22 2" xfId="8949"/>
    <cellStyle name="_TW Home Quotation of HP sample-CHUANYANG-2010-9-7 22 2 2" xfId="8950"/>
    <cellStyle name="_TW Home Quotation of HP sample-CHUANYANG-2010-9-7- 22 2 2" xfId="8951"/>
    <cellStyle name="_TW Home Quotation of HP sample-CHUANYANG-2010-9-7 22 2 3" xfId="8952"/>
    <cellStyle name="_TW Home Quotation of HP sample-CHUANYANG-2010-9-7- 22 2 3" xfId="8953"/>
    <cellStyle name="_TW Home Quotation of HP sample-CHUANYANG-2010-9-7 22 2 4" xfId="8954"/>
    <cellStyle name="_TW Home Quotation of HP sample-CHUANYANG-2010-9-7- 22 2 4" xfId="8955"/>
    <cellStyle name="_TW Home Quotation of HP sample-CHUANYANG-2010-9-7 22 2 5" xfId="8956"/>
    <cellStyle name="_TW Home Quotation of HP sample-CHUANYANG-2010-9-7- 22 2 5" xfId="8957"/>
    <cellStyle name="_TW Home Quotation of HP sample-CHUANYANG-2010-9-7 23" xfId="8958"/>
    <cellStyle name="_TW Home Quotation of HP sample-CHUANYANG-2010-9-7- 23" xfId="8959"/>
    <cellStyle name="_TW Home Quotation of HP sample-CHUANYANG-2010-9-7 23 2" xfId="8960"/>
    <cellStyle name="_TW Home Quotation of HP sample-CHUANYANG-2010-9-7- 23 2" xfId="8961"/>
    <cellStyle name="_TW Home Quotation of HP sample-CHUANYANG-2010-9-7 23 2 2" xfId="8962"/>
    <cellStyle name="_TW Home Quotation of HP sample-CHUANYANG-2010-9-7- 23 2 2" xfId="8963"/>
    <cellStyle name="_TW Home Quotation of HP sample-CHUANYANG-2010-9-7 23 2 3" xfId="8964"/>
    <cellStyle name="_TW Home Quotation of HP sample-CHUANYANG-2010-9-7- 23 2 3" xfId="8965"/>
    <cellStyle name="_TW Home Quotation of HP sample-CHUANYANG-2010-9-7 23 2 4" xfId="8966"/>
    <cellStyle name="_TW Home Quotation of HP sample-CHUANYANG-2010-9-7- 23 2 4" xfId="8967"/>
    <cellStyle name="_TW Home Quotation of HP sample-CHUANYANG-2010-9-7 23 2 5" xfId="8968"/>
    <cellStyle name="_TW Home Quotation of HP sample-CHUANYANG-2010-9-7- 23 2 5" xfId="8969"/>
    <cellStyle name="_TW Home Quotation of HP sample-CHUANYANG-2010-9-7 24" xfId="8970"/>
    <cellStyle name="_TW Home Quotation of HP sample-CHUANYANG-2010-9-7- 24" xfId="8971"/>
    <cellStyle name="_TW Home Quotation of HP sample-CHUANYANG-2010-9-7 24 2" xfId="8972"/>
    <cellStyle name="_TW Home Quotation of HP sample-CHUANYANG-2010-9-7- 24 2" xfId="8973"/>
    <cellStyle name="_TW Home Quotation of HP sample-CHUANYANG-2010-9-7 24 3" xfId="8974"/>
    <cellStyle name="_TW Home Quotation of HP sample-CHUANYANG-2010-9-7- 24 3" xfId="8975"/>
    <cellStyle name="_TW Home Quotation of HP sample-CHUANYANG-2010-9-7 24 4" xfId="8976"/>
    <cellStyle name="_TW Home Quotation of HP sample-CHUANYANG-2010-9-7- 24 4" xfId="8977"/>
    <cellStyle name="_TW Home Quotation of HP sample-CHUANYANG-2010-9-7 24 5" xfId="8978"/>
    <cellStyle name="_TW Home Quotation of HP sample-CHUANYANG-2010-9-7- 24 5" xfId="8979"/>
    <cellStyle name="_TW Home Quotation of HP sample-CHUANYANG-2010-9-7 24 6" xfId="8980"/>
    <cellStyle name="_TW Home Quotation of HP sample-CHUANYANG-2010-9-7- 24 6" xfId="8981"/>
    <cellStyle name="_TW Home Quotation of HP sample-CHUANYANG-2010-9-7 25" xfId="8982"/>
    <cellStyle name="_TW Home Quotation of HP sample-CHUANYANG-2010-9-7- 25" xfId="8983"/>
    <cellStyle name="_TW Home Quotation of HP sample-CHUANYANG-2010-9-7 26" xfId="8984"/>
    <cellStyle name="_TW Home Quotation of HP sample-CHUANYANG-2010-9-7- 26" xfId="8985"/>
    <cellStyle name="_TW Home Quotation of HP sample-CHUANYANG-2010-9-7 27" xfId="8986"/>
    <cellStyle name="_TW Home Quotation of HP sample-CHUANYANG-2010-9-7- 27" xfId="8987"/>
    <cellStyle name="_TW Home Quotation of HP sample-CHUANYANG-2010-9-7 28" xfId="8988"/>
    <cellStyle name="_TW Home Quotation of HP sample-CHUANYANG-2010-9-7- 28" xfId="8989"/>
    <cellStyle name="_TW Home Quotation of HP sample-CHUANYANG-2010-9-7 29" xfId="8990"/>
    <cellStyle name="_TW Home Quotation of HP sample-CHUANYANG-2010-9-7- 29" xfId="8991"/>
    <cellStyle name="_TW Home Quotation of HP sample-CHUANYANG-2010-9-7 3" xfId="1884"/>
    <cellStyle name="_TW Home Quotation of HP sample-CHUANYANG-2010-9-7- 3" xfId="1885"/>
    <cellStyle name="_TW Home Quotation of HP sample-CHUANYANG-2010-9-7 3 10" xfId="8992"/>
    <cellStyle name="_TW Home Quotation of HP sample-CHUANYANG-2010-9-7- 3 10" xfId="8993"/>
    <cellStyle name="_TW Home Quotation of HP sample-CHUANYANG-2010-9-7 3 10 2" xfId="8994"/>
    <cellStyle name="_TW Home Quotation of HP sample-CHUANYANG-2010-9-7- 3 10 2" xfId="8995"/>
    <cellStyle name="_TW Home Quotation of HP sample-CHUANYANG-2010-9-7 3 11" xfId="8996"/>
    <cellStyle name="_TW Home Quotation of HP sample-CHUANYANG-2010-9-7- 3 11" xfId="8997"/>
    <cellStyle name="_TW Home Quotation of HP sample-CHUANYANG-2010-9-7 3 12" xfId="8998"/>
    <cellStyle name="_TW Home Quotation of HP sample-CHUANYANG-2010-9-7- 3 12" xfId="8999"/>
    <cellStyle name="_TW Home Quotation of HP sample-CHUANYANG-2010-9-7 3 13" xfId="9000"/>
    <cellStyle name="_TW Home Quotation of HP sample-CHUANYANG-2010-9-7- 3 13" xfId="9001"/>
    <cellStyle name="_TW Home Quotation of HP sample-CHUANYANG-2010-9-7 3 14" xfId="9002"/>
    <cellStyle name="_TW Home Quotation of HP sample-CHUANYANG-2010-9-7- 3 14" xfId="9003"/>
    <cellStyle name="_TW Home Quotation of HP sample-CHUANYANG-2010-9-7 3 15" xfId="40911"/>
    <cellStyle name="_TW Home Quotation of HP sample-CHUANYANG-2010-9-7- 3 15" xfId="40912"/>
    <cellStyle name="_TW Home Quotation of HP sample-CHUANYANG-2010-9-7 3 16" xfId="40899"/>
    <cellStyle name="_TW Home Quotation of HP sample-CHUANYANG-2010-9-7- 3 16" xfId="41598"/>
    <cellStyle name="_TW Home Quotation of HP sample-CHUANYANG-2010-9-7 3 17" xfId="43057"/>
    <cellStyle name="_TW Home Quotation of HP sample-CHUANYANG-2010-9-7- 3 17" xfId="42957"/>
    <cellStyle name="_TW Home Quotation of HP sample-CHUANYANG-2010-9-7 3 18" xfId="40949"/>
    <cellStyle name="_TW Home Quotation of HP sample-CHUANYANG-2010-9-7- 3 18" xfId="40917"/>
    <cellStyle name="_TW Home Quotation of HP sample-CHUANYANG-2010-9-7 3 19" xfId="43008"/>
    <cellStyle name="_TW Home Quotation of HP sample-CHUANYANG-2010-9-7- 3 19" xfId="43026"/>
    <cellStyle name="_TW Home Quotation of HP sample-CHUANYANG-2010-9-7 3 2" xfId="9004"/>
    <cellStyle name="_TW Home Quotation of HP sample-CHUANYANG-2010-9-7- 3 2" xfId="9005"/>
    <cellStyle name="_TW Home Quotation of HP sample-CHUANYANG-2010-9-7 3 2 2" xfId="9006"/>
    <cellStyle name="_TW Home Quotation of HP sample-CHUANYANG-2010-9-7- 3 2 2" xfId="9007"/>
    <cellStyle name="_TW Home Quotation of HP sample-CHUANYANG-2010-9-7 3 2 3" xfId="9008"/>
    <cellStyle name="_TW Home Quotation of HP sample-CHUANYANG-2010-9-7- 3 2 3" xfId="9009"/>
    <cellStyle name="_TW Home Quotation of HP sample-CHUANYANG-2010-9-7 3 2 4" xfId="9010"/>
    <cellStyle name="_TW Home Quotation of HP sample-CHUANYANG-2010-9-7- 3 2 4" xfId="9011"/>
    <cellStyle name="_TW Home Quotation of HP sample-CHUANYANG-2010-9-7 3 2 5" xfId="9012"/>
    <cellStyle name="_TW Home Quotation of HP sample-CHUANYANG-2010-9-7- 3 2 5" xfId="9013"/>
    <cellStyle name="_TW Home Quotation of HP sample-CHUANYANG-2010-9-7 3 2 6" xfId="9014"/>
    <cellStyle name="_TW Home Quotation of HP sample-CHUANYANG-2010-9-7- 3 2 6" xfId="9015"/>
    <cellStyle name="_TW Home Quotation of HP sample-CHUANYANG-2010-9-7 3 20" xfId="42995"/>
    <cellStyle name="_TW Home Quotation of HP sample-CHUANYANG-2010-9-7- 3 20" xfId="42964"/>
    <cellStyle name="_TW Home Quotation of HP sample-CHUANYANG-2010-9-7 3 21" xfId="40841"/>
    <cellStyle name="_TW Home Quotation of HP sample-CHUANYANG-2010-9-7- 3 21" xfId="43047"/>
    <cellStyle name="_TW Home Quotation of HP sample-CHUANYANG-2010-9-7 3 22" xfId="40809"/>
    <cellStyle name="_TW Home Quotation of HP sample-CHUANYANG-2010-9-7- 3 22" xfId="40843"/>
    <cellStyle name="_TW Home Quotation of HP sample-CHUANYANG-2010-9-7 3 23" xfId="43068"/>
    <cellStyle name="_TW Home Quotation of HP sample-CHUANYANG-2010-9-7- 3 23" xfId="42950"/>
    <cellStyle name="_TW Home Quotation of HP sample-CHUANYANG-2010-9-7 3 24" xfId="40954"/>
    <cellStyle name="_TW Home Quotation of HP sample-CHUANYANG-2010-9-7- 3 24" xfId="42973"/>
    <cellStyle name="_TW Home Quotation of HP sample-CHUANYANG-2010-9-7 3 25" xfId="43014"/>
    <cellStyle name="_TW Home Quotation of HP sample-CHUANYANG-2010-9-7- 3 25" xfId="40828"/>
    <cellStyle name="_TW Home Quotation of HP sample-CHUANYANG-2010-9-7 3 26" xfId="40932"/>
    <cellStyle name="_TW Home Quotation of HP sample-CHUANYANG-2010-9-7- 3 26" xfId="41018"/>
    <cellStyle name="_TW Home Quotation of HP sample-CHUANYANG-2010-9-7 3 3" xfId="9016"/>
    <cellStyle name="_TW Home Quotation of HP sample-CHUANYANG-2010-9-7- 3 3" xfId="9017"/>
    <cellStyle name="_TW Home Quotation of HP sample-CHUANYANG-2010-9-7 3 4" xfId="9018"/>
    <cellStyle name="_TW Home Quotation of HP sample-CHUANYANG-2010-9-7- 3 4" xfId="9019"/>
    <cellStyle name="_TW Home Quotation of HP sample-CHUANYANG-2010-9-7 3 5" xfId="9020"/>
    <cellStyle name="_TW Home Quotation of HP sample-CHUANYANG-2010-9-7- 3 5" xfId="9021"/>
    <cellStyle name="_TW Home Quotation of HP sample-CHUANYANG-2010-9-7 3 6" xfId="9022"/>
    <cellStyle name="_TW Home Quotation of HP sample-CHUANYANG-2010-9-7- 3 6" xfId="9023"/>
    <cellStyle name="_TW Home Quotation of HP sample-CHUANYANG-2010-9-7 3 7" xfId="9024"/>
    <cellStyle name="_TW Home Quotation of HP sample-CHUANYANG-2010-9-7- 3 7" xfId="9025"/>
    <cellStyle name="_TW Home Quotation of HP sample-CHUANYANG-2010-9-7 3 8" xfId="9026"/>
    <cellStyle name="_TW Home Quotation of HP sample-CHUANYANG-2010-9-7- 3 8" xfId="9027"/>
    <cellStyle name="_TW Home Quotation of HP sample-CHUANYANG-2010-9-7 3 9" xfId="9028"/>
    <cellStyle name="_TW Home Quotation of HP sample-CHUANYANG-2010-9-7- 3 9" xfId="9029"/>
    <cellStyle name="_TW Home Quotation of HP sample-CHUANYANG-2010-9-7 3 9 2" xfId="9030"/>
    <cellStyle name="_TW Home Quotation of HP sample-CHUANYANG-2010-9-7- 3 9 2" xfId="9031"/>
    <cellStyle name="_TW Home Quotation of HP sample-CHUANYANG-2010-9-7 30" xfId="9032"/>
    <cellStyle name="_TW Home Quotation of HP sample-CHUANYANG-2010-9-7- 30" xfId="9033"/>
    <cellStyle name="_TW Home Quotation of HP sample-CHUANYANG-2010-9-7 31" xfId="9034"/>
    <cellStyle name="_TW Home Quotation of HP sample-CHUANYANG-2010-9-7- 31" xfId="9035"/>
    <cellStyle name="_TW Home Quotation of HP sample-CHUANYANG-2010-9-7 32" xfId="9036"/>
    <cellStyle name="_TW Home Quotation of HP sample-CHUANYANG-2010-9-7- 32" xfId="9037"/>
    <cellStyle name="_TW Home Quotation of HP sample-CHUANYANG-2010-9-7 33" xfId="9038"/>
    <cellStyle name="_TW Home Quotation of HP sample-CHUANYANG-2010-9-7- 33" xfId="9039"/>
    <cellStyle name="_TW Home Quotation of HP sample-CHUANYANG-2010-9-7 34" xfId="9040"/>
    <cellStyle name="_TW Home Quotation of HP sample-CHUANYANG-2010-9-7- 34" xfId="9041"/>
    <cellStyle name="_TW Home Quotation of HP sample-CHUANYANG-2010-9-7 35" xfId="9042"/>
    <cellStyle name="_TW Home Quotation of HP sample-CHUANYANG-2010-9-7- 35" xfId="9043"/>
    <cellStyle name="_TW Home Quotation of HP sample-CHUANYANG-2010-9-7 36" xfId="9044"/>
    <cellStyle name="_TW Home Quotation of HP sample-CHUANYANG-2010-9-7- 36" xfId="9045"/>
    <cellStyle name="_TW Home Quotation of HP sample-CHUANYANG-2010-9-7 37" xfId="9046"/>
    <cellStyle name="_TW Home Quotation of HP sample-CHUANYANG-2010-9-7- 37" xfId="9047"/>
    <cellStyle name="_TW Home Quotation of HP sample-CHUANYANG-2010-9-7 38" xfId="9048"/>
    <cellStyle name="_TW Home Quotation of HP sample-CHUANYANG-2010-9-7- 38" xfId="9049"/>
    <cellStyle name="_TW Home Quotation of HP sample-CHUANYANG-2010-9-7 39" xfId="9050"/>
    <cellStyle name="_TW Home Quotation of HP sample-CHUANYANG-2010-9-7- 39" xfId="9051"/>
    <cellStyle name="_TW Home Quotation of HP sample-CHUANYANG-2010-9-7 4" xfId="1886"/>
    <cellStyle name="_TW Home Quotation of HP sample-CHUANYANG-2010-9-7- 4" xfId="1887"/>
    <cellStyle name="_TW Home Quotation of HP sample-CHUANYANG-2010-9-7 4 10" xfId="9052"/>
    <cellStyle name="_TW Home Quotation of HP sample-CHUANYANG-2010-9-7- 4 10" xfId="9053"/>
    <cellStyle name="_TW Home Quotation of HP sample-CHUANYANG-2010-9-7 4 10 2" xfId="9054"/>
    <cellStyle name="_TW Home Quotation of HP sample-CHUANYANG-2010-9-7- 4 10 2" xfId="9055"/>
    <cellStyle name="_TW Home Quotation of HP sample-CHUANYANG-2010-9-7 4 11" xfId="9056"/>
    <cellStyle name="_TW Home Quotation of HP sample-CHUANYANG-2010-9-7- 4 11" xfId="9057"/>
    <cellStyle name="_TW Home Quotation of HP sample-CHUANYANG-2010-9-7 4 12" xfId="9058"/>
    <cellStyle name="_TW Home Quotation of HP sample-CHUANYANG-2010-9-7- 4 12" xfId="9059"/>
    <cellStyle name="_TW Home Quotation of HP sample-CHUANYANG-2010-9-7 4 13" xfId="9060"/>
    <cellStyle name="_TW Home Quotation of HP sample-CHUANYANG-2010-9-7- 4 13" xfId="9061"/>
    <cellStyle name="_TW Home Quotation of HP sample-CHUANYANG-2010-9-7 4 14" xfId="9062"/>
    <cellStyle name="_TW Home Quotation of HP sample-CHUANYANG-2010-9-7- 4 14" xfId="9063"/>
    <cellStyle name="_TW Home Quotation of HP sample-CHUANYANG-2010-9-7 4 15" xfId="40914"/>
    <cellStyle name="_TW Home Quotation of HP sample-CHUANYANG-2010-9-7- 4 15" xfId="40913"/>
    <cellStyle name="_TW Home Quotation of HP sample-CHUANYANG-2010-9-7 4 16" xfId="40787"/>
    <cellStyle name="_TW Home Quotation of HP sample-CHUANYANG-2010-9-7- 4 16" xfId="40788"/>
    <cellStyle name="_TW Home Quotation of HP sample-CHUANYANG-2010-9-7 4 17" xfId="42955"/>
    <cellStyle name="_TW Home Quotation of HP sample-CHUANYANG-2010-9-7- 4 17" xfId="43056"/>
    <cellStyle name="_TW Home Quotation of HP sample-CHUANYANG-2010-9-7 4 18" xfId="40823"/>
    <cellStyle name="_TW Home Quotation of HP sample-CHUANYANG-2010-9-7- 4 18" xfId="40948"/>
    <cellStyle name="_TW Home Quotation of HP sample-CHUANYANG-2010-9-7 4 19" xfId="40915"/>
    <cellStyle name="_TW Home Quotation of HP sample-CHUANYANG-2010-9-7- 4 19" xfId="43007"/>
    <cellStyle name="_TW Home Quotation of HP sample-CHUANYANG-2010-9-7 4 2" xfId="9064"/>
    <cellStyle name="_TW Home Quotation of HP sample-CHUANYANG-2010-9-7- 4 2" xfId="9065"/>
    <cellStyle name="_TW Home Quotation of HP sample-CHUANYANG-2010-9-7 4 2 2" xfId="9066"/>
    <cellStyle name="_TW Home Quotation of HP sample-CHUANYANG-2010-9-7- 4 2 2" xfId="9067"/>
    <cellStyle name="_TW Home Quotation of HP sample-CHUANYANG-2010-9-7 4 2 3" xfId="9068"/>
    <cellStyle name="_TW Home Quotation of HP sample-CHUANYANG-2010-9-7- 4 2 3" xfId="9069"/>
    <cellStyle name="_TW Home Quotation of HP sample-CHUANYANG-2010-9-7 4 2 4" xfId="9070"/>
    <cellStyle name="_TW Home Quotation of HP sample-CHUANYANG-2010-9-7- 4 2 4" xfId="9071"/>
    <cellStyle name="_TW Home Quotation of HP sample-CHUANYANG-2010-9-7 4 2 5" xfId="9072"/>
    <cellStyle name="_TW Home Quotation of HP sample-CHUANYANG-2010-9-7- 4 2 5" xfId="9073"/>
    <cellStyle name="_TW Home Quotation of HP sample-CHUANYANG-2010-9-7 4 2 6" xfId="9074"/>
    <cellStyle name="_TW Home Quotation of HP sample-CHUANYANG-2010-9-7- 4 2 6" xfId="9075"/>
    <cellStyle name="_TW Home Quotation of HP sample-CHUANYANG-2010-9-7 4 20" xfId="43055"/>
    <cellStyle name="_TW Home Quotation of HP sample-CHUANYANG-2010-9-7- 4 20" xfId="41022"/>
    <cellStyle name="_TW Home Quotation of HP sample-CHUANYANG-2010-9-7 4 21" xfId="40920"/>
    <cellStyle name="_TW Home Quotation of HP sample-CHUANYANG-2010-9-7- 4 21" xfId="40842"/>
    <cellStyle name="_TW Home Quotation of HP sample-CHUANYANG-2010-9-7 4 22" xfId="42980"/>
    <cellStyle name="_TW Home Quotation of HP sample-CHUANYANG-2010-9-7- 4 22" xfId="40808"/>
    <cellStyle name="_TW Home Quotation of HP sample-CHUANYANG-2010-9-7 4 23" xfId="40959"/>
    <cellStyle name="_TW Home Quotation of HP sample-CHUANYANG-2010-9-7- 4 23" xfId="43022"/>
    <cellStyle name="_TW Home Quotation of HP sample-CHUANYANG-2010-9-7 4 24" xfId="43018"/>
    <cellStyle name="_TW Home Quotation of HP sample-CHUANYANG-2010-9-7- 4 24" xfId="40919"/>
    <cellStyle name="_TW Home Quotation of HP sample-CHUANYANG-2010-9-7 4 25" xfId="41023"/>
    <cellStyle name="_TW Home Quotation of HP sample-CHUANYANG-2010-9-7- 4 25" xfId="42979"/>
    <cellStyle name="_TW Home Quotation of HP sample-CHUANYANG-2010-9-7 4 26" xfId="40840"/>
    <cellStyle name="_TW Home Quotation of HP sample-CHUANYANG-2010-9-7- 4 26" xfId="42948"/>
    <cellStyle name="_TW Home Quotation of HP sample-CHUANYANG-2010-9-7 4 3" xfId="9076"/>
    <cellStyle name="_TW Home Quotation of HP sample-CHUANYANG-2010-9-7- 4 3" xfId="9077"/>
    <cellStyle name="_TW Home Quotation of HP sample-CHUANYANG-2010-9-7 4 4" xfId="9078"/>
    <cellStyle name="_TW Home Quotation of HP sample-CHUANYANG-2010-9-7- 4 4" xfId="9079"/>
    <cellStyle name="_TW Home Quotation of HP sample-CHUANYANG-2010-9-7 4 5" xfId="9080"/>
    <cellStyle name="_TW Home Quotation of HP sample-CHUANYANG-2010-9-7- 4 5" xfId="9081"/>
    <cellStyle name="_TW Home Quotation of HP sample-CHUANYANG-2010-9-7 4 6" xfId="9082"/>
    <cellStyle name="_TW Home Quotation of HP sample-CHUANYANG-2010-9-7- 4 6" xfId="9083"/>
    <cellStyle name="_TW Home Quotation of HP sample-CHUANYANG-2010-9-7 4 7" xfId="9084"/>
    <cellStyle name="_TW Home Quotation of HP sample-CHUANYANG-2010-9-7- 4 7" xfId="9085"/>
    <cellStyle name="_TW Home Quotation of HP sample-CHUANYANG-2010-9-7 4 8" xfId="9086"/>
    <cellStyle name="_TW Home Quotation of HP sample-CHUANYANG-2010-9-7- 4 8" xfId="9087"/>
    <cellStyle name="_TW Home Quotation of HP sample-CHUANYANG-2010-9-7 4 9" xfId="9088"/>
    <cellStyle name="_TW Home Quotation of HP sample-CHUANYANG-2010-9-7- 4 9" xfId="9089"/>
    <cellStyle name="_TW Home Quotation of HP sample-CHUANYANG-2010-9-7 4 9 2" xfId="9090"/>
    <cellStyle name="_TW Home Quotation of HP sample-CHUANYANG-2010-9-7- 4 9 2" xfId="9091"/>
    <cellStyle name="_TW Home Quotation of HP sample-CHUANYANG-2010-9-7 40" xfId="9092"/>
    <cellStyle name="_TW Home Quotation of HP sample-CHUANYANG-2010-9-7- 40" xfId="9093"/>
    <cellStyle name="_TW Home Quotation of HP sample-CHUANYANG-2010-9-7 41" xfId="9094"/>
    <cellStyle name="_TW Home Quotation of HP sample-CHUANYANG-2010-9-7- 41" xfId="9095"/>
    <cellStyle name="_TW Home Quotation of HP sample-CHUANYANG-2010-9-7 42" xfId="9096"/>
    <cellStyle name="_TW Home Quotation of HP sample-CHUANYANG-2010-9-7- 42" xfId="9097"/>
    <cellStyle name="_TW Home Quotation of HP sample-CHUANYANG-2010-9-7 43" xfId="9098"/>
    <cellStyle name="_TW Home Quotation of HP sample-CHUANYANG-2010-9-7- 43" xfId="9099"/>
    <cellStyle name="_TW Home Quotation of HP sample-CHUANYANG-2010-9-7 44" xfId="9100"/>
    <cellStyle name="_TW Home Quotation of HP sample-CHUANYANG-2010-9-7- 44" xfId="9101"/>
    <cellStyle name="_TW Home Quotation of HP sample-CHUANYANG-2010-9-7 45" xfId="9102"/>
    <cellStyle name="_TW Home Quotation of HP sample-CHUANYANG-2010-9-7- 45" xfId="9103"/>
    <cellStyle name="_TW Home Quotation of HP sample-CHUANYANG-2010-9-7 46" xfId="9104"/>
    <cellStyle name="_TW Home Quotation of HP sample-CHUANYANG-2010-9-7- 46" xfId="9105"/>
    <cellStyle name="_TW Home Quotation of HP sample-CHUANYANG-2010-9-7 47" xfId="9106"/>
    <cellStyle name="_TW Home Quotation of HP sample-CHUANYANG-2010-9-7- 47" xfId="9107"/>
    <cellStyle name="_TW Home Quotation of HP sample-CHUANYANG-2010-9-7 48" xfId="9108"/>
    <cellStyle name="_TW Home Quotation of HP sample-CHUANYANG-2010-9-7- 48" xfId="9109"/>
    <cellStyle name="_TW Home Quotation of HP sample-CHUANYANG-2010-9-7 49" xfId="9110"/>
    <cellStyle name="_TW Home Quotation of HP sample-CHUANYANG-2010-9-7- 49" xfId="9111"/>
    <cellStyle name="_TW Home Quotation of HP sample-CHUANYANG-2010-9-7 5" xfId="9112"/>
    <cellStyle name="_TW Home Quotation of HP sample-CHUANYANG-2010-9-7- 5" xfId="9113"/>
    <cellStyle name="_TW Home Quotation of HP sample-CHUANYANG-2010-9-7 5 2" xfId="9114"/>
    <cellStyle name="_TW Home Quotation of HP sample-CHUANYANG-2010-9-7- 5 2" xfId="9115"/>
    <cellStyle name="_TW Home Quotation of HP sample-CHUANYANG-2010-9-7 5 2 2" xfId="9116"/>
    <cellStyle name="_TW Home Quotation of HP sample-CHUANYANG-2010-9-7- 5 2 2" xfId="9117"/>
    <cellStyle name="_TW Home Quotation of HP sample-CHUANYANG-2010-9-7 5 2 3" xfId="9118"/>
    <cellStyle name="_TW Home Quotation of HP sample-CHUANYANG-2010-9-7- 5 2 3" xfId="9119"/>
    <cellStyle name="_TW Home Quotation of HP sample-CHUANYANG-2010-9-7 5 2 4" xfId="9120"/>
    <cellStyle name="_TW Home Quotation of HP sample-CHUANYANG-2010-9-7- 5 2 4" xfId="9121"/>
    <cellStyle name="_TW Home Quotation of HP sample-CHUANYANG-2010-9-7 5 2 5" xfId="9122"/>
    <cellStyle name="_TW Home Quotation of HP sample-CHUANYANG-2010-9-7- 5 2 5" xfId="9123"/>
    <cellStyle name="_TW Home Quotation of HP sample-CHUANYANG-2010-9-7 50" xfId="9124"/>
    <cellStyle name="_TW Home Quotation of HP sample-CHUANYANG-2010-9-7- 50" xfId="9125"/>
    <cellStyle name="_TW Home Quotation of HP sample-CHUANYANG-2010-9-7 51" xfId="9126"/>
    <cellStyle name="_TW Home Quotation of HP sample-CHUANYANG-2010-9-7- 51" xfId="9127"/>
    <cellStyle name="_TW Home Quotation of HP sample-CHUANYANG-2010-9-7 52" xfId="9128"/>
    <cellStyle name="_TW Home Quotation of HP sample-CHUANYANG-2010-9-7- 52" xfId="9129"/>
    <cellStyle name="_TW Home Quotation of HP sample-CHUANYANG-2010-9-7 53" xfId="9130"/>
    <cellStyle name="_TW Home Quotation of HP sample-CHUANYANG-2010-9-7- 53" xfId="9131"/>
    <cellStyle name="_TW Home Quotation of HP sample-CHUANYANG-2010-9-7 54" xfId="9132"/>
    <cellStyle name="_TW Home Quotation of HP sample-CHUANYANG-2010-9-7- 54" xfId="9133"/>
    <cellStyle name="_TW Home Quotation of HP sample-CHUANYANG-2010-9-7 55" xfId="9134"/>
    <cellStyle name="_TW Home Quotation of HP sample-CHUANYANG-2010-9-7- 55" xfId="9135"/>
    <cellStyle name="_TW Home Quotation of HP sample-CHUANYANG-2010-9-7 56" xfId="9136"/>
    <cellStyle name="_TW Home Quotation of HP sample-CHUANYANG-2010-9-7- 56" xfId="9137"/>
    <cellStyle name="_TW Home Quotation of HP sample-CHUANYANG-2010-9-7 57" xfId="9138"/>
    <cellStyle name="_TW Home Quotation of HP sample-CHUANYANG-2010-9-7- 57" xfId="9139"/>
    <cellStyle name="_TW Home Quotation of HP sample-CHUANYANG-2010-9-7 58" xfId="9140"/>
    <cellStyle name="_TW Home Quotation of HP sample-CHUANYANG-2010-9-7- 58" xfId="9141"/>
    <cellStyle name="_TW Home Quotation of HP sample-CHUANYANG-2010-9-7 59" xfId="9142"/>
    <cellStyle name="_TW Home Quotation of HP sample-CHUANYANG-2010-9-7- 59" xfId="9143"/>
    <cellStyle name="_TW Home Quotation of HP sample-CHUANYANG-2010-9-7 6" xfId="9144"/>
    <cellStyle name="_TW Home Quotation of HP sample-CHUANYANG-2010-9-7- 6" xfId="9145"/>
    <cellStyle name="_TW Home Quotation of HP sample-CHUANYANG-2010-9-7 6 2" xfId="9146"/>
    <cellStyle name="_TW Home Quotation of HP sample-CHUANYANG-2010-9-7- 6 2" xfId="9147"/>
    <cellStyle name="_TW Home Quotation of HP sample-CHUANYANG-2010-9-7 6 2 2" xfId="9148"/>
    <cellStyle name="_TW Home Quotation of HP sample-CHUANYANG-2010-9-7- 6 2 2" xfId="9149"/>
    <cellStyle name="_TW Home Quotation of HP sample-CHUANYANG-2010-9-7 6 2 3" xfId="9150"/>
    <cellStyle name="_TW Home Quotation of HP sample-CHUANYANG-2010-9-7- 6 2 3" xfId="9151"/>
    <cellStyle name="_TW Home Quotation of HP sample-CHUANYANG-2010-9-7 6 2 4" xfId="9152"/>
    <cellStyle name="_TW Home Quotation of HP sample-CHUANYANG-2010-9-7- 6 2 4" xfId="9153"/>
    <cellStyle name="_TW Home Quotation of HP sample-CHUANYANG-2010-9-7 6 2 5" xfId="9154"/>
    <cellStyle name="_TW Home Quotation of HP sample-CHUANYANG-2010-9-7- 6 2 5" xfId="9155"/>
    <cellStyle name="_TW Home Quotation of HP sample-CHUANYANG-2010-9-7 60" xfId="9156"/>
    <cellStyle name="_TW Home Quotation of HP sample-CHUANYANG-2010-9-7- 60" xfId="9157"/>
    <cellStyle name="_TW Home Quotation of HP sample-CHUANYANG-2010-9-7 61" xfId="9158"/>
    <cellStyle name="_TW Home Quotation of HP sample-CHUANYANG-2010-9-7- 61" xfId="9159"/>
    <cellStyle name="_TW Home Quotation of HP sample-CHUANYANG-2010-9-7 62" xfId="9160"/>
    <cellStyle name="_TW Home Quotation of HP sample-CHUANYANG-2010-9-7- 62" xfId="9161"/>
    <cellStyle name="_TW Home Quotation of HP sample-CHUANYANG-2010-9-7 63" xfId="9162"/>
    <cellStyle name="_TW Home Quotation of HP sample-CHUANYANG-2010-9-7- 63" xfId="9163"/>
    <cellStyle name="_TW Home Quotation of HP sample-CHUANYANG-2010-9-7 64" xfId="9164"/>
    <cellStyle name="_TW Home Quotation of HP sample-CHUANYANG-2010-9-7- 64" xfId="9165"/>
    <cellStyle name="_TW Home Quotation of HP sample-CHUANYANG-2010-9-7 65" xfId="9166"/>
    <cellStyle name="_TW Home Quotation of HP sample-CHUANYANG-2010-9-7- 65" xfId="9167"/>
    <cellStyle name="_TW Home Quotation of HP sample-CHUANYANG-2010-9-7 66" xfId="9168"/>
    <cellStyle name="_TW Home Quotation of HP sample-CHUANYANG-2010-9-7- 66" xfId="9169"/>
    <cellStyle name="_TW Home Quotation of HP sample-CHUANYANG-2010-9-7 67" xfId="9170"/>
    <cellStyle name="_TW Home Quotation of HP sample-CHUANYANG-2010-9-7- 67" xfId="9171"/>
    <cellStyle name="_TW Home Quotation of HP sample-CHUANYANG-2010-9-7 68" xfId="9172"/>
    <cellStyle name="_TW Home Quotation of HP sample-CHUANYANG-2010-9-7- 68" xfId="9173"/>
    <cellStyle name="_TW Home Quotation of HP sample-CHUANYANG-2010-9-7 69" xfId="9174"/>
    <cellStyle name="_TW Home Quotation of HP sample-CHUANYANG-2010-9-7- 69" xfId="9175"/>
    <cellStyle name="_TW Home Quotation of HP sample-CHUANYANG-2010-9-7 7" xfId="9176"/>
    <cellStyle name="_TW Home Quotation of HP sample-CHUANYANG-2010-9-7- 7" xfId="9177"/>
    <cellStyle name="_TW Home Quotation of HP sample-CHUANYANG-2010-9-7 7 2" xfId="9178"/>
    <cellStyle name="_TW Home Quotation of HP sample-CHUANYANG-2010-9-7- 7 2" xfId="9179"/>
    <cellStyle name="_TW Home Quotation of HP sample-CHUANYANG-2010-9-7 7 2 2" xfId="9180"/>
    <cellStyle name="_TW Home Quotation of HP sample-CHUANYANG-2010-9-7- 7 2 2" xfId="9181"/>
    <cellStyle name="_TW Home Quotation of HP sample-CHUANYANG-2010-9-7 7 2 3" xfId="9182"/>
    <cellStyle name="_TW Home Quotation of HP sample-CHUANYANG-2010-9-7- 7 2 3" xfId="9183"/>
    <cellStyle name="_TW Home Quotation of HP sample-CHUANYANG-2010-9-7 7 2 4" xfId="9184"/>
    <cellStyle name="_TW Home Quotation of HP sample-CHUANYANG-2010-9-7- 7 2 4" xfId="9185"/>
    <cellStyle name="_TW Home Quotation of HP sample-CHUANYANG-2010-9-7 7 2 5" xfId="9186"/>
    <cellStyle name="_TW Home Quotation of HP sample-CHUANYANG-2010-9-7- 7 2 5" xfId="9187"/>
    <cellStyle name="_TW Home Quotation of HP sample-CHUANYANG-2010-9-7 70" xfId="9188"/>
    <cellStyle name="_TW Home Quotation of HP sample-CHUANYANG-2010-9-7- 70" xfId="9189"/>
    <cellStyle name="_TW Home Quotation of HP sample-CHUANYANG-2010-9-7 71" xfId="9190"/>
    <cellStyle name="_TW Home Quotation of HP sample-CHUANYANG-2010-9-7- 71" xfId="9191"/>
    <cellStyle name="_TW Home Quotation of HP sample-CHUANYANG-2010-9-7 72" xfId="9192"/>
    <cellStyle name="_TW Home Quotation of HP sample-CHUANYANG-2010-9-7- 72" xfId="9193"/>
    <cellStyle name="_TW Home Quotation of HP sample-CHUANYANG-2010-9-7 73" xfId="9194"/>
    <cellStyle name="_TW Home Quotation of HP sample-CHUANYANG-2010-9-7- 73" xfId="9195"/>
    <cellStyle name="_TW Home Quotation of HP sample-CHUANYANG-2010-9-7 74" xfId="9196"/>
    <cellStyle name="_TW Home Quotation of HP sample-CHUANYANG-2010-9-7- 74" xfId="9197"/>
    <cellStyle name="_TW Home Quotation of HP sample-CHUANYANG-2010-9-7 75" xfId="9198"/>
    <cellStyle name="_TW Home Quotation of HP sample-CHUANYANG-2010-9-7- 75" xfId="9199"/>
    <cellStyle name="_TW Home Quotation of HP sample-CHUANYANG-2010-9-7 76" xfId="9200"/>
    <cellStyle name="_TW Home Quotation of HP sample-CHUANYANG-2010-9-7- 76" xfId="9201"/>
    <cellStyle name="_TW Home Quotation of HP sample-CHUANYANG-2010-9-7 77" xfId="9202"/>
    <cellStyle name="_TW Home Quotation of HP sample-CHUANYANG-2010-9-7- 77" xfId="9203"/>
    <cellStyle name="_TW Home Quotation of HP sample-CHUANYANG-2010-9-7 78" xfId="9204"/>
    <cellStyle name="_TW Home Quotation of HP sample-CHUANYANG-2010-9-7- 78" xfId="9205"/>
    <cellStyle name="_TW Home Quotation of HP sample-CHUANYANG-2010-9-7 79" xfId="9206"/>
    <cellStyle name="_TW Home Quotation of HP sample-CHUANYANG-2010-9-7- 79" xfId="9207"/>
    <cellStyle name="_TW Home Quotation of HP sample-CHUANYANG-2010-9-7 8" xfId="9208"/>
    <cellStyle name="_TW Home Quotation of HP sample-CHUANYANG-2010-9-7- 8" xfId="9209"/>
    <cellStyle name="_TW Home Quotation of HP sample-CHUANYANG-2010-9-7 8 2" xfId="9210"/>
    <cellStyle name="_TW Home Quotation of HP sample-CHUANYANG-2010-9-7- 8 2" xfId="9211"/>
    <cellStyle name="_TW Home Quotation of HP sample-CHUANYANG-2010-9-7 8 2 2" xfId="9212"/>
    <cellStyle name="_TW Home Quotation of HP sample-CHUANYANG-2010-9-7- 8 2 2" xfId="9213"/>
    <cellStyle name="_TW Home Quotation of HP sample-CHUANYANG-2010-9-7 8 2 3" xfId="9214"/>
    <cellStyle name="_TW Home Quotation of HP sample-CHUANYANG-2010-9-7- 8 2 3" xfId="9215"/>
    <cellStyle name="_TW Home Quotation of HP sample-CHUANYANG-2010-9-7 8 2 4" xfId="9216"/>
    <cellStyle name="_TW Home Quotation of HP sample-CHUANYANG-2010-9-7- 8 2 4" xfId="9217"/>
    <cellStyle name="_TW Home Quotation of HP sample-CHUANYANG-2010-9-7 8 2 5" xfId="9218"/>
    <cellStyle name="_TW Home Quotation of HP sample-CHUANYANG-2010-9-7- 8 2 5" xfId="9219"/>
    <cellStyle name="_TW Home Quotation of HP sample-CHUANYANG-2010-9-7 80" xfId="9220"/>
    <cellStyle name="_TW Home Quotation of HP sample-CHUANYANG-2010-9-7- 80" xfId="9221"/>
    <cellStyle name="_TW Home Quotation of HP sample-CHUANYANG-2010-9-7 81" xfId="9222"/>
    <cellStyle name="_TW Home Quotation of HP sample-CHUANYANG-2010-9-7- 81" xfId="9223"/>
    <cellStyle name="_TW Home Quotation of HP sample-CHUANYANG-2010-9-7 82" xfId="9224"/>
    <cellStyle name="_TW Home Quotation of HP sample-CHUANYANG-2010-9-7- 82" xfId="9225"/>
    <cellStyle name="_TW Home Quotation of HP sample-CHUANYANG-2010-9-7 83" xfId="9226"/>
    <cellStyle name="_TW Home Quotation of HP sample-CHUANYANG-2010-9-7- 83" xfId="9227"/>
    <cellStyle name="_TW Home Quotation of HP sample-CHUANYANG-2010-9-7 84" xfId="9228"/>
    <cellStyle name="_TW Home Quotation of HP sample-CHUANYANG-2010-9-7- 84" xfId="9229"/>
    <cellStyle name="_TW Home Quotation of HP sample-CHUANYANG-2010-9-7 9" xfId="9230"/>
    <cellStyle name="_TW Home Quotation of HP sample-CHUANYANG-2010-9-7- 9" xfId="9231"/>
    <cellStyle name="_TW Home Quotation of HP sample-CHUANYANG-2010-9-7 9 2" xfId="9232"/>
    <cellStyle name="_TW Home Quotation of HP sample-CHUANYANG-2010-9-7- 9 2" xfId="9233"/>
    <cellStyle name="_TW Home Quotation of HP sample-CHUANYANG-2010-9-7 9 2 2" xfId="9234"/>
    <cellStyle name="_TW Home Quotation of HP sample-CHUANYANG-2010-9-7- 9 2 2" xfId="9235"/>
    <cellStyle name="_TW Home Quotation of HP sample-CHUANYANG-2010-9-7 9 2 3" xfId="9236"/>
    <cellStyle name="_TW Home Quotation of HP sample-CHUANYANG-2010-9-7- 9 2 3" xfId="9237"/>
    <cellStyle name="_TW Home Quotation of HP sample-CHUANYANG-2010-9-7 9 2 4" xfId="9238"/>
    <cellStyle name="_TW Home Quotation of HP sample-CHUANYANG-2010-9-7- 9 2 4" xfId="9239"/>
    <cellStyle name="_TW Home Quotation of HP sample-CHUANYANG-2010-9-7 9 2 5" xfId="9240"/>
    <cellStyle name="_TW Home Quotation of HP sample-CHUANYANG-2010-9-7- 9 2 5" xfId="9241"/>
    <cellStyle name="_TW Home Quotation of HP sample-CHUANYANG-2010-9-7_77" xfId="9242"/>
    <cellStyle name="_TW Home Quotation of HP sample-CHUANYANG-2010-9-7-_77" xfId="9243"/>
    <cellStyle name="_TW Home Quotation of HP sample-CHUANYANG-2010-9-7_Ecom MP bedding 15 spring commitment sheet #2 20140904" xfId="9244"/>
    <cellStyle name="_TW Home Quotation of HP sample-CHUANYANG-2010-9-7-_Ecom MP bedding 15 spring commitment sheet #2 20140904" xfId="9245"/>
    <cellStyle name="_TW Home Quotation of HP sample-CHUANYANG-2010-9-7_JLA Accents 4-2013 - Michelle 2 Price" xfId="9246"/>
    <cellStyle name="_TW Home Quotation of HP sample-CHUANYANG-2010-9-7-_JLA Accents 4-2013 - Michelle 2 Price" xfId="9247"/>
    <cellStyle name="_TW Home Quotation of HP sample-CHUANYANG-2010-9-7_JLA Accents 4-2013 - Michelle 2 Price 2" xfId="9248"/>
    <cellStyle name="_TW Home Quotation of HP sample-CHUANYANG-2010-9-7-_JLA Accents 4-2013 - Michelle 2 Price 2" xfId="9249"/>
    <cellStyle name="_TW Home Quotation of HP sample-CHUANYANG-2010-9-7_JLA Accents 4-2013 - Michelle 2 Price 3" xfId="9250"/>
    <cellStyle name="_TW Home Quotation of HP sample-CHUANYANG-2010-9-7-_JLA Accents 4-2013 - Michelle 2 Price 3" xfId="9251"/>
    <cellStyle name="_TW Home Quotation of HP sample-CHUANYANG-2010-9-7_June 13 2013 pooled stock ecom menu" xfId="9252"/>
    <cellStyle name="_TW Home Quotation of HP sample-CHUANYANG-2010-9-7-_June 13 2013 pooled stock ecom menu" xfId="9253"/>
    <cellStyle name="_TW Home Quotation of HP sample-CHUANYANG-2010-9-7_Madison Park" xfId="9254"/>
    <cellStyle name="_TW Home Quotation of HP sample-CHUANYANG-2010-9-7-_Madison Park" xfId="9255"/>
    <cellStyle name="_TW Home Quotation of HP sample-CHUANYANG-2010-9-7_Madison Park 2" xfId="9256"/>
    <cellStyle name="_TW Home Quotation of HP sample-CHUANYANG-2010-9-7-_Madison Park 2" xfId="9257"/>
    <cellStyle name="_TW Home Quotation of HP sample-CHUANYANG-2010-9-7_MP-140409A pool stock  pillow20140417" xfId="9258"/>
    <cellStyle name="_TW Home Quotation of HP sample-CHUANYANG-2010-9-7-_MP-140409A pool stock  pillow20140417" xfId="9259"/>
    <cellStyle name="_TW Home Quotation of HP sample-CHUANYANG-2010-9-7_MP-140409A pool stock  pillow20140417 2" xfId="9260"/>
    <cellStyle name="_TW Home Quotation of HP sample-CHUANYANG-2010-9-7-_MP-140409A pool stock  pillow20140417 2" xfId="9261"/>
    <cellStyle name="_TW Home Quotation of HP sample-CHUANYANG-2010-9-7_MP-140901B Lana quilt 6pcs set" xfId="9262"/>
    <cellStyle name="_TW Home Quotation of HP sample-CHUANYANG-2010-9-7-_MP-140901B Lana quilt 6pcs set" xfId="9263"/>
    <cellStyle name="_TW Home Quotation of HP sample-CHUANYANG-2010-9-7_MP-140901B Lana quilt 6pcs set 2" xfId="9264"/>
    <cellStyle name="_TW Home Quotation of HP sample-CHUANYANG-2010-9-7-_MP-140901B Lana quilt 6pcs set 2" xfId="9265"/>
    <cellStyle name="_TW Home Quotation of HP sample-CHUANYANG-2010-9-7_MP-140901B Lana quilt 6pcs set 3" xfId="9266"/>
    <cellStyle name="_TW Home Quotation of HP sample-CHUANYANG-2010-9-7-_MP-140901B Lana quilt 6pcs set 3" xfId="9267"/>
    <cellStyle name="_TW Home Quotation of HP sample-CHUANYANG-2010-9-7_Sheet2" xfId="9268"/>
    <cellStyle name="_TW Home Quotation of HP sample-CHUANYANG-2010-9-7-_Sheet2" xfId="9269"/>
    <cellStyle name="_TW Home Quotation of HP sample-CHUANYANG-2010-9-7_window" xfId="9270"/>
    <cellStyle name="_TW Home Quotation of HP sample-CHUANYANG-2010-9-7-_window" xfId="9271"/>
    <cellStyle name="_TW Home Quotation of HP sample-CHUANYANG-2010-9-7_Xl0000980" xfId="9272"/>
    <cellStyle name="_TW Home Quotation of HP sample-CHUANYANG-2010-9-7-_Xl0000980" xfId="9273"/>
    <cellStyle name="_TW Home Quotation of HP sample-CHUANYANG-2010-9-7_Xl0000980 2" xfId="9274"/>
    <cellStyle name="_TW Home Quotation of HP sample-CHUANYANG-2010-9-7-_Xl0000980 2" xfId="9275"/>
    <cellStyle name="_TW Home Quotation of HP sample-CHUANYANG-2010-9-7_Xl0000980 3" xfId="9276"/>
    <cellStyle name="_TW Home Quotation of HP sample-CHUANYANG-2010-9-7-_Xl0000980 3" xfId="9277"/>
    <cellStyle name="_TW Home Quotation of HP sample-CHUANYANG-2010-9-7_Xl0000981" xfId="9278"/>
    <cellStyle name="_TW Home Quotation of HP sample-CHUANYANG-2010-9-7-_Xl0000981" xfId="9279"/>
    <cellStyle name="_TW Home Quotation of HP sample-CHUANYANG-2010-9-7_Xl0000981 2" xfId="9280"/>
    <cellStyle name="_TW Home Quotation of HP sample-CHUANYANG-2010-9-7-_Xl0000981 2" xfId="9281"/>
    <cellStyle name="_TW Home Quotation of HP sample-CHUANYANG-2010-9-7_Xl0000981 3" xfId="9282"/>
    <cellStyle name="_TW Home Quotation of HP sample-CHUANYANG-2010-9-7-_Xl0000981 3" xfId="9283"/>
    <cellStyle name="_TW Home Quotation sheet-KAIFAI 2012-2-20" xfId="9284"/>
    <cellStyle name="_TW Home Quotation sheet-KAIFAI 2012-2-20 2" xfId="9285"/>
    <cellStyle name="_TW Home Quotation sheet-KAIFAI 2012-2-20 2 2" xfId="9286"/>
    <cellStyle name="_TW Home Quotation sheet-KAIFAI 2012-2-20_77" xfId="9287"/>
    <cellStyle name="_TW Home Quotation sheet-KAIFAI 2012-2-20_JLA Accents 4-2013 - Michelle 2 Price" xfId="9288"/>
    <cellStyle name="_TW Home Quotation sheet-KAIFAI 2012-2-20_JLA Accents 4-2013 - Michelle 2 Price 2" xfId="9289"/>
    <cellStyle name="_TW Home Quotation sheet-KAIFAI 2012-2-20_Sheet2" xfId="9290"/>
    <cellStyle name="_TW_Home_Quotation_sheet of HP samples-chairone-20100907" xfId="1888"/>
    <cellStyle name="_TW_Home_Quotation_sheet of HP samples-chairone-20100907 (3)" xfId="1889"/>
    <cellStyle name="_TW_Home_Quotation_sheet of HP samples-chairone-20100907 (3) 2" xfId="1890"/>
    <cellStyle name="_TW_Home_Quotation_sheet of HP samples-chairone-20100907 (3) 2 2" xfId="9291"/>
    <cellStyle name="_TW_Home_Quotation_sheet of HP samples-chairone-20100907 (3) 2 2 2" xfId="9292"/>
    <cellStyle name="_TW_Home_Quotation_sheet of HP samples-chairone-20100907 (3) 2 2 3" xfId="9293"/>
    <cellStyle name="_TW_Home_Quotation_sheet of HP samples-chairone-20100907 (3) 2 3" xfId="9294"/>
    <cellStyle name="_TW_Home_Quotation_sheet of HP samples-chairone-20100907 (3) 3" xfId="1891"/>
    <cellStyle name="_TW_Home_Quotation_sheet of HP samples-chairone-20100907 (3) 3 2" xfId="9295"/>
    <cellStyle name="_TW_Home_Quotation_sheet of HP samples-chairone-20100907 (3) 3 3" xfId="9296"/>
    <cellStyle name="_TW_Home_Quotation_sheet of HP samples-chairone-20100907 (3) 3 4" xfId="9297"/>
    <cellStyle name="_TW_Home_Quotation_sheet of HP samples-chairone-20100907 (3) 3 5" xfId="9298"/>
    <cellStyle name="_TW_Home_Quotation_sheet of HP samples-chairone-20100907 (3) 4" xfId="9299"/>
    <cellStyle name="_TW_Home_Quotation_sheet of HP samples-chairone-20100907 (3) 4 2" xfId="9300"/>
    <cellStyle name="_TW_Home_Quotation_sheet of HP samples-chairone-20100907 (3) 4 2 2" xfId="9301"/>
    <cellStyle name="_TW_Home_Quotation_sheet of HP samples-chairone-20100907 (3) 4 2 3" xfId="9302"/>
    <cellStyle name="_TW_Home_Quotation_sheet of HP samples-chairone-20100907 (3) 5" xfId="9303"/>
    <cellStyle name="_TW_Home_Quotation_sheet of HP samples-chairone-20100907 (3) 5 2" xfId="9304"/>
    <cellStyle name="_TW_Home_Quotation_sheet of HP samples-chairone-20100907 (3) 5 2 2" xfId="9305"/>
    <cellStyle name="_TW_Home_Quotation_sheet of HP samples-chairone-20100907 (3) 5 2 3" xfId="9306"/>
    <cellStyle name="_TW_Home_Quotation_sheet of HP samples-chairone-20100907 (3) 6" xfId="9307"/>
    <cellStyle name="_TW_Home_Quotation_sheet of HP samples-chairone-20100907 (3) 7" xfId="9308"/>
    <cellStyle name="_TW_Home_Quotation_sheet of HP samples-chairone-20100907 (3) 7 2" xfId="9309"/>
    <cellStyle name="_TW_Home_Quotation_sheet of HP samples-chairone-20100907 (3) 8" xfId="9310"/>
    <cellStyle name="_TW_Home_Quotation_sheet of HP samples-chairone-20100907 (3)_77" xfId="9311"/>
    <cellStyle name="_TW_Home_Quotation_sheet of HP samples-chairone-20100907 (3)_Ecom MP bedding 15 spring commitment sheet #2 20140904" xfId="9312"/>
    <cellStyle name="_TW_Home_Quotation_sheet of HP samples-chairone-20100907 (3)_JLA Accents 4-2013 - Michelle 2 Price" xfId="9313"/>
    <cellStyle name="_TW_Home_Quotation_sheet of HP samples-chairone-20100907 (3)_JLA Accents 4-2013 - Michelle 2 Price 2" xfId="9314"/>
    <cellStyle name="_TW_Home_Quotation_sheet of HP samples-chairone-20100907 (3)_June 13 2013 pooled stock ecom menu" xfId="9315"/>
    <cellStyle name="_TW_Home_Quotation_sheet of HP samples-chairone-20100907 (3)_Madison Park" xfId="9316"/>
    <cellStyle name="_TW_Home_Quotation_sheet of HP samples-chairone-20100907 (3)_Madison Park 2" xfId="9317"/>
    <cellStyle name="_TW_Home_Quotation_sheet of HP samples-chairone-20100907 (3)_MP-140409A pool stock  pillow20140417" xfId="9318"/>
    <cellStyle name="_TW_Home_Quotation_sheet of HP samples-chairone-20100907 (3)_MP-140409A pool stock  pillow20140417 2" xfId="9319"/>
    <cellStyle name="_TW_Home_Quotation_sheet of HP samples-chairone-20100907 (3)_MP-140901B Lana quilt 6pcs set" xfId="9320"/>
    <cellStyle name="_TW_Home_Quotation_sheet of HP samples-chairone-20100907 (3)_MP-140901B Lana quilt 6pcs set 2" xfId="9321"/>
    <cellStyle name="_TW_Home_Quotation_sheet of HP samples-chairone-20100907 (3)_Sheet2" xfId="9322"/>
    <cellStyle name="_TW_Home_Quotation_sheet of HP samples-chairone-20100907 (3)_window" xfId="9323"/>
    <cellStyle name="_TW_Home_Quotation_sheet of HP samples-chairone-20100907 (3)_Xl0000980" xfId="9324"/>
    <cellStyle name="_TW_Home_Quotation_sheet of HP samples-chairone-20100907 (3)_Xl0000980 2" xfId="9325"/>
    <cellStyle name="_TW_Home_Quotation_sheet of HP samples-chairone-20100907 (3)_Xl0000981" xfId="9326"/>
    <cellStyle name="_TW_Home_Quotation_sheet of HP samples-chairone-20100907 (3)_Xl0000981 2" xfId="9327"/>
    <cellStyle name="_TW_Home_Quotation_sheet of HP samples-chairone-20100907 10" xfId="9328"/>
    <cellStyle name="_TW_Home_Quotation_sheet of HP samples-chairone-20100907 10 2" xfId="9329"/>
    <cellStyle name="_TW_Home_Quotation_sheet of HP samples-chairone-20100907 10 2 2" xfId="9330"/>
    <cellStyle name="_TW_Home_Quotation_sheet of HP samples-chairone-20100907 10 2 3" xfId="9331"/>
    <cellStyle name="_TW_Home_Quotation_sheet of HP samples-chairone-20100907 11" xfId="9332"/>
    <cellStyle name="_TW_Home_Quotation_sheet of HP samples-chairone-20100907 11 2" xfId="9333"/>
    <cellStyle name="_TW_Home_Quotation_sheet of HP samples-chairone-20100907 11 2 2" xfId="9334"/>
    <cellStyle name="_TW_Home_Quotation_sheet of HP samples-chairone-20100907 11 2 3" xfId="9335"/>
    <cellStyle name="_TW_Home_Quotation_sheet of HP samples-chairone-20100907 12" xfId="9336"/>
    <cellStyle name="_TW_Home_Quotation_sheet of HP samples-chairone-20100907 12 2" xfId="9337"/>
    <cellStyle name="_TW_Home_Quotation_sheet of HP samples-chairone-20100907 12 2 2" xfId="9338"/>
    <cellStyle name="_TW_Home_Quotation_sheet of HP samples-chairone-20100907 12 2 3" xfId="9339"/>
    <cellStyle name="_TW_Home_Quotation_sheet of HP samples-chairone-20100907 13" xfId="9340"/>
    <cellStyle name="_TW_Home_Quotation_sheet of HP samples-chairone-20100907 13 2" xfId="9341"/>
    <cellStyle name="_TW_Home_Quotation_sheet of HP samples-chairone-20100907 13 2 2" xfId="9342"/>
    <cellStyle name="_TW_Home_Quotation_sheet of HP samples-chairone-20100907 13 2 3" xfId="9343"/>
    <cellStyle name="_TW_Home_Quotation_sheet of HP samples-chairone-20100907 14" xfId="9344"/>
    <cellStyle name="_TW_Home_Quotation_sheet of HP samples-chairone-20100907 14 2" xfId="9345"/>
    <cellStyle name="_TW_Home_Quotation_sheet of HP samples-chairone-20100907 14 3" xfId="9346"/>
    <cellStyle name="_TW_Home_Quotation_sheet of HP samples-chairone-20100907 15" xfId="9347"/>
    <cellStyle name="_TW_Home_Quotation_sheet of HP samples-chairone-20100907 15 2" xfId="9348"/>
    <cellStyle name="_TW_Home_Quotation_sheet of HP samples-chairone-20100907 15 3" xfId="9349"/>
    <cellStyle name="_TW_Home_Quotation_sheet of HP samples-chairone-20100907 16" xfId="9350"/>
    <cellStyle name="_TW_Home_Quotation_sheet of HP samples-chairone-20100907 16 2" xfId="9351"/>
    <cellStyle name="_TW_Home_Quotation_sheet of HP samples-chairone-20100907 16 3" xfId="9352"/>
    <cellStyle name="_TW_Home_Quotation_sheet of HP samples-chairone-20100907 17" xfId="9353"/>
    <cellStyle name="_TW_Home_Quotation_sheet of HP samples-chairone-20100907 17 2" xfId="9354"/>
    <cellStyle name="_TW_Home_Quotation_sheet of HP samples-chairone-20100907 17 3" xfId="9355"/>
    <cellStyle name="_TW_Home_Quotation_sheet of HP samples-chairone-20100907 18" xfId="9356"/>
    <cellStyle name="_TW_Home_Quotation_sheet of HP samples-chairone-20100907 18 2" xfId="9357"/>
    <cellStyle name="_TW_Home_Quotation_sheet of HP samples-chairone-20100907 18 3" xfId="9358"/>
    <cellStyle name="_TW_Home_Quotation_sheet of HP samples-chairone-20100907 19" xfId="9359"/>
    <cellStyle name="_TW_Home_Quotation_sheet of HP samples-chairone-20100907 19 2" xfId="9360"/>
    <cellStyle name="_TW_Home_Quotation_sheet of HP samples-chairone-20100907 19 2 2" xfId="9361"/>
    <cellStyle name="_TW_Home_Quotation_sheet of HP samples-chairone-20100907 19 2 3" xfId="9362"/>
    <cellStyle name="_TW_Home_Quotation_sheet of HP samples-chairone-20100907 2" xfId="1892"/>
    <cellStyle name="_TW_Home_Quotation_sheet of HP samples-chairone-20100907 2 2" xfId="9363"/>
    <cellStyle name="_TW_Home_Quotation_sheet of HP samples-chairone-20100907 2 2 2" xfId="9364"/>
    <cellStyle name="_TW_Home_Quotation_sheet of HP samples-chairone-20100907 2 2 3" xfId="9365"/>
    <cellStyle name="_TW_Home_Quotation_sheet of HP samples-chairone-20100907 2 3" xfId="9366"/>
    <cellStyle name="_TW_Home_Quotation_sheet of HP samples-chairone-20100907 20" xfId="9367"/>
    <cellStyle name="_TW_Home_Quotation_sheet of HP samples-chairone-20100907 20 2" xfId="9368"/>
    <cellStyle name="_TW_Home_Quotation_sheet of HP samples-chairone-20100907 20 2 2" xfId="9369"/>
    <cellStyle name="_TW_Home_Quotation_sheet of HP samples-chairone-20100907 20 2 3" xfId="9370"/>
    <cellStyle name="_TW_Home_Quotation_sheet of HP samples-chairone-20100907 21" xfId="9371"/>
    <cellStyle name="_TW_Home_Quotation_sheet of HP samples-chairone-20100907 21 2" xfId="9372"/>
    <cellStyle name="_TW_Home_Quotation_sheet of HP samples-chairone-20100907 21 2 2" xfId="9373"/>
    <cellStyle name="_TW_Home_Quotation_sheet of HP samples-chairone-20100907 21 2 3" xfId="9374"/>
    <cellStyle name="_TW_Home_Quotation_sheet of HP samples-chairone-20100907 22" xfId="9375"/>
    <cellStyle name="_TW_Home_Quotation_sheet of HP samples-chairone-20100907 22 2" xfId="9376"/>
    <cellStyle name="_TW_Home_Quotation_sheet of HP samples-chairone-20100907 22 2 2" xfId="9377"/>
    <cellStyle name="_TW_Home_Quotation_sheet of HP samples-chairone-20100907 22 2 3" xfId="9378"/>
    <cellStyle name="_TW_Home_Quotation_sheet of HP samples-chairone-20100907 23" xfId="9379"/>
    <cellStyle name="_TW_Home_Quotation_sheet of HP samples-chairone-20100907 23 2" xfId="9380"/>
    <cellStyle name="_TW_Home_Quotation_sheet of HP samples-chairone-20100907 23 2 2" xfId="9381"/>
    <cellStyle name="_TW_Home_Quotation_sheet of HP samples-chairone-20100907 23 2 3" xfId="9382"/>
    <cellStyle name="_TW_Home_Quotation_sheet of HP samples-chairone-20100907 24" xfId="9383"/>
    <cellStyle name="_TW_Home_Quotation_sheet of HP samples-chairone-20100907 24 2" xfId="9384"/>
    <cellStyle name="_TW_Home_Quotation_sheet of HP samples-chairone-20100907 24 3" xfId="9385"/>
    <cellStyle name="_TW_Home_Quotation_sheet of HP samples-chairone-20100907 25" xfId="9386"/>
    <cellStyle name="_TW_Home_Quotation_sheet of HP samples-chairone-20100907 26" xfId="9387"/>
    <cellStyle name="_TW_Home_Quotation_sheet of HP samples-chairone-20100907 27" xfId="9388"/>
    <cellStyle name="_TW_Home_Quotation_sheet of HP samples-chairone-20100907 28" xfId="9389"/>
    <cellStyle name="_TW_Home_Quotation_sheet of HP samples-chairone-20100907 29" xfId="9390"/>
    <cellStyle name="_TW_Home_Quotation_sheet of HP samples-chairone-20100907 3" xfId="1893"/>
    <cellStyle name="_TW_Home_Quotation_sheet of HP samples-chairone-20100907 3 2" xfId="9391"/>
    <cellStyle name="_TW_Home_Quotation_sheet of HP samples-chairone-20100907 3 2 2" xfId="9392"/>
    <cellStyle name="_TW_Home_Quotation_sheet of HP samples-chairone-20100907 3 2 3" xfId="9393"/>
    <cellStyle name="_TW_Home_Quotation_sheet of HP samples-chairone-20100907 3 3" xfId="9394"/>
    <cellStyle name="_TW_Home_Quotation_sheet of HP samples-chairone-20100907 3 3 2" xfId="9395"/>
    <cellStyle name="_TW_Home_Quotation_sheet of HP samples-chairone-20100907 30" xfId="9396"/>
    <cellStyle name="_TW_Home_Quotation_sheet of HP samples-chairone-20100907 31" xfId="9397"/>
    <cellStyle name="_TW_Home_Quotation_sheet of HP samples-chairone-20100907 32" xfId="9398"/>
    <cellStyle name="_TW_Home_Quotation_sheet of HP samples-chairone-20100907 33" xfId="9399"/>
    <cellStyle name="_TW_Home_Quotation_sheet of HP samples-chairone-20100907 34" xfId="9400"/>
    <cellStyle name="_TW_Home_Quotation_sheet of HP samples-chairone-20100907 35" xfId="9401"/>
    <cellStyle name="_TW_Home_Quotation_sheet of HP samples-chairone-20100907 36" xfId="9402"/>
    <cellStyle name="_TW_Home_Quotation_sheet of HP samples-chairone-20100907 37" xfId="9403"/>
    <cellStyle name="_TW_Home_Quotation_sheet of HP samples-chairone-20100907 38" xfId="9404"/>
    <cellStyle name="_TW_Home_Quotation_sheet of HP samples-chairone-20100907 39" xfId="9405"/>
    <cellStyle name="_TW_Home_Quotation_sheet of HP samples-chairone-20100907 4" xfId="1894"/>
    <cellStyle name="_TW_Home_Quotation_sheet of HP samples-chairone-20100907 4 2" xfId="9406"/>
    <cellStyle name="_TW_Home_Quotation_sheet of HP samples-chairone-20100907 4 2 2" xfId="9407"/>
    <cellStyle name="_TW_Home_Quotation_sheet of HP samples-chairone-20100907 4 2 3" xfId="9408"/>
    <cellStyle name="_TW_Home_Quotation_sheet of HP samples-chairone-20100907 4 3" xfId="9409"/>
    <cellStyle name="_TW_Home_Quotation_sheet of HP samples-chairone-20100907 4 3 2" xfId="9410"/>
    <cellStyle name="_TW_Home_Quotation_sheet of HP samples-chairone-20100907 40" xfId="9411"/>
    <cellStyle name="_TW_Home_Quotation_sheet of HP samples-chairone-20100907 41" xfId="9412"/>
    <cellStyle name="_TW_Home_Quotation_sheet of HP samples-chairone-20100907 42" xfId="9413"/>
    <cellStyle name="_TW_Home_Quotation_sheet of HP samples-chairone-20100907 43" xfId="9414"/>
    <cellStyle name="_TW_Home_Quotation_sheet of HP samples-chairone-20100907 44" xfId="9415"/>
    <cellStyle name="_TW_Home_Quotation_sheet of HP samples-chairone-20100907 45" xfId="9416"/>
    <cellStyle name="_TW_Home_Quotation_sheet of HP samples-chairone-20100907 46" xfId="9417"/>
    <cellStyle name="_TW_Home_Quotation_sheet of HP samples-chairone-20100907 47" xfId="9418"/>
    <cellStyle name="_TW_Home_Quotation_sheet of HP samples-chairone-20100907 48" xfId="9419"/>
    <cellStyle name="_TW_Home_Quotation_sheet of HP samples-chairone-20100907 49" xfId="9420"/>
    <cellStyle name="_TW_Home_Quotation_sheet of HP samples-chairone-20100907 5" xfId="9421"/>
    <cellStyle name="_TW_Home_Quotation_sheet of HP samples-chairone-20100907 5 2" xfId="9422"/>
    <cellStyle name="_TW_Home_Quotation_sheet of HP samples-chairone-20100907 5 2 2" xfId="9423"/>
    <cellStyle name="_TW_Home_Quotation_sheet of HP samples-chairone-20100907 5 2 3" xfId="9424"/>
    <cellStyle name="_TW_Home_Quotation_sheet of HP samples-chairone-20100907 50" xfId="9425"/>
    <cellStyle name="_TW_Home_Quotation_sheet of HP samples-chairone-20100907 51" xfId="9426"/>
    <cellStyle name="_TW_Home_Quotation_sheet of HP samples-chairone-20100907 52" xfId="9427"/>
    <cellStyle name="_TW_Home_Quotation_sheet of HP samples-chairone-20100907 53" xfId="9428"/>
    <cellStyle name="_TW_Home_Quotation_sheet of HP samples-chairone-20100907 54" xfId="9429"/>
    <cellStyle name="_TW_Home_Quotation_sheet of HP samples-chairone-20100907 55" xfId="9430"/>
    <cellStyle name="_TW_Home_Quotation_sheet of HP samples-chairone-20100907 56" xfId="9431"/>
    <cellStyle name="_TW_Home_Quotation_sheet of HP samples-chairone-20100907 57" xfId="9432"/>
    <cellStyle name="_TW_Home_Quotation_sheet of HP samples-chairone-20100907 58" xfId="9433"/>
    <cellStyle name="_TW_Home_Quotation_sheet of HP samples-chairone-20100907 59" xfId="9434"/>
    <cellStyle name="_TW_Home_Quotation_sheet of HP samples-chairone-20100907 6" xfId="9435"/>
    <cellStyle name="_TW_Home_Quotation_sheet of HP samples-chairone-20100907 6 2" xfId="9436"/>
    <cellStyle name="_TW_Home_Quotation_sheet of HP samples-chairone-20100907 6 2 2" xfId="9437"/>
    <cellStyle name="_TW_Home_Quotation_sheet of HP samples-chairone-20100907 6 2 3" xfId="9438"/>
    <cellStyle name="_TW_Home_Quotation_sheet of HP samples-chairone-20100907 60" xfId="9439"/>
    <cellStyle name="_TW_Home_Quotation_sheet of HP samples-chairone-20100907 61" xfId="9440"/>
    <cellStyle name="_TW_Home_Quotation_sheet of HP samples-chairone-20100907 62" xfId="9441"/>
    <cellStyle name="_TW_Home_Quotation_sheet of HP samples-chairone-20100907 63" xfId="9442"/>
    <cellStyle name="_TW_Home_Quotation_sheet of HP samples-chairone-20100907 64" xfId="9443"/>
    <cellStyle name="_TW_Home_Quotation_sheet of HP samples-chairone-20100907 65" xfId="9444"/>
    <cellStyle name="_TW_Home_Quotation_sheet of HP samples-chairone-20100907 66" xfId="9445"/>
    <cellStyle name="_TW_Home_Quotation_sheet of HP samples-chairone-20100907 67" xfId="9446"/>
    <cellStyle name="_TW_Home_Quotation_sheet of HP samples-chairone-20100907 68" xfId="9447"/>
    <cellStyle name="_TW_Home_Quotation_sheet of HP samples-chairone-20100907 69" xfId="9448"/>
    <cellStyle name="_TW_Home_Quotation_sheet of HP samples-chairone-20100907 7" xfId="9449"/>
    <cellStyle name="_TW_Home_Quotation_sheet of HP samples-chairone-20100907 7 2" xfId="9450"/>
    <cellStyle name="_TW_Home_Quotation_sheet of HP samples-chairone-20100907 7 2 2" xfId="9451"/>
    <cellStyle name="_TW_Home_Quotation_sheet of HP samples-chairone-20100907 7 2 3" xfId="9452"/>
    <cellStyle name="_TW_Home_Quotation_sheet of HP samples-chairone-20100907 70" xfId="9453"/>
    <cellStyle name="_TW_Home_Quotation_sheet of HP samples-chairone-20100907 71" xfId="9454"/>
    <cellStyle name="_TW_Home_Quotation_sheet of HP samples-chairone-20100907 72" xfId="9455"/>
    <cellStyle name="_TW_Home_Quotation_sheet of HP samples-chairone-20100907 73" xfId="9456"/>
    <cellStyle name="_TW_Home_Quotation_sheet of HP samples-chairone-20100907 74" xfId="9457"/>
    <cellStyle name="_TW_Home_Quotation_sheet of HP samples-chairone-20100907 75" xfId="9458"/>
    <cellStyle name="_TW_Home_Quotation_sheet of HP samples-chairone-20100907 76" xfId="9459"/>
    <cellStyle name="_TW_Home_Quotation_sheet of HP samples-chairone-20100907 77" xfId="9460"/>
    <cellStyle name="_TW_Home_Quotation_sheet of HP samples-chairone-20100907 78" xfId="9461"/>
    <cellStyle name="_TW_Home_Quotation_sheet of HP samples-chairone-20100907 79" xfId="9462"/>
    <cellStyle name="_TW_Home_Quotation_sheet of HP samples-chairone-20100907 8" xfId="9463"/>
    <cellStyle name="_TW_Home_Quotation_sheet of HP samples-chairone-20100907 8 2" xfId="9464"/>
    <cellStyle name="_TW_Home_Quotation_sheet of HP samples-chairone-20100907 8 2 2" xfId="9465"/>
    <cellStyle name="_TW_Home_Quotation_sheet of HP samples-chairone-20100907 8 2 3" xfId="9466"/>
    <cellStyle name="_TW_Home_Quotation_sheet of HP samples-chairone-20100907 80" xfId="9467"/>
    <cellStyle name="_TW_Home_Quotation_sheet of HP samples-chairone-20100907 81" xfId="9468"/>
    <cellStyle name="_TW_Home_Quotation_sheet of HP samples-chairone-20100907 82" xfId="9469"/>
    <cellStyle name="_TW_Home_Quotation_sheet of HP samples-chairone-20100907 83" xfId="9470"/>
    <cellStyle name="_TW_Home_Quotation_sheet of HP samples-chairone-20100907 84" xfId="9471"/>
    <cellStyle name="_TW_Home_Quotation_sheet of HP samples-chairone-20100907 9" xfId="9472"/>
    <cellStyle name="_TW_Home_Quotation_sheet of HP samples-chairone-20100907 9 2" xfId="9473"/>
    <cellStyle name="_TW_Home_Quotation_sheet of HP samples-chairone-20100907 9 2 2" xfId="9474"/>
    <cellStyle name="_TW_Home_Quotation_sheet of HP samples-chairone-20100907 9 2 3" xfId="9475"/>
    <cellStyle name="_TW_Home_Quotation_sheet of HP samples-chairone-20100907_77" xfId="9476"/>
    <cellStyle name="_TW_Home_Quotation_sheet of HP samples-chairone-20100907_Ecom MP bedding 15 spring commitment sheet #2 20140904" xfId="9477"/>
    <cellStyle name="_TW_Home_Quotation_sheet of HP samples-chairone-20100907_JLA Accents 4-2013 - Michelle 2 Price" xfId="9478"/>
    <cellStyle name="_TW_Home_Quotation_sheet of HP samples-chairone-20100907_JLA Accents 4-2013 - Michelle 2 Price 2" xfId="9479"/>
    <cellStyle name="_TW_Home_Quotation_sheet of HP samples-chairone-20100907_June 13 2013 pooled stock ecom menu" xfId="9480"/>
    <cellStyle name="_TW_Home_Quotation_sheet of HP samples-chairone-20100907_Madison Park" xfId="9481"/>
    <cellStyle name="_TW_Home_Quotation_sheet of HP samples-chairone-20100907_Madison Park 2" xfId="9482"/>
    <cellStyle name="_TW_Home_Quotation_sheet of HP samples-chairone-20100907_MP-140409A pool stock  pillow20140417" xfId="9483"/>
    <cellStyle name="_TW_Home_Quotation_sheet of HP samples-chairone-20100907_MP-140409A pool stock  pillow20140417 2" xfId="9484"/>
    <cellStyle name="_TW_Home_Quotation_sheet of HP samples-chairone-20100907_MP-140901B Lana quilt 6pcs set" xfId="9485"/>
    <cellStyle name="_TW_Home_Quotation_sheet of HP samples-chairone-20100907_MP-140901B Lana quilt 6pcs set 2" xfId="9486"/>
    <cellStyle name="_TW_Home_Quotation_sheet of HP samples-chairone-20100907_Sheet2" xfId="9487"/>
    <cellStyle name="_TW_Home_Quotation_sheet of HP samples-chairone-20100907_window" xfId="9488"/>
    <cellStyle name="_TW_Home_Quotation_sheet of HP samples-chairone-20100907_Xl0000980" xfId="9489"/>
    <cellStyle name="_TW_Home_Quotation_sheet of HP samples-chairone-20100907_Xl0000980 2" xfId="9490"/>
    <cellStyle name="_TW_Home_Quotation_sheet of HP samples-chairone-20100907_Xl0000981" xfId="9491"/>
    <cellStyle name="_TW_Home_Quotation_sheet of HP samples-chairone-20100907_Xl0000981 2" xfId="9492"/>
    <cellStyle name="_USWW order and expense summary 0907" xfId="1895"/>
    <cellStyle name="_USWW order and expense summary 0907 2" xfId="1896"/>
    <cellStyle name="_USWW order and expense summary 0907 2 2" xfId="9493"/>
    <cellStyle name="_USWW order and expense summary 0907 2 2 2" xfId="9494"/>
    <cellStyle name="_USWW order and expense summary 0907 2 2 3" xfId="9495"/>
    <cellStyle name="_USWW order and expense summary 0907 2 3" xfId="9496"/>
    <cellStyle name="_USWW order and expense summary 0907 3" xfId="1897"/>
    <cellStyle name="_USWW order and expense summary 0907 3 2" xfId="9497"/>
    <cellStyle name="_USWW order and expense summary 0907 3 3" xfId="9498"/>
    <cellStyle name="_USWW order and expense summary 0907 3 4" xfId="9499"/>
    <cellStyle name="_USWW order and expense summary 0907 3 5" xfId="9500"/>
    <cellStyle name="_USWW order and expense summary 0907 4" xfId="9501"/>
    <cellStyle name="_USWW order and expense summary 0907 4 2" xfId="9502"/>
    <cellStyle name="_USWW order and expense summary 0907 4 2 2" xfId="9503"/>
    <cellStyle name="_USWW order and expense summary 0907 4 2 3" xfId="9504"/>
    <cellStyle name="_USWW order and expense summary 0907 5" xfId="9505"/>
    <cellStyle name="_USWW order and expense summary 0907 5 2" xfId="9506"/>
    <cellStyle name="_USWW order and expense summary 0907 5 2 2" xfId="9507"/>
    <cellStyle name="_USWW order and expense summary 0907 5 2 3" xfId="9508"/>
    <cellStyle name="_USWW order and expense summary 0907 6" xfId="9509"/>
    <cellStyle name="_USWW order and expense summary 0907 7" xfId="9510"/>
    <cellStyle name="_USWW order and expense summary 0907 7 2" xfId="9511"/>
    <cellStyle name="_USWW order and expense summary 0907 8" xfId="9512"/>
    <cellStyle name="_USWW order and expense summary 0907_77" xfId="9513"/>
    <cellStyle name="_USWW order and expense summary 0907_Ecom MP bedding 15 spring commitment sheet #2 20140904" xfId="9514"/>
    <cellStyle name="_USWW order and expense summary 0907_JLA Accents 4-2013 - Michelle 2 Price" xfId="9515"/>
    <cellStyle name="_USWW order and expense summary 0907_JLA Accents 4-2013 - Michelle 2 Price 2" xfId="9516"/>
    <cellStyle name="_USWW order and expense summary 0907_June 13 2013 pooled stock ecom menu" xfId="9517"/>
    <cellStyle name="_USWW order and expense summary 0907_Madison Park" xfId="9518"/>
    <cellStyle name="_USWW order and expense summary 0907_Madison Park 2" xfId="9519"/>
    <cellStyle name="_USWW order and expense summary 0907_MP-140409A pool stock  pillow20140417" xfId="9520"/>
    <cellStyle name="_USWW order and expense summary 0907_MP-140409A pool stock  pillow20140417 2" xfId="9521"/>
    <cellStyle name="_USWW order and expense summary 0907_MP-140901B Lana quilt 6pcs set" xfId="9522"/>
    <cellStyle name="_USWW order and expense summary 0907_MP-140901B Lana quilt 6pcs set 2" xfId="9523"/>
    <cellStyle name="_USWW order and expense summary 0907_Sheet2" xfId="9524"/>
    <cellStyle name="_USWW order and expense summary 0907_window" xfId="9525"/>
    <cellStyle name="_USWW order and expense summary 0907_Xl0000980" xfId="9526"/>
    <cellStyle name="_USWW order and expense summary 0907_Xl0000980 2" xfId="9527"/>
    <cellStyle name="_USWW order and expense summary 0907_Xl0000981" xfId="9528"/>
    <cellStyle name="_USWW order and expense summary 0907_Xl0000981 2" xfId="9529"/>
    <cellStyle name="_USWW order and expense summary 1013" xfId="1898"/>
    <cellStyle name="_USWW order and expense summary 1013 2" xfId="1899"/>
    <cellStyle name="_USWW order and expense summary 1013 2 2" xfId="9530"/>
    <cellStyle name="_USWW order and expense summary 1013 2 2 2" xfId="9531"/>
    <cellStyle name="_USWW order and expense summary 1013 2 2 3" xfId="9532"/>
    <cellStyle name="_USWW order and expense summary 1013 2 3" xfId="9533"/>
    <cellStyle name="_USWW order and expense summary 1013 3" xfId="1900"/>
    <cellStyle name="_USWW order and expense summary 1013 3 2" xfId="9534"/>
    <cellStyle name="_USWW order and expense summary 1013 3 3" xfId="9535"/>
    <cellStyle name="_USWW order and expense summary 1013 3 4" xfId="9536"/>
    <cellStyle name="_USWW order and expense summary 1013 3 5" xfId="9537"/>
    <cellStyle name="_USWW order and expense summary 1013 4" xfId="9538"/>
    <cellStyle name="_USWW order and expense summary 1013 4 2" xfId="9539"/>
    <cellStyle name="_USWW order and expense summary 1013 4 2 2" xfId="9540"/>
    <cellStyle name="_USWW order and expense summary 1013 4 2 3" xfId="9541"/>
    <cellStyle name="_USWW order and expense summary 1013 5" xfId="9542"/>
    <cellStyle name="_USWW order and expense summary 1013 5 2" xfId="9543"/>
    <cellStyle name="_USWW order and expense summary 1013 5 2 2" xfId="9544"/>
    <cellStyle name="_USWW order and expense summary 1013 5 2 3" xfId="9545"/>
    <cellStyle name="_USWW order and expense summary 1013 6" xfId="9546"/>
    <cellStyle name="_USWW order and expense summary 1013 7" xfId="9547"/>
    <cellStyle name="_USWW order and expense summary 1013 7 2" xfId="9548"/>
    <cellStyle name="_USWW order and expense summary 1013 8" xfId="9549"/>
    <cellStyle name="_USWW order and expense summary 1013_77" xfId="9550"/>
    <cellStyle name="_USWW order and expense summary 1013_Ecom MP bedding 15 spring commitment sheet #2 20140904" xfId="9551"/>
    <cellStyle name="_USWW order and expense summary 1013_JLA Accents 4-2013 - Michelle 2 Price" xfId="9552"/>
    <cellStyle name="_USWW order and expense summary 1013_JLA Accents 4-2013 - Michelle 2 Price 2" xfId="9553"/>
    <cellStyle name="_USWW order and expense summary 1013_June 13 2013 pooled stock ecom menu" xfId="9554"/>
    <cellStyle name="_USWW order and expense summary 1013_Madison Park" xfId="9555"/>
    <cellStyle name="_USWW order and expense summary 1013_Madison Park 2" xfId="9556"/>
    <cellStyle name="_USWW order and expense summary 1013_MP-140409A pool stock  pillow20140417" xfId="9557"/>
    <cellStyle name="_USWW order and expense summary 1013_MP-140409A pool stock  pillow20140417 2" xfId="9558"/>
    <cellStyle name="_USWW order and expense summary 1013_MP-140901B Lana quilt 6pcs set" xfId="9559"/>
    <cellStyle name="_USWW order and expense summary 1013_MP-140901B Lana quilt 6pcs set 2" xfId="9560"/>
    <cellStyle name="_USWW order and expense summary 1013_Sheet2" xfId="9561"/>
    <cellStyle name="_USWW order and expense summary 1013_window" xfId="9562"/>
    <cellStyle name="_USWW order and expense summary 1013_Xl0000980" xfId="9563"/>
    <cellStyle name="_USWW order and expense summary 1013_Xl0000980 2" xfId="9564"/>
    <cellStyle name="_USWW order and expense summary 1013_Xl0000981" xfId="9565"/>
    <cellStyle name="_USWW order and expense summary 1013_Xl0000981 2" xfId="9566"/>
    <cellStyle name="_Vivienne -IT -Quoation 9.14.11'" xfId="9567"/>
    <cellStyle name="_Vivienne JLA  QS form- JadeWay 9-14-2011" xfId="9568"/>
    <cellStyle name="_Vivienne JLA  QS form- JadeWay 9-17-2011" xfId="9569"/>
    <cellStyle name="_Vivienne JLA  QS form- JadeWay 9-8-2011" xfId="9570"/>
    <cellStyle name="_Vivienne-IT-Quotation 9 30 2011" xfId="9571"/>
    <cellStyle name="_Walmart pet bed Christmas 13 proposal" xfId="9572"/>
    <cellStyle name="_Warehouse program Aug 11 09" xfId="1901"/>
    <cellStyle name="_Warehouse program Aug 11 09 2" xfId="1902"/>
    <cellStyle name="_Warehouse program Aug 11 09 2 2" xfId="9573"/>
    <cellStyle name="_Warehouse program Aug 11 09 2 3" xfId="9574"/>
    <cellStyle name="_Warehouse program Aug 11 09 2 4" xfId="9575"/>
    <cellStyle name="_Warehouse program Aug 11 09 3" xfId="9576"/>
    <cellStyle name="_Warehouse program Aug 11 09 3 2" xfId="9577"/>
    <cellStyle name="_Warehouse program Aug 11 09 4" xfId="9578"/>
    <cellStyle name="_Warehouse program Aug 11 09 5" xfId="9579"/>
    <cellStyle name="_Warehouse program Aug 11 09 6" xfId="9580"/>
    <cellStyle name="_Warehouse program Aug 11 09 7" xfId="9581"/>
    <cellStyle name="_Warehouse program Aug 11 09 7 2" xfId="9582"/>
    <cellStyle name="_Warehouse program Aug 11 09_2011 HP Pricing for 2010 items" xfId="9583"/>
    <cellStyle name="_Warehouse program Aug 11 09_2011 HP Pricing for 2010 items 2" xfId="9584"/>
    <cellStyle name="_Warehouse program Aug 11 09_2012 HP Old chair quote_4 4 2012-updated 4.4" xfId="9585"/>
    <cellStyle name="_Warehouse program Aug 11 09_2012 HP Old chair quote_4 4 2012-updated 4.4 2" xfId="9586"/>
    <cellStyle name="_Warehouse program Aug 11 09_36" xfId="9587"/>
    <cellStyle name="_Warehouse program Aug 11 09_36 2" xfId="9588"/>
    <cellStyle name="_Warehouse program Aug 11 09_57" xfId="9589"/>
    <cellStyle name="_Warehouse program Aug 11 09_57 2" xfId="9590"/>
    <cellStyle name="_Warehouse program Aug 11 09_77" xfId="9591"/>
    <cellStyle name="_Warehouse program Aug 11 09_CMF" xfId="1903"/>
    <cellStyle name="_Warehouse program Aug 11 09_CMF 2" xfId="9592"/>
    <cellStyle name="_Warehouse program Aug 11 09_CMF 3" xfId="9593"/>
    <cellStyle name="_Warehouse program Aug 11 09_CMF 4" xfId="9594"/>
    <cellStyle name="_Warehouse program Aug 11 09_CO110517-THW-SD(MT)" xfId="1904"/>
    <cellStyle name="_Warehouse program Aug 11 09_CO110517-THW-SD(MT) 2" xfId="41455"/>
    <cellStyle name="_Warehouse program Aug 11 09_Ecommerce Inventory 120215 updated (2)" xfId="9595"/>
    <cellStyle name="_Warehouse program Aug 11 09_Ecommerce Inventory 120215 updated (2) 2" xfId="9596"/>
    <cellStyle name="_Warehouse program Aug 11 09_Ecommerce Inventory 120215 updated (2) 2 2" xfId="9597"/>
    <cellStyle name="_Warehouse program Aug 11 09_Ecommerce Menu - BBBST 01 22 13" xfId="9598"/>
    <cellStyle name="_Warehouse program Aug 11 09_Ecommerce Menu - BBBST 01 22 13 2" xfId="9599"/>
    <cellStyle name="_Warehouse program Aug 11 09_Ecommerce Menu - BBBST 01 22 13_June 13 2013 pooled stock ecom menu" xfId="9600"/>
    <cellStyle name="_Warehouse program Aug 11 09_Ecommerce Sheet set Committment update 120902 (2)" xfId="9601"/>
    <cellStyle name="_Warehouse program Aug 11 09_Ecommerce Sheet set Committment update 120902 (2) 2" xfId="9602"/>
    <cellStyle name="_Warehouse program Aug 11 09_Ecommerce Sheet set Committment update 120902 (2)_June 13 2013 pooled stock ecom menu" xfId="9603"/>
    <cellStyle name="_Warehouse program Aug 11 09_JC110517-BLK-FL" xfId="1905"/>
    <cellStyle name="_Warehouse program Aug 11 09_JC110517-BLK-FL 2" xfId="9604"/>
    <cellStyle name="_Warehouse program Aug 11 09_JC110517-BLK-FL 3" xfId="9605"/>
    <cellStyle name="_Warehouse program Aug 11 09_JC110517-BLK-FL 4" xfId="9606"/>
    <cellStyle name="_Warehouse program Aug 11 09_JC110517-BLK-FM" xfId="1906"/>
    <cellStyle name="_Warehouse program Aug 11 09_JC110517-BLK-FM 2" xfId="9607"/>
    <cellStyle name="_Warehouse program Aug 11 09_JC110517-BLK-FM 3" xfId="9608"/>
    <cellStyle name="_Warehouse program Aug 11 09_JC110517-BLK-FM 4" xfId="9609"/>
    <cellStyle name="_Warehouse program Aug 11 09_JC110517-BLK-MF" xfId="1907"/>
    <cellStyle name="_Warehouse program Aug 11 09_JC110517-BLK-MF 2" xfId="9610"/>
    <cellStyle name="_Warehouse program Aug 11 09_JC110517-BLK-MF 3" xfId="9611"/>
    <cellStyle name="_Warehouse program Aug 11 09_JC110517-BLK-MF 4" xfId="9612"/>
    <cellStyle name="_Warehouse program Aug 11 09_JC110517-CMF-MT" xfId="1908"/>
    <cellStyle name="_Warehouse program Aug 11 09_JC110517-CMF-MT 2" xfId="9613"/>
    <cellStyle name="_Warehouse program Aug 11 09_JC110517-CMF-MT 3" xfId="9614"/>
    <cellStyle name="_Warehouse program Aug 11 09_JC110517-CMF-MT 4" xfId="9615"/>
    <cellStyle name="_Warehouse program Aug 11 09_JC110517-THW-Berber" xfId="1909"/>
    <cellStyle name="_Warehouse program Aug 11 09_JC110517-THW-Berber 2" xfId="9616"/>
    <cellStyle name="_Warehouse program Aug 11 09_JC110517-THW-Berber 3" xfId="9617"/>
    <cellStyle name="_Warehouse program Aug 11 09_JC110517-THW-Berber 4" xfId="9618"/>
    <cellStyle name="_Warehouse program Aug 11 09_JC110517-THW-EC" xfId="1910"/>
    <cellStyle name="_Warehouse program Aug 11 09_JC110517-THW-EC 2" xfId="9619"/>
    <cellStyle name="_Warehouse program Aug 11 09_JC110517-THW-EC 3" xfId="9620"/>
    <cellStyle name="_Warehouse program Aug 11 09_JC110517-THW-EC 4" xfId="9621"/>
    <cellStyle name="_Warehouse program Aug 11 09_JC110517-THW-Mink" xfId="1911"/>
    <cellStyle name="_Warehouse program Aug 11 09_JC110517-THW-Mink 2" xfId="9622"/>
    <cellStyle name="_Warehouse program Aug 11 09_JC110517-THW-Mink 3" xfId="9623"/>
    <cellStyle name="_Warehouse program Aug 11 09_JC110517-THW-Mink 4" xfId="9624"/>
    <cellStyle name="_Warehouse program Aug 11 09_JC110517-THW-PV" xfId="1912"/>
    <cellStyle name="_Warehouse program Aug 11 09_JC110517-THW-PV 2" xfId="9625"/>
    <cellStyle name="_Warehouse program Aug 11 09_JC110517-THW-PV 3" xfId="9626"/>
    <cellStyle name="_Warehouse program Aug 11 09_JC110517-THW-PV 4" xfId="9627"/>
    <cellStyle name="_Warehouse program Aug 11 09_JC110517-THW-WC" xfId="1913"/>
    <cellStyle name="_Warehouse program Aug 11 09_JC110517-THW-WC 2" xfId="9628"/>
    <cellStyle name="_Warehouse program Aug 11 09_JC110517-THW-WC 3" xfId="9629"/>
    <cellStyle name="_Warehouse program Aug 11 09_JC110517-THW-WC 4" xfId="9630"/>
    <cellStyle name="_Warehouse program Aug 11 09_JCP Blanket-Throw Turnover Meeting JLA Quotes 10-20-2011" xfId="1914"/>
    <cellStyle name="_Warehouse program Aug 11 09_JCP Blanket-Throw Turnover Meeting JLA Quotes 10-20-2011 2" xfId="9631"/>
    <cellStyle name="_Warehouse program Aug 11 09_JCP Blanket-Throw Turnover Meeting JLA Quotes 10-20-2011 3" xfId="9632"/>
    <cellStyle name="_Warehouse program Aug 11 09_JCP Blanket-Throw Turnover Meeting JLA Quotes 10-20-2011 4" xfId="9633"/>
    <cellStyle name="_Warehouse program Aug 11 09_JCP market follow110930----111102add new" xfId="1915"/>
    <cellStyle name="_Warehouse program Aug 11 09_JCP market follow110930----111102add new 2" xfId="9634"/>
    <cellStyle name="_Warehouse program Aug 11 09_JCP market follow110930----111102add new 3" xfId="9635"/>
    <cellStyle name="_Warehouse program Aug 11 09_JCP market follow110930----111102add new 4" xfId="9636"/>
    <cellStyle name="_Warehouse program Aug 11 09_JCP market follow110930----111102add new_Pooled inventory 3M moisture pad 0417012" xfId="1916"/>
    <cellStyle name="_Warehouse program Aug 11 09_JCP market follow110930----111102add new_Pooled inventory 3M moisture pad 0417012 2" xfId="9637"/>
    <cellStyle name="_Warehouse program Aug 11 09_JCP market follow110930----111102add new_Pooled inventory 3M moisture pad 0417012 3" xfId="9638"/>
    <cellStyle name="_Warehouse program Aug 11 09_JCP market follow110930----111102add new_Pooled inventory 3M moisture pad 0417012 4" xfId="9639"/>
    <cellStyle name="_Warehouse program Aug 11 09_JCP market follow110930----111102add new_Pooled inventory 3M moisture pad 0417012_Poolstock Fall 12 basic bedding commitment 120502--CCD" xfId="1917"/>
    <cellStyle name="_Warehouse program Aug 11 09_JCP market follow110930----111102add new_Pooled inventory 3M moisture pad 0417012_Poolstock Fall 12 basic bedding commitment 120502--CCD 2" xfId="9640"/>
    <cellStyle name="_Warehouse program Aug 11 09_JCP market follow110930----111102add new_Pooled inventory 3M moisture pad 0417012_Poolstock Fall 12 basic bedding commitment 120502--CCD 3" xfId="9641"/>
    <cellStyle name="_Warehouse program Aug 11 09_JCP market follow110930----111102add new_Pooled inventory 3M moisture pad 0417012_Poolstock Fall 12 basic bedding commitment 120502--CCD 4" xfId="9642"/>
    <cellStyle name="_Warehouse program Aug 11 09_JCP market follow110930----cmf111102" xfId="1918"/>
    <cellStyle name="_Warehouse program Aug 11 09_JCP market follow110930----cmf111102 2" xfId="9643"/>
    <cellStyle name="_Warehouse program Aug 11 09_JCP market follow110930----cmf111102 3" xfId="9644"/>
    <cellStyle name="_Warehouse program Aug 11 09_JCP market follow110930----cmf111102 4" xfId="9645"/>
    <cellStyle name="_Warehouse program Aug 11 09_JLA Accents 10-2012  FNL to Sku _ Top Art (2)" xfId="9646"/>
    <cellStyle name="_Warehouse program Aug 11 09_JLA Accents 10-2012  FNL to Sku _ Top Art (2) 2" xfId="9647"/>
    <cellStyle name="_Warehouse program Aug 11 09_JLA Accents 4-2013 - Michelle 2 Price" xfId="9648"/>
    <cellStyle name="_Warehouse program Aug 11 09_JLA Accents 4-2013 - Michelle 2 Price 2" xfId="9649"/>
    <cellStyle name="_Warehouse program Aug 11 09_JLA100929-FEBED-FL" xfId="1919"/>
    <cellStyle name="_Warehouse program Aug 11 09_JLA100929-FEBED-FL 2" xfId="9650"/>
    <cellStyle name="_Warehouse program Aug 11 09_JLA100929-FEBED-FL 3" xfId="9651"/>
    <cellStyle name="_Warehouse program Aug 11 09_JLA100929-FEBED-FL 4" xfId="9652"/>
    <cellStyle name="_Warehouse program Aug 11 09_June 13 2013 pooled stock ecom menu" xfId="9653"/>
    <cellStyle name="_Warehouse program Aug 11 09_KM110517-BLK-MF" xfId="1920"/>
    <cellStyle name="_Warehouse program Aug 11 09_KM110517-BLK-MF 2" xfId="41456"/>
    <cellStyle name="_Warehouse program Aug 11 09_KM110517-CMF-JY07" xfId="1921"/>
    <cellStyle name="_Warehouse program Aug 11 09_KM110517-CMF-JY07 2" xfId="41457"/>
    <cellStyle name="_Warehouse program Aug 11 09_KM110517-CMF-MF(print)" xfId="1922"/>
    <cellStyle name="_Warehouse program Aug 11 09_KM110517-CMF-MF(print) 2" xfId="41458"/>
    <cellStyle name="_Warehouse program Aug 11 09_KM110517-CMFSET-MF(3pcs set)" xfId="1923"/>
    <cellStyle name="_Warehouse program Aug 11 09_KM110517-CMFSET-MF(3pcs set) 2" xfId="41459"/>
    <cellStyle name="_Warehouse program Aug 11 09_KM110728-CMF-MF" xfId="1924"/>
    <cellStyle name="_Warehouse program Aug 11 09_KM110728-CMF-MF 2" xfId="41460"/>
    <cellStyle name="_Warehouse program Aug 11 09_KM110930-CMF-MF" xfId="1925"/>
    <cellStyle name="_Warehouse program Aug 11 09_KM110930-CMF-MF 2" xfId="41461"/>
    <cellStyle name="_Warehouse program Aug 11 09_KM110930-CMF-MF#2" xfId="1926"/>
    <cellStyle name="_Warehouse program Aug 11 09_KM110930-CMF-MF#2 2" xfId="41462"/>
    <cellStyle name="_Warehouse program Aug 11 09_KM110930-CMF-MFD" xfId="1927"/>
    <cellStyle name="_Warehouse program Aug 11 09_KM110930-CMF-MFD 2" xfId="41463"/>
    <cellStyle name="_Warehouse program Aug 11 09_KM110930-CMF-Rashel" xfId="1928"/>
    <cellStyle name="_Warehouse program Aug 11 09_KM110930-CMF-Rashel 2" xfId="41464"/>
    <cellStyle name="_Warehouse program Aug 11 09_Kmart market followup-comforter110930--H--111014revise" xfId="1929"/>
    <cellStyle name="_Warehouse program Aug 11 09_Kmart market followup-comforter110930--H--111014revise 2" xfId="41465"/>
    <cellStyle name="_Warehouse program Aug 11 09_kmart throw111013--H--111015" xfId="1930"/>
    <cellStyle name="_Warehouse program Aug 11 09_kmart throw111013--H--111015 2" xfId="41466"/>
    <cellStyle name="_Warehouse program Aug 11 09_Line Plan Fall 2012 FINAL" xfId="9654"/>
    <cellStyle name="_Warehouse program Aug 11 09_Line Plan Fall 2012 FINAL 2" xfId="9655"/>
    <cellStyle name="_Warehouse program Aug 11 09_Madison Park" xfId="9656"/>
    <cellStyle name="_Warehouse program Aug 11 09_Madison Park 2" xfId="9657"/>
    <cellStyle name="_Warehouse program Aug 11 09_Madison Park_1" xfId="9658"/>
    <cellStyle name="_Warehouse program Aug 11 09_Madison Park_1 2" xfId="9659"/>
    <cellStyle name="_Warehouse program Aug 11 09_MP-140409A pool stock  pillow20140417" xfId="9660"/>
    <cellStyle name="_Warehouse program Aug 11 09_MP-140901B Lana quilt 6pcs set" xfId="9661"/>
    <cellStyle name="_Warehouse program Aug 11 09_MP-140901B Lana quilt 6pcs set 2" xfId="9662"/>
    <cellStyle name="_Warehouse program Aug 11 09_OLD ITEM" xfId="9663"/>
    <cellStyle name="_Warehouse program Aug 11 09_OLD ITEM 2" xfId="9664"/>
    <cellStyle name="_Warehouse program Aug 11 09_sears throw111013--H--111015" xfId="1931"/>
    <cellStyle name="_Warehouse program Aug 11 09_sears throw111013--H--111015 2" xfId="41467"/>
    <cellStyle name="_Warehouse program Aug 11 09_Sheet1" xfId="1932"/>
    <cellStyle name="_Warehouse program Aug 11 09_Sheet1 2" xfId="9665"/>
    <cellStyle name="_Warehouse program Aug 11 09_Sheet1 3" xfId="9666"/>
    <cellStyle name="_Warehouse program Aug 11 09_Sheet1 4" xfId="9667"/>
    <cellStyle name="_Warehouse program Aug 11 09_Sheet2" xfId="9668"/>
    <cellStyle name="_Warehouse program Aug 11 09_Sheet2 2" xfId="9669"/>
    <cellStyle name="_Warehouse program Aug 11 09_Sheet5" xfId="1933"/>
    <cellStyle name="_Warehouse program Aug 11 09_Sheet5 2" xfId="9670"/>
    <cellStyle name="_Warehouse program Aug 11 09_Sheet5 3" xfId="9671"/>
    <cellStyle name="_Warehouse program Aug 11 09_Sheet5 4" xfId="9672"/>
    <cellStyle name="_Warehouse program Aug 11 09_SM110517-BLK-FL" xfId="9673"/>
    <cellStyle name="_Warehouse program Aug 11 09_SM110517-BLK-FL 2" xfId="9674"/>
    <cellStyle name="_Warehouse program Aug 11 09_SM110517-BLK-FM" xfId="9675"/>
    <cellStyle name="_Warehouse program Aug 11 09_SM110517-BLK-FM 2" xfId="9676"/>
    <cellStyle name="_Warehouse program Aug 11 09_SM110517-CMF-MF" xfId="9677"/>
    <cellStyle name="_Warehouse program Aug 11 09_SM110517-CMF-MF 2" xfId="9678"/>
    <cellStyle name="_Warehouse program Aug 11 09_SM110517-DBLK-MF" xfId="9679"/>
    <cellStyle name="_Warehouse program Aug 11 09_SM110517-DBLK-MF 2" xfId="9680"/>
    <cellStyle name="_Warehouse program Aug 11 09_SM120209-BLK-MF" xfId="9681"/>
    <cellStyle name="_Warehouse program Aug 11 09_SM120209-BLK-MF 2" xfId="9682"/>
    <cellStyle name="_Warehouse program Aug 11 09_SR110517-THW-ER" xfId="1934"/>
    <cellStyle name="_Warehouse program Aug 11 09_SR110517-THW-ER 2" xfId="41468"/>
    <cellStyle name="_Warehouse program Aug 11 09_SR110517-THW-FLA(MT)" xfId="1935"/>
    <cellStyle name="_Warehouse program Aug 11 09_SR110517-THW-FLA(MT) 2" xfId="41469"/>
    <cellStyle name="_Warehouse program Aug 11 09_SR110517-THW-MF(MT)" xfId="1936"/>
    <cellStyle name="_Warehouse program Aug 11 09_SR110517-THW-MF(MT) 2" xfId="41470"/>
    <cellStyle name="_Warehouse program Aug 11 09_Steinmart microfiber down alt blanket 0210012--H--0214012" xfId="9683"/>
    <cellStyle name="_Warehouse program Aug 11 09_Steinmart microfiber down alt blanket 0210012--H--0214012 2" xfId="9684"/>
    <cellStyle name="_Warehouse program Aug 11 09_Steinmart microfiber down alt blanket 0210012--H--0214012_副本Commitment--steinmart microfiber down alt blanket 0216012 updated 130426" xfId="9685"/>
    <cellStyle name="_Warehouse program Aug 11 09_Steinmart microfiber down alt blanket 0210012--H--0214012_副本Commitment--steinmart microfiber down alt blanket 0216012 updated 130426 2" xfId="9686"/>
    <cellStyle name="_Warehouse program Aug 11 09_Total quote sheet for 201304 HP chairs" xfId="9687"/>
    <cellStyle name="_Warehouse program Aug 11 09_Total quote sheet for 201304 HP chairs 2" xfId="9688"/>
    <cellStyle name="_Warehouse program Aug 11 09_Total quote sheet for 201304 HP samples _updated on 3-25-2013 (3)" xfId="9689"/>
    <cellStyle name="_Warehouse program Aug 11 09_Total quote sheet for 201304 HP samples _updated on 3-25-2013 (3) 2" xfId="9690"/>
    <cellStyle name="_Warehouse program Aug 11 09_Total quote sheet for 201304 HP samples _updated on 3-26-2013 (2)" xfId="9691"/>
    <cellStyle name="_Warehouse program Aug 11 09_Total quote sheet for 201304 HP samples _updated on 3-26-2013 (2) 2" xfId="9692"/>
    <cellStyle name="_Warehouse program Aug 11 09_Total quote sheet for 201304 HP samples 3-15-2013" xfId="9693"/>
    <cellStyle name="_Warehouse program Aug 11 09_Total quote sheet for 201304 HP samples 3-15-2013 2" xfId="9694"/>
    <cellStyle name="_Warehouse program Aug 11 09_Total quote sheet for 201304 HP samples 3-18-2013" xfId="9695"/>
    <cellStyle name="_Warehouse program Aug 11 09_Total quote sheet for 201304 HP samples 3-18-2013 2" xfId="9696"/>
    <cellStyle name="_Warehouse program Aug 11 09_Tuesday morning pillowcoverpad110805" xfId="1937"/>
    <cellStyle name="_Warehouse program Aug 11 09_Tuesday morning pillowcoverpad110805 2" xfId="9697"/>
    <cellStyle name="_Warehouse program Aug 11 09_Tuesday morning pillowcoverpad110805 3" xfId="9698"/>
    <cellStyle name="_Warehouse program Aug 11 09_Tuesday morning pillowcoverpad110805 4" xfId="9699"/>
    <cellStyle name="_Warehouse program Aug 11 09_Tuesday morning pillowcoverpad110805---CCD110815" xfId="1938"/>
    <cellStyle name="_Warehouse program Aug 11 09_Tuesday morning pillowcoverpad110805---CCD110815 2" xfId="9700"/>
    <cellStyle name="_Warehouse program Aug 11 09_Tuesday morning pillowcoverpad110805---CCD110815 3" xfId="9701"/>
    <cellStyle name="_Warehouse program Aug 11 09_Tuesday morning pillowcoverpad110805---CCD110815 4" xfId="9702"/>
    <cellStyle name="_Warehouse program Aug 11 09_Tuesday morning pillowcoverpad110816--CCD--111223" xfId="1939"/>
    <cellStyle name="_Warehouse program Aug 11 09_Tuesday morning pillowcoverpad110816--CCD--111223 2" xfId="9703"/>
    <cellStyle name="_Warehouse program Aug 11 09_Tuesday morning pillowcoverpad110816--CCD--111223 3" xfId="9704"/>
    <cellStyle name="_Warehouse program Aug 11 09_Tuesday morning pillowcoverpad110816--CCD--111223 4" xfId="9705"/>
    <cellStyle name="_Warehouse program Aug 11 09_Tuesday morning pillowcoverpad110816--H--0111012" xfId="1940"/>
    <cellStyle name="_Warehouse program Aug 11 09_Tuesday morning pillowcoverpad110816--H--0111012 2" xfId="9706"/>
    <cellStyle name="_Warehouse program Aug 11 09_Tuesday morning pillowcoverpad110816--H--0111012 3" xfId="9707"/>
    <cellStyle name="_Warehouse program Aug 11 09_Tuesday morning pillowcoverpad110816--H--0111012 4" xfId="9708"/>
    <cellStyle name="_Warehouse program Aug 11 09_Tuesday morning pillowcoverpad110816--H--0111012_副本Commitment--steinmart microfiber down alt blanket 0216012 updated 130426" xfId="9709"/>
    <cellStyle name="_Warehouse program Aug 11 09_Tuesday morning pillowcoverpad110816--H--0111012_副本Commitment--steinmart microfiber down alt blanket 0216012 updated 130426 2" xfId="9710"/>
    <cellStyle name="_Warehouse program Aug 11 09_Tuesday morning pillowcoverpad110816--H--111025" xfId="1941"/>
    <cellStyle name="_Warehouse program Aug 11 09_Tuesday morning pillowcoverpad110816--H--111025 2" xfId="9711"/>
    <cellStyle name="_Warehouse program Aug 11 09_Tuesday morning pillowcoverpad110816--H--111025 3" xfId="9712"/>
    <cellStyle name="_Warehouse program Aug 11 09_Tuesday morning pillowcoverpad110816--H--111025 4" xfId="9713"/>
    <cellStyle name="_Warehouse program Aug 11 09_Tuesday morning pillowcoverpad--CCD111025" xfId="1942"/>
    <cellStyle name="_Warehouse program Aug 11 09_Tuesday morning pillowcoverpad--CCD111025 2" xfId="9714"/>
    <cellStyle name="_Warehouse program Aug 11 09_Tuesday morning pillowcoverpad--CCD111025 3" xfId="9715"/>
    <cellStyle name="_Warehouse program Aug 11 09_Tuesday morning pillowcoverpad--CCD111025 4" xfId="9716"/>
    <cellStyle name="_Warehouse program Aug 11 09_Updated Chair warehouse program - JCP" xfId="9717"/>
    <cellStyle name="_Warehouse program Aug 11 09_Updated Chair warehouse program - JCP 2" xfId="9718"/>
    <cellStyle name="_Warehouse program Aug 11 09_Updated Chair warehouse program - JCP 2 2" xfId="9719"/>
    <cellStyle name="_Warehouse program Aug 11 09_window" xfId="9720"/>
    <cellStyle name="_Warehouse program Aug 11 09_Xl0000980" xfId="9721"/>
    <cellStyle name="_Warehouse program Aug 11 09_Xl0000980 2" xfId="9722"/>
    <cellStyle name="_Warehouse program Aug 11 09_Xl0000981" xfId="9723"/>
    <cellStyle name="_Warehouse program Aug 11 09_Xl0000981 2" xfId="9724"/>
    <cellStyle name="_Warehouse program Aug 11 09_副本JCP wash microfiber BLK110516--CCD--110722" xfId="1943"/>
    <cellStyle name="_Warehouse program Aug 11 09_副本JCP wash microfiber BLK110516--CCD--110722 2" xfId="9725"/>
    <cellStyle name="_Warehouse program Aug 11 09_副本JCP wash microfiber BLK110516--CCD--110722 3" xfId="9726"/>
    <cellStyle name="_Warehouse program Aug 11 09_副本JCP wash microfiber BLK110516--CCD--110722 4" xfId="9727"/>
    <cellStyle name="_West end  tradewind dune" xfId="1944"/>
    <cellStyle name="_West end  tradewind dune 2" xfId="9728"/>
    <cellStyle name="_West end  tradewind dune 2 2" xfId="9729"/>
    <cellStyle name="_West end  tradewind dune 2 3" xfId="9730"/>
    <cellStyle name="_West end  tradewind dune 3" xfId="9731"/>
    <cellStyle name="_West end  tradewind dune 4" xfId="41471"/>
    <cellStyle name="_West end  tradewind dune_Madison Park" xfId="9732"/>
    <cellStyle name="_West end  tradewind dune_Madison Park 2" xfId="9733"/>
    <cellStyle name="_West End-010120B Estate A-5 Matteo  12pcs  Bedding Set" xfId="1945"/>
    <cellStyle name="_West End-010120B Estate A-5 Matteo  12pcs  Bedding Set 2" xfId="1946"/>
    <cellStyle name="_West End-010120B Estate A-5 Matteo  12pcs  Bedding Set 2 2" xfId="9734"/>
    <cellStyle name="_West End-010120B Estate A-5 Matteo  12pcs  Bedding Set 2 2 2" xfId="9735"/>
    <cellStyle name="_West End-010120B Estate A-5 Matteo  12pcs  Bedding Set 2 2 3" xfId="9736"/>
    <cellStyle name="_West End-010120B Estate A-5 Matteo  12pcs  Bedding Set 2 3" xfId="9737"/>
    <cellStyle name="_West End-010120B Estate A-5 Matteo  12pcs  Bedding Set 2 4" xfId="9738"/>
    <cellStyle name="_West End-010120B Estate A-5 Matteo  12pcs  Bedding Set 3" xfId="1947"/>
    <cellStyle name="_West End-010120B Estate A-5 Matteo  12pcs  Bedding Set 3 2" xfId="9739"/>
    <cellStyle name="_West End-010120B Estate A-5 Matteo  12pcs  Bedding Set 3 3" xfId="9740"/>
    <cellStyle name="_West End-010120B Estate A-5 Matteo  12pcs  Bedding Set 3 4" xfId="9741"/>
    <cellStyle name="_West End-010120B Estate A-5 Matteo  12pcs  Bedding Set 4" xfId="9742"/>
    <cellStyle name="_West End-010120B Estate A-5 Matteo  12pcs  Bedding Set 4 2" xfId="9743"/>
    <cellStyle name="_West End-010120B Estate A-5 Matteo  12pcs  Bedding Set 4 2 2" xfId="9744"/>
    <cellStyle name="_West End-010120B Estate A-5 Matteo  12pcs  Bedding Set 4 2 3" xfId="9745"/>
    <cellStyle name="_West End-010120B Estate A-5 Matteo  12pcs  Bedding Set 5" xfId="9746"/>
    <cellStyle name="_West End-010120B Estate A-5 Matteo  12pcs  Bedding Set 5 2" xfId="9747"/>
    <cellStyle name="_West End-010120B Estate A-5 Matteo  12pcs  Bedding Set 5 2 2" xfId="9748"/>
    <cellStyle name="_West End-010120B Estate A-5 Matteo  12pcs  Bedding Set 5 2 3" xfId="9749"/>
    <cellStyle name="_West End-010120B Estate A-5 Matteo  12pcs  Bedding Set 6" xfId="9750"/>
    <cellStyle name="_West End-010120B Estate A-5 Matteo  12pcs  Bedding Set 7" xfId="9751"/>
    <cellStyle name="_West End-010120B Estate A-5 Matteo  12pcs  Bedding Set 8" xfId="9752"/>
    <cellStyle name="_West End-010120B Estate A-5 Matteo  12pcs  Bedding Set 8 2" xfId="9753"/>
    <cellStyle name="_West End-010120B Estate A-5 Matteo  12pcs  Bedding Set 9" xfId="9754"/>
    <cellStyle name="_West End-010120B Estate A-5 Matteo  12pcs  Bedding Set_Ecom MP bedding 15 spring commitment sheet #2 20140904" xfId="9755"/>
    <cellStyle name="_West End-010120B Estate A-5 Matteo  12pcs  Bedding Set_Madison Park" xfId="9756"/>
    <cellStyle name="_West End-010120B Estate A-5 Matteo  12pcs  Bedding Set_Madison Park 2" xfId="9757"/>
    <cellStyle name="_West End-010120B Estate A-5 Matteo  12pcs  Bedding Set_MP-140409A pool stock  pillow20140417" xfId="9758"/>
    <cellStyle name="_West End-010120B Estate A-5 Matteo  12pcs  Bedding Set_MP-140409A pool stock  pillow20140417 2" xfId="9759"/>
    <cellStyle name="_West End-010120B Estate A-5 Matteo  12pcs  Bedding Set_MP-140901B Lana quilt 6pcs set" xfId="9760"/>
    <cellStyle name="_West End-010120B Estate A-5 Matteo  12pcs  Bedding Set_MP-140901B Lana quilt 6pcs set 2" xfId="9761"/>
    <cellStyle name="_West End-010120B Estate A-5 Matteo  12pcs  Bedding Set_window" xfId="9762"/>
    <cellStyle name="_West End-010120B Estate A-5 Matteo  12pcs  Bedding Set_Xl0000980" xfId="9763"/>
    <cellStyle name="_West End-010120B Estate A-5 Matteo  12pcs  Bedding Set_Xl0000980 2" xfId="9764"/>
    <cellStyle name="_West End-010120B Estate A-5 Matteo  12pcs  Bedding Set_Xl0000981" xfId="9765"/>
    <cellStyle name="_West End-010120B Estate A-5 Matteo  12pcs  Bedding Set_Xl0000981 2" xfId="9766"/>
    <cellStyle name="_West End-010205C Metro A-2(Interlude)  12pcs  Bedding Set" xfId="1948"/>
    <cellStyle name="_West End-010205C Metro A-2(Interlude)  12pcs  Bedding Set 2" xfId="1949"/>
    <cellStyle name="_West End-010205C Metro A-2(Interlude)  12pcs  Bedding Set 2 2" xfId="9767"/>
    <cellStyle name="_West End-010205C Metro A-2(Interlude)  12pcs  Bedding Set 2 2 2" xfId="9768"/>
    <cellStyle name="_West End-010205C Metro A-2(Interlude)  12pcs  Bedding Set 2 2 3" xfId="9769"/>
    <cellStyle name="_West End-010205C Metro A-2(Interlude)  12pcs  Bedding Set 2 3" xfId="9770"/>
    <cellStyle name="_West End-010205C Metro A-2(Interlude)  12pcs  Bedding Set 2 4" xfId="9771"/>
    <cellStyle name="_West End-010205C Metro A-2(Interlude)  12pcs  Bedding Set 3" xfId="1950"/>
    <cellStyle name="_West End-010205C Metro A-2(Interlude)  12pcs  Bedding Set 3 2" xfId="9772"/>
    <cellStyle name="_West End-010205C Metro A-2(Interlude)  12pcs  Bedding Set 3 3" xfId="9773"/>
    <cellStyle name="_West End-010205C Metro A-2(Interlude)  12pcs  Bedding Set 3 4" xfId="9774"/>
    <cellStyle name="_West End-010205C Metro A-2(Interlude)  12pcs  Bedding Set 4" xfId="9775"/>
    <cellStyle name="_West End-010205C Metro A-2(Interlude)  12pcs  Bedding Set 4 2" xfId="9776"/>
    <cellStyle name="_West End-010205C Metro A-2(Interlude)  12pcs  Bedding Set 4 2 2" xfId="9777"/>
    <cellStyle name="_West End-010205C Metro A-2(Interlude)  12pcs  Bedding Set 4 2 3" xfId="9778"/>
    <cellStyle name="_West End-010205C Metro A-2(Interlude)  12pcs  Bedding Set 5" xfId="9779"/>
    <cellStyle name="_West End-010205C Metro A-2(Interlude)  12pcs  Bedding Set 5 2" xfId="9780"/>
    <cellStyle name="_West End-010205C Metro A-2(Interlude)  12pcs  Bedding Set 5 2 2" xfId="9781"/>
    <cellStyle name="_West End-010205C Metro A-2(Interlude)  12pcs  Bedding Set 5 2 3" xfId="9782"/>
    <cellStyle name="_West End-010205C Metro A-2(Interlude)  12pcs  Bedding Set 6" xfId="9783"/>
    <cellStyle name="_West End-010205C Metro A-2(Interlude)  12pcs  Bedding Set 7" xfId="9784"/>
    <cellStyle name="_West End-010205C Metro A-2(Interlude)  12pcs  Bedding Set 8" xfId="9785"/>
    <cellStyle name="_West End-010205C Metro A-2(Interlude)  12pcs  Bedding Set 8 2" xfId="9786"/>
    <cellStyle name="_West End-010205C Metro A-2(Interlude)  12pcs  Bedding Set 9" xfId="9787"/>
    <cellStyle name="_West End-010205C Metro A-2(Interlude)  12pcs  Bedding Set_Ecom MP bedding 15 spring commitment sheet #2 20140904" xfId="9788"/>
    <cellStyle name="_West End-010205C Metro A-2(Interlude)  12pcs  Bedding Set_Madison Park" xfId="9789"/>
    <cellStyle name="_West End-010205C Metro A-2(Interlude)  12pcs  Bedding Set_Madison Park 2" xfId="9790"/>
    <cellStyle name="_West End-010205C Metro A-2(Interlude)  12pcs  Bedding Set_MP-140409A pool stock  pillow20140417" xfId="9791"/>
    <cellStyle name="_West End-010205C Metro A-2(Interlude)  12pcs  Bedding Set_MP-140409A pool stock  pillow20140417 2" xfId="9792"/>
    <cellStyle name="_West End-010205C Metro A-2(Interlude)  12pcs  Bedding Set_MP-140901B Lana quilt 6pcs set" xfId="9793"/>
    <cellStyle name="_West End-010205C Metro A-2(Interlude)  12pcs  Bedding Set_MP-140901B Lana quilt 6pcs set 2" xfId="9794"/>
    <cellStyle name="_West End-010205C Metro A-2(Interlude)  12pcs  Bedding Set_window" xfId="9795"/>
    <cellStyle name="_West End-010205C Metro A-2(Interlude)  12pcs  Bedding Set_Xl0000980" xfId="9796"/>
    <cellStyle name="_West End-010205C Metro A-2(Interlude)  12pcs  Bedding Set_Xl0000980 2" xfId="9797"/>
    <cellStyle name="_West End-010205C Metro A-2(Interlude)  12pcs  Bedding Set_Xl0000981" xfId="9798"/>
    <cellStyle name="_West End-010205C Metro A-2(Interlude)  12pcs  Bedding Set_Xl0000981 2" xfId="9799"/>
    <cellStyle name="_West End-100112A Metro B(Highgate)" xfId="1951"/>
    <cellStyle name="_West End-100112A Metro B(Highgate) 2" xfId="1952"/>
    <cellStyle name="_West End-100112A Metro B(Highgate) 2 2" xfId="9800"/>
    <cellStyle name="_West End-100112A Metro B(Highgate) 2 2 2" xfId="9801"/>
    <cellStyle name="_West End-100112A Metro B(Highgate) 2 2 3" xfId="9802"/>
    <cellStyle name="_West End-100112A Metro B(Highgate) 2 3" xfId="9803"/>
    <cellStyle name="_West End-100112A Metro B(Highgate) 2 4" xfId="9804"/>
    <cellStyle name="_West End-100112A Metro B(Highgate) 3" xfId="1953"/>
    <cellStyle name="_West End-100112A Metro B(Highgate) 3 2" xfId="9805"/>
    <cellStyle name="_West End-100112A Metro B(Highgate) 3 3" xfId="9806"/>
    <cellStyle name="_West End-100112A Metro B(Highgate) 3 4" xfId="9807"/>
    <cellStyle name="_West End-100112A Metro B(Highgate) 4" xfId="9808"/>
    <cellStyle name="_West End-100112A Metro B(Highgate) 4 2" xfId="9809"/>
    <cellStyle name="_West End-100112A Metro B(Highgate) 4 2 2" xfId="9810"/>
    <cellStyle name="_West End-100112A Metro B(Highgate) 4 2 3" xfId="9811"/>
    <cellStyle name="_West End-100112A Metro B(Highgate) 5" xfId="9812"/>
    <cellStyle name="_West End-100112A Metro B(Highgate) 5 2" xfId="9813"/>
    <cellStyle name="_West End-100112A Metro B(Highgate) 5 2 2" xfId="9814"/>
    <cellStyle name="_West End-100112A Metro B(Highgate) 5 2 3" xfId="9815"/>
    <cellStyle name="_West End-100112A Metro B(Highgate) 6" xfId="9816"/>
    <cellStyle name="_West End-100112A Metro B(Highgate) 7" xfId="9817"/>
    <cellStyle name="_West End-100112A Metro B(Highgate) 8" xfId="9818"/>
    <cellStyle name="_West End-100112A Metro B(Highgate) 8 2" xfId="9819"/>
    <cellStyle name="_West End-100112A Metro B(Highgate) 9" xfId="9820"/>
    <cellStyle name="_West End-100112A Metro B(Highgate)_Ecom MP bedding 15 spring commitment sheet #2 20140904" xfId="9821"/>
    <cellStyle name="_West End-100112A Metro B(Highgate)_Madison Park" xfId="9822"/>
    <cellStyle name="_West End-100112A Metro B(Highgate)_Madison Park 2" xfId="9823"/>
    <cellStyle name="_West End-100112A Metro B(Highgate)_MP-140409A pool stock  pillow20140417" xfId="9824"/>
    <cellStyle name="_West End-100112A Metro B(Highgate)_MP-140409A pool stock  pillow20140417 2" xfId="9825"/>
    <cellStyle name="_West End-100112A Metro B(Highgate)_MP-140901B Lana quilt 6pcs set" xfId="9826"/>
    <cellStyle name="_West End-100112A Metro B(Highgate)_MP-140901B Lana quilt 6pcs set 2" xfId="9827"/>
    <cellStyle name="_West End-100112A Metro B(Highgate)_window" xfId="9828"/>
    <cellStyle name="_West End-100112A Metro B(Highgate)_Xl0000980" xfId="9829"/>
    <cellStyle name="_West End-100112A Metro B(Highgate)_Xl0000980 2" xfId="9830"/>
    <cellStyle name="_West End-100112A Metro B(Highgate)_Xl0000981" xfId="9831"/>
    <cellStyle name="_West End-100112A Metro B(Highgate)_Xl0000981 2" xfId="9832"/>
    <cellStyle name="_WM seasonal fleece  sheets price 91230" xfId="1954"/>
    <cellStyle name="_WM seasonal fleece  sheets price 91230 2" xfId="1955"/>
    <cellStyle name="_WM seasonal fleece  sheets price 91230 3" xfId="9833"/>
    <cellStyle name="_WM seasonal fleece  sheets price 91230 4" xfId="9834"/>
    <cellStyle name="_WM seasonal fleece  sheets price 91230 5" xfId="9835"/>
    <cellStyle name="_WM seasonal fleece  sheets price 91230 6" xfId="9836"/>
    <cellStyle name="_WM seasonal fleece  sheets price 91230 7" xfId="9837"/>
    <cellStyle name="_WM seasonal fleece  sheets price 91230_CCD-WM blanket  throw-131029" xfId="1956"/>
    <cellStyle name="_WM seasonal fleece  sheets price 91230_CCD-WM blanket  throw-131029_WM BHG Lux plush blanket 20131220 upd20140115" xfId="1957"/>
    <cellStyle name="_WM seasonal fleece  sheets price 91230_CCD-WM blanket  throw-131029_WM BHG Lux plush blanket 20131220 upd20140115 upd 0121" xfId="1958"/>
    <cellStyle name="_WM seasonal fleece  sheets price 91230_CCD-WM blanket  throw-131029_WM BHG Lux plush blanket 20131220 upd20140115 upd 0121 upd 0305" xfId="1959"/>
    <cellStyle name="_WM seasonal fleece  sheets price 91230_CCD-WM blanket  throw-131029_WM BHG Lux plush blanket 20131220-updated 011614" xfId="1960"/>
    <cellStyle name="_WM seasonal fleece  sheets price 91230_CCD-WM blanket  throw-131029_WM BHG Lux plush blanket 20131220-updated 011614upd030514 (2)" xfId="1961"/>
    <cellStyle name="_WM seasonal fleece  sheets price 91230_CCD-WM blanket  throw-131029_WM BHG Lux plush blanket 20131220-updated 011614upd030514 upd030714" xfId="1962"/>
    <cellStyle name="_WM seasonal fleece  sheets price 91230_CCD-WM holiday-130205" xfId="1963"/>
    <cellStyle name="_WM seasonal fleece  sheets price 91230_CCD-WM holiday-130205_WM BHG Lux plush blanket 20131220 upd20140115" xfId="1964"/>
    <cellStyle name="_WM seasonal fleece  sheets price 91230_CCD-WM holiday-130205_WM BHG Lux plush blanket 20131220 upd20140115 upd 0121" xfId="1965"/>
    <cellStyle name="_WM seasonal fleece  sheets price 91230_CCD-WM holiday-130205_WM BHG Lux plush blanket 20131220 upd20140115 upd 0121 upd 0305" xfId="1966"/>
    <cellStyle name="_WM seasonal fleece  sheets price 91230_CCD-WM holiday-130205_WM BHG Lux plush blanket 20131220-updated 011614" xfId="1967"/>
    <cellStyle name="_WM seasonal fleece  sheets price 91230_CCD-WM holiday-130205_WM BHG Lux plush blanket 20131220-updated 011614upd030514 (2)" xfId="1968"/>
    <cellStyle name="_WM seasonal fleece  sheets price 91230_CCD-WM holiday-130205_WM BHG Lux plush blanket 20131220-updated 011614upd030514 upd030714" xfId="1969"/>
    <cellStyle name="_WM seasonal fleece sheets price updated 100224" xfId="1970"/>
    <cellStyle name="_WM seasonal fleece sheets price updated 100224 2" xfId="1971"/>
    <cellStyle name="_WM seasonal fleece sheets price updated 100224 3" xfId="9838"/>
    <cellStyle name="_WM seasonal fleece sheets price updated 100224 4" xfId="9839"/>
    <cellStyle name="_WM seasonal fleece sheets price updated 100224 5" xfId="9840"/>
    <cellStyle name="_WM seasonal fleece sheets price updated 100224 6" xfId="9841"/>
    <cellStyle name="_WM seasonal fleece sheets price updated 100224 7" xfId="9842"/>
    <cellStyle name="_WM seasonal fleece sheets price updated 100224_CCD-WM blanket  throw-131029" xfId="1972"/>
    <cellStyle name="_WM seasonal fleece sheets price updated 100224_CCD-WM blanket  throw-131029_WM BHG Lux plush blanket 20131220 upd20140115" xfId="1973"/>
    <cellStyle name="_WM seasonal fleece sheets price updated 100224_CCD-WM blanket  throw-131029_WM BHG Lux plush blanket 20131220 upd20140115 upd 0121" xfId="1974"/>
    <cellStyle name="_WM seasonal fleece sheets price updated 100224_CCD-WM blanket  throw-131029_WM BHG Lux plush blanket 20131220 upd20140115 upd 0121 upd 0305" xfId="1975"/>
    <cellStyle name="_WM seasonal fleece sheets price updated 100224_CCD-WM blanket  throw-131029_WM BHG Lux plush blanket 20131220-updated 011614" xfId="1976"/>
    <cellStyle name="_WM seasonal fleece sheets price updated 100224_CCD-WM blanket  throw-131029_WM BHG Lux plush blanket 20131220-updated 011614upd030514 (2)" xfId="1977"/>
    <cellStyle name="_WM seasonal fleece sheets price updated 100224_CCD-WM blanket  throw-131029_WM BHG Lux plush blanket 20131220-updated 011614upd030514 upd030714" xfId="1978"/>
    <cellStyle name="_WM seasonal fleece sheets price updated 100224_CCD-WM holiday-130205" xfId="1979"/>
    <cellStyle name="_WM seasonal fleece sheets price updated 100224_CCD-WM holiday-130205_WM BHG Lux plush blanket 20131220 upd20140115" xfId="1980"/>
    <cellStyle name="_WM seasonal fleece sheets price updated 100224_CCD-WM holiday-130205_WM BHG Lux plush blanket 20131220 upd20140115 upd 0121" xfId="1981"/>
    <cellStyle name="_WM seasonal fleece sheets price updated 100224_CCD-WM holiday-130205_WM BHG Lux plush blanket 20131220 upd20140115 upd 0121 upd 0305" xfId="1982"/>
    <cellStyle name="_WM seasonal fleece sheets price updated 100224_CCD-WM holiday-130205_WM BHG Lux plush blanket 20131220-updated 011614" xfId="1983"/>
    <cellStyle name="_WM seasonal fleece sheets price updated 100224_CCD-WM holiday-130205_WM BHG Lux plush blanket 20131220-updated 011614upd030514 (2)" xfId="1984"/>
    <cellStyle name="_WM seasonal fleece sheets price updated 100224_CCD-WM holiday-130205_WM BHG Lux plush blanket 20131220-updated 011614upd030514 upd030714" xfId="1985"/>
    <cellStyle name="_WMCADI Blanket  Throw 90210" xfId="1986"/>
    <cellStyle name="_WMCADI Blanket  Throw 90210 2" xfId="1987"/>
    <cellStyle name="_WMCADI Blanket  Throw 90210 2 2" xfId="9843"/>
    <cellStyle name="_WMCADI Blanket  Throw 90210 2 2 2" xfId="9844"/>
    <cellStyle name="_WMCADI Blanket  Throw 90210 2 2 3" xfId="9845"/>
    <cellStyle name="_WMCADI Blanket  Throw 90210 2 3" xfId="9846"/>
    <cellStyle name="_WMCADI Blanket  Throw 90210 3" xfId="1988"/>
    <cellStyle name="_WMCADI Blanket  Throw 90210 3 2" xfId="9847"/>
    <cellStyle name="_WMCADI Blanket  Throw 90210 3 2 2" xfId="9848"/>
    <cellStyle name="_WMCADI Blanket  Throw 90210 3 3" xfId="9849"/>
    <cellStyle name="_WMCADI Blanket  Throw 90210 3 4" xfId="9850"/>
    <cellStyle name="_WMCADI Blanket  Throw 90210 4" xfId="9851"/>
    <cellStyle name="_WMCADI Blanket  Throw 90210 4 2" xfId="9852"/>
    <cellStyle name="_WMCADI Blanket  Throw 90210 4 2 2" xfId="9853"/>
    <cellStyle name="_WMCADI Blanket  Throw 90210 4 2 3" xfId="9854"/>
    <cellStyle name="_WMCADI Blanket  Throw 90210 4 2 4" xfId="9855"/>
    <cellStyle name="_WMCADI Blanket  Throw 90210 4 3" xfId="9856"/>
    <cellStyle name="_WMCADI Blanket  Throw 90210 5" xfId="9857"/>
    <cellStyle name="_WMCADI Blanket  Throw 90210 5 2" xfId="9858"/>
    <cellStyle name="_WMCADI Blanket  Throw 90210 5 2 2" xfId="9859"/>
    <cellStyle name="_WMCADI Blanket  Throw 90210 5 2 3" xfId="9860"/>
    <cellStyle name="_WMCADI Blanket  Throw 90210 6" xfId="9861"/>
    <cellStyle name="_WMCADI Blanket  Throw 90210 7" xfId="9862"/>
    <cellStyle name="_WMCADI Blanket  Throw 90210 7 2" xfId="9863"/>
    <cellStyle name="_WMCADI Blanket  Throw 90210 8" xfId="9864"/>
    <cellStyle name="_WMCADI Blanket  Throw 90210_2012 Robert Allen Shower Curtain CCD- 110909" xfId="9865"/>
    <cellStyle name="_WMCADI Blanket  Throw 90210_2012 Spr BBB BTC Shower Curtain CCD- 111019" xfId="9866"/>
    <cellStyle name="_WMCADI Blanket  Throw 90210_77" xfId="9867"/>
    <cellStyle name="_WMCADI Blanket  Throw 90210_Abhitex-Shower Curtain specs 8 Aug 11" xfId="9868"/>
    <cellStyle name="_WMCADI Blanket  Throw 90210_Abhitex-Shower Curtain specs 8 Aug 11_Kmart Fall 14 bath coordinate - Heather" xfId="9869"/>
    <cellStyle name="_WMCADI Blanket  Throw 90210_BBB Fall 11 Styleout-Bath Accessories-Heather 100611" xfId="9870"/>
    <cellStyle name="_WMCADI Blanket  Throw 90210_BBB Fall 12 Executive - Heather 020212" xfId="9871"/>
    <cellStyle name="_WMCADI Blanket  Throw 90210_BBB Spring 12 Styleout Belize - Heather 102111" xfId="9872"/>
    <cellStyle name="_WMCADI Blanket  Throw 90210_CCD SteinMart  Throw 130401" xfId="1989"/>
    <cellStyle name="_WMCADI Blanket  Throw 90210_CCD SteinMart blanket  throw 20140116 (2)" xfId="1990"/>
    <cellStyle name="_WMCADI Blanket  Throw 90210_CCD SteinMart blanket  throw 20140116 (2) 2" xfId="9873"/>
    <cellStyle name="_WMCADI Blanket  Throw 90210_CCD -WM BHG BLANKET 2013-12-20" xfId="1991"/>
    <cellStyle name="_WMCADI Blanket  Throw 90210_CCD-Soft home 140228" xfId="1992"/>
    <cellStyle name="_WMCADI Blanket  Throw 90210_CCD-WM blanket  throw-131029" xfId="1993"/>
    <cellStyle name="_WMCADI Blanket  Throw 90210_CCD-WM blanket  throw-131029_WM BHG Lux plush blanket 20131220 upd20140115" xfId="1994"/>
    <cellStyle name="_WMCADI Blanket  Throw 90210_CCD-WM blanket  throw-131029_WM BHG Lux plush blanket 20131220 upd20140115 upd 0121" xfId="1995"/>
    <cellStyle name="_WMCADI Blanket  Throw 90210_CCD-WM blanket  throw-131029_WM BHG Lux plush blanket 20131220 upd20140115 upd 0121 upd 0305" xfId="1996"/>
    <cellStyle name="_WMCADI Blanket  Throw 90210_CCD-WM blanket  throw-131029_WM BHG Lux plush blanket 20131220-updated 011614" xfId="1997"/>
    <cellStyle name="_WMCADI Blanket  Throw 90210_CCD-WM blanket  throw-131029_WM BHG Lux plush blanket 20131220-updated 011614upd030514 (2)" xfId="1998"/>
    <cellStyle name="_WMCADI Blanket  Throw 90210_CCD-WM blanket  throw-131029_WM BHG Lux plush blanket 20131220-updated 011614upd030514 upd030714" xfId="1999"/>
    <cellStyle name="_WMCADI Blanket  Throw 90210_CCD-WM holiday-130205" xfId="2000"/>
    <cellStyle name="_WMCADI Blanket  Throw 90210_CCD-WM holiday-130205_WM BHG Lux plush blanket 20131220 upd20140115" xfId="2001"/>
    <cellStyle name="_WMCADI Blanket  Throw 90210_CCD-WM holiday-130205_WM BHG Lux plush blanket 20131220 upd20140115 upd 0121" xfId="2002"/>
    <cellStyle name="_WMCADI Blanket  Throw 90210_CCD-WM holiday-130205_WM BHG Lux plush blanket 20131220 upd20140115 upd 0121 upd 0305" xfId="2003"/>
    <cellStyle name="_WMCADI Blanket  Throw 90210_CCD-WM holiday-130205_WM BHG Lux plush blanket 20131220-updated 011614" xfId="2004"/>
    <cellStyle name="_WMCADI Blanket  Throw 90210_CCD-WM holiday-130205_WM BHG Lux plush blanket 20131220-updated 011614upd030514 (2)" xfId="2005"/>
    <cellStyle name="_WMCADI Blanket  Throw 90210_CCD-WM holiday-130205_WM BHG Lux plush blanket 20131220-updated 011614upd030514 upd030714" xfId="2006"/>
    <cellStyle name="_WMCADI Blanket  Throw 90210_CCD-WM TRAVEL THROW-130822" xfId="2007"/>
    <cellStyle name="_WMCADI Blanket  Throw 90210_CCD-WM TRAVEL THROW-130822_WM BHG Lux plush blanket 20131220 upd20140115" xfId="2008"/>
    <cellStyle name="_WMCADI Blanket  Throw 90210_CCD-WM TRAVEL THROW-130822_WM BHG Lux plush blanket 20131220 upd20140115 upd 0121" xfId="2009"/>
    <cellStyle name="_WMCADI Blanket  Throw 90210_CCD-WM TRAVEL THROW-130822_WM BHG Lux plush blanket 20131220 upd20140115 upd 0121 upd 0305" xfId="2010"/>
    <cellStyle name="_WMCADI Blanket  Throw 90210_CCD-WM TRAVEL THROW-130822_WM BHG Lux plush blanket 20131220-updated 011614" xfId="2011"/>
    <cellStyle name="_WMCADI Blanket  Throw 90210_CCD-WM TRAVEL THROW-130822_WM BHG Lux plush blanket 20131220-updated 011614upd030514 (2)" xfId="2012"/>
    <cellStyle name="_WMCADI Blanket  Throw 90210_CCD-WM TRAVEL THROW-130822_WM BHG Lux plush blanket 20131220-updated 011614upd030514 upd030714" xfId="2013"/>
    <cellStyle name="_WMCADI Blanket  Throw 90210_Copy of 2012 Spring Market Shower Curtain CCD- 120215" xfId="9874"/>
    <cellStyle name="_WMCADI Blanket  Throw 90210_CVC March 2011 quotes" xfId="9875"/>
    <cellStyle name="_WMCADI Blanket  Throw 90210_CVC March 2011 quotes 2" xfId="9876"/>
    <cellStyle name="_WMCADI Blanket  Throw 90210_CVC March 2011 quotes 3" xfId="9877"/>
    <cellStyle name="_WMCADI Blanket  Throw 90210_CVC March 2011 quotes_June 13 2013 pooled stock ecom menu" xfId="9878"/>
    <cellStyle name="_WMCADI Blanket  Throw 90210_Echo Bath Spring 14 Market Price - Heather" xfId="9879"/>
    <cellStyle name="_WMCADI Blanket  Throw 90210_Ecom MP bedding 15 spring commitment sheet #2 20140904" xfId="9880"/>
    <cellStyle name="_WMCADI Blanket  Throw 90210_Empire Quote 9 8 2011" xfId="9881"/>
    <cellStyle name="_WMCADI Blanket  Throw 90210_JLA Accents 4-2013 - Michelle 2 Price" xfId="9882"/>
    <cellStyle name="_WMCADI Blanket  Throw 90210_JLA Accents 4-2013 - Michelle 2 Price 2" xfId="9883"/>
    <cellStyle name="_WMCADI Blanket  Throw 90210_June 13 2013 pooled stock ecom menu" xfId="9884"/>
    <cellStyle name="_WMCADI Blanket  Throw 90210_Kmart Fall 14 bath coordinate - Heather" xfId="9885"/>
    <cellStyle name="_WMCADI Blanket  Throw 90210_Lowe's Bath Accessories quote-Heather 110908" xfId="9886"/>
    <cellStyle name="_WMCADI Blanket  Throw 90210_macy" xfId="2014"/>
    <cellStyle name="_WMCADI Blanket  Throw 90210_Macy's Bath Quote 3-23-11-Hellen" xfId="9887"/>
    <cellStyle name="_WMCADI Blanket  Throw 90210_Madison Park" xfId="9888"/>
    <cellStyle name="_WMCADI Blanket  Throw 90210_Madison Park 2" xfId="9889"/>
    <cellStyle name="_WMCADI Blanket  Throw 90210_Mar 12 Market Price-Hellen 022012" xfId="9890"/>
    <cellStyle name="_WMCADI Blanket  Throw 90210_Mar 12 Market Price-Shower Curtain-Heather 022012" xfId="9891"/>
    <cellStyle name="_WMCADI Blanket  Throw 90210_MP-140409A pool stock  pillow20140417" xfId="9892"/>
    <cellStyle name="_WMCADI Blanket  Throw 90210_MP-140409A pool stock  pillow20140417 2" xfId="9893"/>
    <cellStyle name="_WMCADI Blanket  Throw 90210_MP-140901B Lana quilt 6pcs set" xfId="9894"/>
    <cellStyle name="_WMCADI Blanket  Throw 90210_MP-140901B Lana quilt 6pcs set 2" xfId="9895"/>
    <cellStyle name="_WMCADI Blanket  Throw 90210_NY market Mar SP 2013 throw blanket prices" xfId="2015"/>
    <cellStyle name="_WMCADI Blanket  Throw 90210_NY market Mar SP 2013 throw blanket prices 2" xfId="41472"/>
    <cellStyle name="_WMCADI Blanket  Throw 90210_Sears's 24 shower curtain commitment sheet 050511" xfId="9896"/>
    <cellStyle name="_WMCADI Blanket  Throw 90210_Sears's 24 shower curtain commitment sheet 0510" xfId="9897"/>
    <cellStyle name="_WMCADI Blanket  Throw 90210_Sears's 24 shower curtain Quote - Heather 040411" xfId="9898"/>
    <cellStyle name="_WMCADI Blanket  Throw 90210_Sears's 24 shower curtain Quote - Hellen 040511" xfId="9899"/>
    <cellStyle name="_WMCADI Blanket  Throw 90210_Sears's 24 shower curtain Quote - Hellen 040711" xfId="9900"/>
    <cellStyle name="_WMCADI Blanket  Throw 90210_Sears's 24 shower curtain Quote - Hellen 041111" xfId="9901"/>
    <cellStyle name="_WMCADI Blanket  Throw 90210_Sept 11 Market Price-Shower Curtain-Hellen 091511" xfId="9902"/>
    <cellStyle name="_WMCADI Blanket  Throw 90210_Sheet2" xfId="9903"/>
    <cellStyle name="_WMCADI Blanket  Throw 90210_Spring 12 NY Market Open Line BA price-2012 2 27" xfId="9904"/>
    <cellStyle name="_WMCADI Blanket  Throw 90210_Spring 13 Market Price - Freestanding SC - Heather 082412" xfId="9905"/>
    <cellStyle name="_WMCADI Blanket  Throw 90210_Spring 13 Market Price - Heather 082212" xfId="9906"/>
    <cellStyle name="_WMCADI Blanket  Throw 90210_Spring 13 Open line shower curtain 120823" xfId="9907"/>
    <cellStyle name="_WMCADI Blanket  Throw 90210_Spring 13 shower curtain CCD-120824" xfId="9908"/>
    <cellStyle name="_WMCADI Blanket  Throw 90210_window" xfId="9909"/>
    <cellStyle name="_WMCADI Blanket  Throw 90210_Xl0000074" xfId="9910"/>
    <cellStyle name="_WMCADI Blanket  Throw 90210_Xl0000076" xfId="9911"/>
    <cellStyle name="_WMCADI Blanket  Throw 90210_Xl0000512" xfId="9912"/>
    <cellStyle name="_WMCADI Blanket  Throw 90210_Xl0000853" xfId="9913"/>
    <cellStyle name="_WMCADI Blanket  Throw 90210_Xl0000980" xfId="9914"/>
    <cellStyle name="_WMCADI Blanket  Throw 90210_Xl0000980 2" xfId="9915"/>
    <cellStyle name="_WMCADI Blanket  Throw 90210_Xl0000981" xfId="9916"/>
    <cellStyle name="_WMCADI Blanket  Throw 90210_Xl0000981 2" xfId="9917"/>
    <cellStyle name="_WMCADI Blanket &amp; Throw 90210" xfId="2016"/>
    <cellStyle name="_WMCADI Blanket &amp; Throw 90210 2" xfId="2017"/>
    <cellStyle name="_WMCADI Blanket &amp; Throw 90210 2 2" xfId="9918"/>
    <cellStyle name="_WMCADI Blanket &amp; Throw 90210 2 2 2" xfId="9919"/>
    <cellStyle name="_WMCADI Blanket &amp; Throw 90210 2 2 3" xfId="9920"/>
    <cellStyle name="_WMCADI Blanket &amp; Throw 90210 2 3" xfId="9921"/>
    <cellStyle name="_WMCADI Blanket &amp; Throw 90210 3" xfId="2018"/>
    <cellStyle name="_WMCADI Blanket &amp; Throw 90210 3 2" xfId="9922"/>
    <cellStyle name="_WMCADI Blanket &amp; Throw 90210 3 2 2" xfId="9923"/>
    <cellStyle name="_WMCADI Blanket &amp; Throw 90210 3 3" xfId="9924"/>
    <cellStyle name="_WMCADI Blanket &amp; Throw 90210 3 4" xfId="9925"/>
    <cellStyle name="_WMCADI Blanket &amp; Throw 90210 4" xfId="9926"/>
    <cellStyle name="_WMCADI Blanket &amp; Throw 90210 4 2" xfId="9927"/>
    <cellStyle name="_WMCADI Blanket &amp; Throw 90210 4 2 2" xfId="9928"/>
    <cellStyle name="_WMCADI Blanket &amp; Throw 90210 4 2 3" xfId="9929"/>
    <cellStyle name="_WMCADI Blanket &amp; Throw 90210 4 2 4" xfId="9930"/>
    <cellStyle name="_WMCADI Blanket &amp; Throw 90210 4 3" xfId="9931"/>
    <cellStyle name="_WMCADI Blanket &amp; Throw 90210 5" xfId="9932"/>
    <cellStyle name="_WMCADI Blanket &amp; Throw 90210 5 2" xfId="9933"/>
    <cellStyle name="_WMCADI Blanket &amp; Throw 90210 5 2 2" xfId="9934"/>
    <cellStyle name="_WMCADI Blanket &amp; Throw 90210 5 2 3" xfId="9935"/>
    <cellStyle name="_WMCADI Blanket &amp; Throw 90210 6" xfId="9936"/>
    <cellStyle name="_WMCADI Blanket &amp; Throw 90210 7" xfId="9937"/>
    <cellStyle name="_WMCADI Blanket &amp; Throw 90210 7 2" xfId="9938"/>
    <cellStyle name="_WMCADI Blanket &amp; Throw 90210 8" xfId="9939"/>
    <cellStyle name="_WMCADI Blanket &amp; Throw 90210_2012 Robert Allen Shower Curtain CCD- 110909" xfId="9940"/>
    <cellStyle name="_WMCADI Blanket &amp; Throw 90210_2012 Spr BBB BTC Shower Curtain CCD- 111019" xfId="9941"/>
    <cellStyle name="_WMCADI Blanket &amp; Throw 90210_77" xfId="9942"/>
    <cellStyle name="_WMCADI Blanket &amp; Throw 90210_Abhitex-Shower Curtain specs 8 Aug 11" xfId="9943"/>
    <cellStyle name="_WMCADI Blanket &amp; Throw 90210_Abhitex-Shower Curtain specs 8 Aug 11_Kmart Fall 14 bath coordinate - Heather" xfId="9944"/>
    <cellStyle name="_WMCADI Blanket &amp; Throw 90210_BBB Fall 11 Styleout-Bath Accessories-Heather 100611" xfId="9945"/>
    <cellStyle name="_WMCADI Blanket &amp; Throw 90210_BBB Fall 12 Executive - Heather 020212" xfId="9946"/>
    <cellStyle name="_WMCADI Blanket &amp; Throw 90210_BBB Spring 12 Styleout Belize - Heather 102111" xfId="9947"/>
    <cellStyle name="_WMCADI Blanket &amp; Throw 90210_CCD SteinMart  Throw 130401" xfId="2019"/>
    <cellStyle name="_WMCADI Blanket &amp; Throw 90210_CCD SteinMart blanket  throw 20140116 (2)" xfId="2020"/>
    <cellStyle name="_WMCADI Blanket &amp; Throw 90210_CCD SteinMart blanket  throw 20140116 (2) 2" xfId="9948"/>
    <cellStyle name="_WMCADI Blanket &amp; Throw 90210_CCD -WM BHG BLANKET 2013-12-20" xfId="2021"/>
    <cellStyle name="_WMCADI Blanket &amp; Throw 90210_CCD-Soft home 140228" xfId="2022"/>
    <cellStyle name="_WMCADI Blanket &amp; Throw 90210_CCD-WM blanket  throw-131029" xfId="2023"/>
    <cellStyle name="_WMCADI Blanket &amp; Throw 90210_CCD-WM blanket  throw-131029_WM BHG Lux plush blanket 20131220 upd20140115" xfId="2024"/>
    <cellStyle name="_WMCADI Blanket &amp; Throw 90210_CCD-WM blanket  throw-131029_WM BHG Lux plush blanket 20131220 upd20140115 upd 0121" xfId="2025"/>
    <cellStyle name="_WMCADI Blanket &amp; Throw 90210_CCD-WM blanket  throw-131029_WM BHG Lux plush blanket 20131220 upd20140115 upd 0121 upd 0305" xfId="2026"/>
    <cellStyle name="_WMCADI Blanket &amp; Throw 90210_CCD-WM blanket  throw-131029_WM BHG Lux plush blanket 20131220-updated 011614" xfId="2027"/>
    <cellStyle name="_WMCADI Blanket &amp; Throw 90210_CCD-WM blanket  throw-131029_WM BHG Lux plush blanket 20131220-updated 011614upd030514 (2)" xfId="2028"/>
    <cellStyle name="_WMCADI Blanket &amp; Throw 90210_CCD-WM blanket  throw-131029_WM BHG Lux plush blanket 20131220-updated 011614upd030514 upd030714" xfId="2029"/>
    <cellStyle name="_WMCADI Blanket &amp; Throw 90210_CCD-WM holiday-130205" xfId="2030"/>
    <cellStyle name="_WMCADI Blanket &amp; Throw 90210_CCD-WM holiday-130205_WM BHG Lux plush blanket 20131220 upd20140115" xfId="2031"/>
    <cellStyle name="_WMCADI Blanket &amp; Throw 90210_CCD-WM holiday-130205_WM BHG Lux plush blanket 20131220 upd20140115 upd 0121" xfId="2032"/>
    <cellStyle name="_WMCADI Blanket &amp; Throw 90210_CCD-WM holiday-130205_WM BHG Lux plush blanket 20131220 upd20140115 upd 0121 upd 0305" xfId="2033"/>
    <cellStyle name="_WMCADI Blanket &amp; Throw 90210_CCD-WM holiday-130205_WM BHG Lux plush blanket 20131220-updated 011614" xfId="2034"/>
    <cellStyle name="_WMCADI Blanket &amp; Throw 90210_CCD-WM holiday-130205_WM BHG Lux plush blanket 20131220-updated 011614upd030514 (2)" xfId="2035"/>
    <cellStyle name="_WMCADI Blanket &amp; Throw 90210_CCD-WM holiday-130205_WM BHG Lux plush blanket 20131220-updated 011614upd030514 upd030714" xfId="2036"/>
    <cellStyle name="_WMCADI Blanket &amp; Throw 90210_CCD-WM TRAVEL THROW-130822" xfId="2037"/>
    <cellStyle name="_WMCADI Blanket &amp; Throw 90210_CCD-WM TRAVEL THROW-130822_WM BHG Lux plush blanket 20131220 upd20140115" xfId="2038"/>
    <cellStyle name="_WMCADI Blanket &amp; Throw 90210_CCD-WM TRAVEL THROW-130822_WM BHG Lux plush blanket 20131220 upd20140115 upd 0121" xfId="2039"/>
    <cellStyle name="_WMCADI Blanket &amp; Throw 90210_CCD-WM TRAVEL THROW-130822_WM BHG Lux plush blanket 20131220 upd20140115 upd 0121 upd 0305" xfId="2040"/>
    <cellStyle name="_WMCADI Blanket &amp; Throw 90210_CCD-WM TRAVEL THROW-130822_WM BHG Lux plush blanket 20131220-updated 011614" xfId="2041"/>
    <cellStyle name="_WMCADI Blanket &amp; Throw 90210_CCD-WM TRAVEL THROW-130822_WM BHG Lux plush blanket 20131220-updated 011614upd030514 (2)" xfId="2042"/>
    <cellStyle name="_WMCADI Blanket &amp; Throw 90210_CCD-WM TRAVEL THROW-130822_WM BHG Lux plush blanket 20131220-updated 011614upd030514 upd030714" xfId="2043"/>
    <cellStyle name="_WMCADI Blanket &amp; Throw 90210_Copy of 2012 Spring Market Shower Curtain CCD- 120215" xfId="9949"/>
    <cellStyle name="_WMCADI Blanket &amp; Throw 90210_CVC March 2011 quotes" xfId="9950"/>
    <cellStyle name="_WMCADI Blanket &amp; Throw 90210_CVC March 2011 quotes 2" xfId="9951"/>
    <cellStyle name="_WMCADI Blanket &amp; Throw 90210_CVC March 2011 quotes 3" xfId="9952"/>
    <cellStyle name="_WMCADI Blanket &amp; Throw 90210_CVC March 2011 quotes_June 13 2013 pooled stock ecom menu" xfId="9953"/>
    <cellStyle name="_WMCADI Blanket &amp; Throw 90210_Echo Bath Spring 14 Market Price - Heather" xfId="9954"/>
    <cellStyle name="_WMCADI Blanket &amp; Throw 90210_Ecom MP bedding 15 spring commitment sheet #2 20140904" xfId="9955"/>
    <cellStyle name="_WMCADI Blanket &amp; Throw 90210_Empire Quote 9 8 2011" xfId="9956"/>
    <cellStyle name="_WMCADI Blanket &amp; Throw 90210_JLA Accents 4-2013 - Michelle 2 Price" xfId="9957"/>
    <cellStyle name="_WMCADI Blanket &amp; Throw 90210_JLA Accents 4-2013 - Michelle 2 Price 2" xfId="9958"/>
    <cellStyle name="_WMCADI Blanket &amp; Throw 90210_June 13 2013 pooled stock ecom menu" xfId="9959"/>
    <cellStyle name="_WMCADI Blanket &amp; Throw 90210_Kmart Fall 14 bath coordinate - Heather" xfId="9960"/>
    <cellStyle name="_WMCADI Blanket &amp; Throw 90210_Lowe's Bath Accessories quote-Heather 110908" xfId="9961"/>
    <cellStyle name="_WMCADI Blanket &amp; Throw 90210_macy" xfId="2044"/>
    <cellStyle name="_WMCADI Blanket &amp; Throw 90210_Macy's Bath Quote 3-23-11-Hellen" xfId="9962"/>
    <cellStyle name="_WMCADI Blanket &amp; Throw 90210_Madison Park" xfId="9963"/>
    <cellStyle name="_WMCADI Blanket &amp; Throw 90210_Madison Park 2" xfId="9964"/>
    <cellStyle name="_WMCADI Blanket &amp; Throw 90210_Mar 12 Market Price-Hellen 022012" xfId="9965"/>
    <cellStyle name="_WMCADI Blanket &amp; Throw 90210_Mar 12 Market Price-Shower Curtain-Heather 022012" xfId="9966"/>
    <cellStyle name="_WMCADI Blanket &amp; Throw 90210_MP-140409A pool stock  pillow20140417" xfId="9967"/>
    <cellStyle name="_WMCADI Blanket &amp; Throw 90210_MP-140409A pool stock  pillow20140417 2" xfId="9968"/>
    <cellStyle name="_WMCADI Blanket &amp; Throw 90210_MP-140901B Lana quilt 6pcs set" xfId="9969"/>
    <cellStyle name="_WMCADI Blanket &amp; Throw 90210_MP-140901B Lana quilt 6pcs set 2" xfId="9970"/>
    <cellStyle name="_WMCADI Blanket &amp; Throw 90210_NY market Mar SP 2013 throw blanket prices" xfId="2045"/>
    <cellStyle name="_WMCADI Blanket &amp; Throw 90210_NY market Mar SP 2013 throw blanket prices 2" xfId="41473"/>
    <cellStyle name="_WMCADI Blanket &amp; Throw 90210_Sears's 24 shower curtain commitment sheet 050511" xfId="9971"/>
    <cellStyle name="_WMCADI Blanket &amp; Throw 90210_Sears's 24 shower curtain commitment sheet 0510" xfId="9972"/>
    <cellStyle name="_WMCADI Blanket &amp; Throw 90210_Sears's 24 shower curtain Quote - Heather 040411" xfId="9973"/>
    <cellStyle name="_WMCADI Blanket &amp; Throw 90210_Sears's 24 shower curtain Quote - Hellen 040511" xfId="9974"/>
    <cellStyle name="_WMCADI Blanket &amp; Throw 90210_Sears's 24 shower curtain Quote - Hellen 040711" xfId="9975"/>
    <cellStyle name="_WMCADI Blanket &amp; Throw 90210_Sears's 24 shower curtain Quote - Hellen 041111" xfId="9976"/>
    <cellStyle name="_WMCADI Blanket &amp; Throw 90210_Sept 11 Market Price-Shower Curtain-Hellen 091511" xfId="9977"/>
    <cellStyle name="_WMCADI Blanket &amp; Throw 90210_Sheet2" xfId="9978"/>
    <cellStyle name="_WMCADI Blanket &amp; Throw 90210_Spring 12 NY Market Open Line BA price-2012 2 27" xfId="9979"/>
    <cellStyle name="_WMCADI Blanket &amp; Throw 90210_Spring 13 Market Price - Freestanding SC - Heather 082412" xfId="9980"/>
    <cellStyle name="_WMCADI Blanket &amp; Throw 90210_Spring 13 Market Price - Heather 082212" xfId="9981"/>
    <cellStyle name="_WMCADI Blanket &amp; Throw 90210_Spring 13 Open line shower curtain 120823" xfId="9982"/>
    <cellStyle name="_WMCADI Blanket &amp; Throw 90210_Spring 13 shower curtain CCD-120824" xfId="9983"/>
    <cellStyle name="_WMCADI Blanket &amp; Throw 90210_window" xfId="9984"/>
    <cellStyle name="_WMCADI Blanket &amp; Throw 90210_Xl0000074" xfId="9985"/>
    <cellStyle name="_WMCADI Blanket &amp; Throw 90210_Xl0000076" xfId="9986"/>
    <cellStyle name="_WMCADI Blanket &amp; Throw 90210_Xl0000512" xfId="9987"/>
    <cellStyle name="_WMCADI Blanket &amp; Throw 90210_Xl0000853" xfId="9988"/>
    <cellStyle name="_WMCADI Blanket &amp; Throw 90210_Xl0000980" xfId="9989"/>
    <cellStyle name="_WMCADI Blanket &amp; Throw 90210_Xl0000980 2" xfId="9990"/>
    <cellStyle name="_WMCADI Blanket &amp; Throw 90210_Xl0000981" xfId="9991"/>
    <cellStyle name="_WMCADI Blanket &amp; Throw 90210_Xl0000981 2" xfId="9992"/>
    <cellStyle name="_WMCADI Blanket &amp; Throw 90327" xfId="2046"/>
    <cellStyle name="_WMCADI Blanket &amp; Throw 90327 2" xfId="2047"/>
    <cellStyle name="_WMCADI Blanket &amp; Throw 90327 3" xfId="9993"/>
    <cellStyle name="_WMCADI Blanket &amp; Throw 90327 4" xfId="9994"/>
    <cellStyle name="_WMCADI Blanket &amp; Throw 90327 5" xfId="9995"/>
    <cellStyle name="_WMCADI Blanket &amp; Throw 90327 6" xfId="9996"/>
    <cellStyle name="_WMCADI Blanket &amp; Throw 90327 7" xfId="9997"/>
    <cellStyle name="_WMCADI Blanket &amp; Throw 90327_CCD-WM blanket  throw-131029" xfId="2048"/>
    <cellStyle name="_WMCADI Blanket &amp; Throw 90327_CCD-WM blanket  throw-131029_WM BHG Lux plush blanket 20131220 upd20140115" xfId="2049"/>
    <cellStyle name="_WMCADI Blanket &amp; Throw 90327_CCD-WM blanket  throw-131029_WM BHG Lux plush blanket 20131220 upd20140115 upd 0121" xfId="2050"/>
    <cellStyle name="_WMCADI Blanket &amp; Throw 90327_CCD-WM blanket  throw-131029_WM BHG Lux plush blanket 20131220 upd20140115 upd 0121 upd 0305" xfId="2051"/>
    <cellStyle name="_WMCADI Blanket &amp; Throw 90327_CCD-WM blanket  throw-131029_WM BHG Lux plush blanket 20131220-updated 011614" xfId="2052"/>
    <cellStyle name="_WMCADI Blanket &amp; Throw 90327_CCD-WM blanket  throw-131029_WM BHG Lux plush blanket 20131220-updated 011614upd030514 (2)" xfId="2053"/>
    <cellStyle name="_WMCADI Blanket &amp; Throw 90327_CCD-WM blanket  throw-131029_WM BHG Lux plush blanket 20131220-updated 011614upd030514 upd030714" xfId="2054"/>
    <cellStyle name="_WMCADI Blanket &amp; Throw 90327_CCD-WM holiday-130205" xfId="2055"/>
    <cellStyle name="_WMCADI Blanket &amp; Throw 90327_CCD-WM holiday-130205_WM BHG Lux plush blanket 20131220 upd20140115" xfId="2056"/>
    <cellStyle name="_WMCADI Blanket &amp; Throw 90327_CCD-WM holiday-130205_WM BHG Lux plush blanket 20131220 upd20140115 upd 0121" xfId="2057"/>
    <cellStyle name="_WMCADI Blanket &amp; Throw 90327_CCD-WM holiday-130205_WM BHG Lux plush blanket 20131220 upd20140115 upd 0121 upd 0305" xfId="2058"/>
    <cellStyle name="_WMCADI Blanket &amp; Throw 90327_CCD-WM holiday-130205_WM BHG Lux plush blanket 20131220-updated 011614" xfId="2059"/>
    <cellStyle name="_WMCADI Blanket &amp; Throw 90327_CCD-WM holiday-130205_WM BHG Lux plush blanket 20131220-updated 011614upd030514 (2)" xfId="2060"/>
    <cellStyle name="_WMCADI Blanket &amp; Throw 90327_CCD-WM holiday-130205_WM BHG Lux plush blanket 20131220-updated 011614upd030514 upd030714" xfId="2061"/>
    <cellStyle name="_WOD" xfId="2062"/>
    <cellStyle name="_WOD 2" xfId="9998"/>
    <cellStyle name="_WOD 3" xfId="9999"/>
    <cellStyle name="_副本BB-100111 Fusion and Eden CCD 100112(2)" xfId="2063"/>
    <cellStyle name="_副本BB-100111 Fusion and Eden CCD 100112(2) 10" xfId="10000"/>
    <cellStyle name="_副本BB-100111 Fusion and Eden CCD 100112(2) 11" xfId="10001"/>
    <cellStyle name="_副本BB-100111 Fusion and Eden CCD 100112(2) 12" xfId="10002"/>
    <cellStyle name="_副本BB-100111 Fusion and Eden CCD 100112(2) 13" xfId="10003"/>
    <cellStyle name="_副本BB-100111 Fusion and Eden CCD 100112(2) 14" xfId="10004"/>
    <cellStyle name="_副本BB-100111 Fusion and Eden CCD 100112(2) 15" xfId="41474"/>
    <cellStyle name="_副本BB-100111 Fusion and Eden CCD 100112(2) 2" xfId="10005"/>
    <cellStyle name="_副本BB-100111 Fusion and Eden CCD 100112(2) 2 2" xfId="10006"/>
    <cellStyle name="_副本BB-100111 Fusion and Eden CCD 100112(2) 2 3" xfId="10007"/>
    <cellStyle name="_副本BB-100111 Fusion and Eden CCD 100112(2) 2 4" xfId="10008"/>
    <cellStyle name="_副本BB-100111 Fusion and Eden CCD 100112(2) 2 5" xfId="10009"/>
    <cellStyle name="_副本BB-100111 Fusion and Eden CCD 100112(2) 2_Ecom MP bedding 15 spring commitment sheet #2 20140904" xfId="10010"/>
    <cellStyle name="_副本BB-100111 Fusion and Eden CCD 100112(2) 3" xfId="10011"/>
    <cellStyle name="_副本BB-100111 Fusion and Eden CCD 100112(2) 3 2" xfId="10012"/>
    <cellStyle name="_副本BB-100111 Fusion and Eden CCD 100112(2) 3 3" xfId="10013"/>
    <cellStyle name="_副本BB-100111 Fusion and Eden CCD 100112(2) 3 4" xfId="10014"/>
    <cellStyle name="_副本BB-100111 Fusion and Eden CCD 100112(2) 3_Ecom MP bedding 15 spring commitment sheet #2 20140904" xfId="10015"/>
    <cellStyle name="_副本BB-100111 Fusion and Eden CCD 100112(2) 4" xfId="10016"/>
    <cellStyle name="_副本BB-100111 Fusion and Eden CCD 100112(2) 5" xfId="10017"/>
    <cellStyle name="_副本BB-100111 Fusion and Eden CCD 100112(2) 6" xfId="10018"/>
    <cellStyle name="_副本BB-100111 Fusion and Eden CCD 100112(2) 7" xfId="10019"/>
    <cellStyle name="_副本BB-100111 Fusion and Eden CCD 100112(2) 8" xfId="10020"/>
    <cellStyle name="_副本BB-100111 Fusion and Eden CCD 100112(2) 9" xfId="10021"/>
    <cellStyle name="_副本BB-100111 Fusion and Eden CCD 100112(2)_Ecom Decorative Pillows Fall2013 Quote Sheet 20131023" xfId="10022"/>
    <cellStyle name="_副本BB-100111 Fusion and Eden CCD 100112(2)_Ecom Decorative Pillows Fall2013 Quote Sheet 20131023 2" xfId="10023"/>
    <cellStyle name="_副本BB-100111 Fusion and Eden CCD 100112(2)_Ecom Decorative Pillows Fall2013 Quote Sheet 20131023 3" xfId="10024"/>
    <cellStyle name="_副本BB-100111 Fusion and Eden CCD 100112(2)_Ecom Decorative Pillows Fall2013 Quote Sheet 20131023 4" xfId="10025"/>
    <cellStyle name="_副本BB-100111 Fusion and Eden CCD 100112(2)_Ecom Decorative Pillows Fall2013 Quote Sheet 20131023 5" xfId="10026"/>
    <cellStyle name="_副本BB-100111 Fusion and Eden CCD 100112(2)_Ecom Decorative Pillows Fall2013 Quote Sheet 20131023_Ecom MP bedding 15 spring commitment sheet #2 20140904" xfId="10027"/>
    <cellStyle name="_副本BB-100111 Fusion and Eden CCD 100112(2)_Ecom Decorative Pillows Fall2013 Quote Sheet 20131023_MP-140409A pool stock  pillow20140417" xfId="10028"/>
    <cellStyle name="_副本BB-100111 Fusion and Eden CCD 100112(2)_Ecom Decorative Pillows Fall2013 Quote Sheet 20131023_MP-140409A pool stock  pillow20140417 2" xfId="10029"/>
    <cellStyle name="_副本BB-100111 Fusion and Eden CCD 100112(2)_Ecom MP bedding 15 spring commitment sheet #2 20140904" xfId="10030"/>
    <cellStyle name="_副本BB-100111 Fusion and Eden CCD 100112(2)_Madison Park" xfId="10031"/>
    <cellStyle name="_副本BB-100111 Fusion and Eden CCD 100112(2)_Madison Park 2" xfId="10032"/>
    <cellStyle name="_副本CCD-HSN 2011 4 25" xfId="2064"/>
    <cellStyle name="_副本CCD-HSN 2011 4 25 2" xfId="10033"/>
    <cellStyle name="_副本CCD-HSN 2011 4 25 3" xfId="10034"/>
    <cellStyle name="_副本CCD-HSN 2011 4 25_CCD SteinMart  Throw 130401" xfId="2065"/>
    <cellStyle name="_副本CCD-HSN 2011 4 25_CCD SteinMart blanket  throw 20140116 (2)" xfId="2066"/>
    <cellStyle name="_副本CCD-HSN 2011 4 25_CCD SteinMart blanket  throw 20140116 (2) 2" xfId="10035"/>
    <cellStyle name="_副本Echo Fall 09 Projection Form BBB Duvet Program 20090619" xfId="10036"/>
    <cellStyle name="_副本Robert Allen-Bath shower curtain quote sheet-90904" xfId="2067"/>
    <cellStyle name="_副本Robert Allen-Bath shower curtain quote sheet-90904 2" xfId="2068"/>
    <cellStyle name="_副本Robert Allen-Bath shower curtain quote sheet-90904 2 2" xfId="10037"/>
    <cellStyle name="_副本Robert Allen-Bath shower curtain quote sheet-90904 2 2 2" xfId="10038"/>
    <cellStyle name="_副本Robert Allen-Bath shower curtain quote sheet-90904 2 2 3" xfId="10039"/>
    <cellStyle name="_副本Robert Allen-Bath shower curtain quote sheet-90904 2 3" xfId="10040"/>
    <cellStyle name="_副本Robert Allen-Bath shower curtain quote sheet-90904 2 4" xfId="10041"/>
    <cellStyle name="_副本Robert Allen-Bath shower curtain quote sheet-90904 2 5" xfId="10042"/>
    <cellStyle name="_副本Robert Allen-Bath shower curtain quote sheet-90904 2 6" xfId="10043"/>
    <cellStyle name="_副本Robert Allen-Bath shower curtain quote sheet-90904 2_Ecom MP bedding 15 spring commitment sheet #2 20140904" xfId="10044"/>
    <cellStyle name="_副本Robert Allen-Bath shower curtain quote sheet-90904 3" xfId="2069"/>
    <cellStyle name="_副本Robert Allen-Bath shower curtain quote sheet-90904 3 2" xfId="10045"/>
    <cellStyle name="_副本Robert Allen-Bath shower curtain quote sheet-90904 3 3" xfId="10046"/>
    <cellStyle name="_副本Robert Allen-Bath shower curtain quote sheet-90904 3 4" xfId="10047"/>
    <cellStyle name="_副本Robert Allen-Bath shower curtain quote sheet-90904 3 5" xfId="10048"/>
    <cellStyle name="_副本Robert Allen-Bath shower curtain quote sheet-90904 3 6" xfId="10049"/>
    <cellStyle name="_副本Robert Allen-Bath shower curtain quote sheet-90904 3 7" xfId="10050"/>
    <cellStyle name="_副本Robert Allen-Bath shower curtain quote sheet-90904 3_Ecom MP bedding 15 spring commitment sheet #2 20140904" xfId="10051"/>
    <cellStyle name="_副本Robert Allen-Bath shower curtain quote sheet-90904 4" xfId="10052"/>
    <cellStyle name="_副本Robert Allen-Bath shower curtain quote sheet-90904 4 2" xfId="10053"/>
    <cellStyle name="_副本Robert Allen-Bath shower curtain quote sheet-90904 4 2 2" xfId="10054"/>
    <cellStyle name="_副本Robert Allen-Bath shower curtain quote sheet-90904 4 2 3" xfId="10055"/>
    <cellStyle name="_副本Robert Allen-Bath shower curtain quote sheet-90904 5" xfId="10056"/>
    <cellStyle name="_副本Robert Allen-Bath shower curtain quote sheet-90904 5 2" xfId="10057"/>
    <cellStyle name="_副本Robert Allen-Bath shower curtain quote sheet-90904 5 2 2" xfId="10058"/>
    <cellStyle name="_副本Robert Allen-Bath shower curtain quote sheet-90904 5 2 3" xfId="10059"/>
    <cellStyle name="_副本Robert Allen-Bath shower curtain quote sheet-90904 6" xfId="10060"/>
    <cellStyle name="_副本Robert Allen-Bath shower curtain quote sheet-90904 7" xfId="10061"/>
    <cellStyle name="_副本Robert Allen-Bath shower curtain quote sheet-90904 8" xfId="10062"/>
    <cellStyle name="_副本Robert Allen-Bath shower curtain quote sheet-90904 9" xfId="10063"/>
    <cellStyle name="_副本Robert Allen-Bath shower curtain quote sheet-90904_77" xfId="10064"/>
    <cellStyle name="_副本Robert Allen-Bath shower curtain quote sheet-90904_Ecom Decorative Pillows Fall2013 Quote Sheet 20131023" xfId="10065"/>
    <cellStyle name="_副本Robert Allen-Bath shower curtain quote sheet-90904_Ecom Decorative Pillows Fall2013 Quote Sheet 20131023 2" xfId="10066"/>
    <cellStyle name="_副本Robert Allen-Bath shower curtain quote sheet-90904_Ecom Decorative Pillows Fall2013 Quote Sheet 20131023 3" xfId="10067"/>
    <cellStyle name="_副本Robert Allen-Bath shower curtain quote sheet-90904_Ecom Decorative Pillows Fall2013 Quote Sheet 20131023 4" xfId="10068"/>
    <cellStyle name="_副本Robert Allen-Bath shower curtain quote sheet-90904_Ecom Decorative Pillows Fall2013 Quote Sheet 20131023 5" xfId="10069"/>
    <cellStyle name="_副本Robert Allen-Bath shower curtain quote sheet-90904_Ecom Decorative Pillows Fall2013 Quote Sheet 20131023_Ecom MP bedding 15 spring commitment sheet #2 20140904" xfId="10070"/>
    <cellStyle name="_副本Robert Allen-Bath shower curtain quote sheet-90904_Ecom Decorative Pillows Fall2013 Quote Sheet 20131023_MP-140409A pool stock  pillow20140417" xfId="10071"/>
    <cellStyle name="_副本Robert Allen-Bath shower curtain quote sheet-90904_Ecom Decorative Pillows Fall2013 Quote Sheet 20131023_MP-140409A pool stock  pillow20140417 2" xfId="10072"/>
    <cellStyle name="_副本Robert Allen-Bath shower curtain quote sheet-90904_Ecom Decorative Pillows Fall2013 Quote Sheet 20131111" xfId="10073"/>
    <cellStyle name="_副本Robert Allen-Bath shower curtain quote sheet-90904_Ecom Decorative Pillows Fall2013 Quote Sheet 20131111 2" xfId="10074"/>
    <cellStyle name="_副本Robert Allen-Bath shower curtain quote sheet-90904_Ecom Decorative Pillows Fall2013 Quote Sheet 20131111 3" xfId="10075"/>
    <cellStyle name="_副本Robert Allen-Bath shower curtain quote sheet-90904_Ecom Decorative Pillows Fall2013 Quote Sheet 20131111 4" xfId="10076"/>
    <cellStyle name="_副本Robert Allen-Bath shower curtain quote sheet-90904_Ecom Decorative Pillows Fall2013 Quote Sheet 20131111 5" xfId="10077"/>
    <cellStyle name="_副本Robert Allen-Bath shower curtain quote sheet-90904_Ecom Decorative Pillows Fall2013 Quote Sheet 20131111_Ecom MP bedding 15 spring commitment sheet #2 20140904" xfId="10078"/>
    <cellStyle name="_副本Robert Allen-Bath shower curtain quote sheet-90904_Ecom MP bedding 15 spring commitment sheet #2 20140904" xfId="10079"/>
    <cellStyle name="_副本Robert Allen-Bath shower curtain quote sheet-90904_Eomm commitment sheet format 131108" xfId="10080"/>
    <cellStyle name="_副本Robert Allen-Bath shower curtain quote sheet-90904_Eomm commitment sheet format 131108 2" xfId="10081"/>
    <cellStyle name="_副本Robert Allen-Bath shower curtain quote sheet-90904_Eomm commitment sheet format 131108 3" xfId="10082"/>
    <cellStyle name="_副本Robert Allen-Bath shower curtain quote sheet-90904_Eomm commitment sheet format 131108 4" xfId="10083"/>
    <cellStyle name="_副本Robert Allen-Bath shower curtain quote sheet-90904_Eomm commitment sheet format 131108 5" xfId="10084"/>
    <cellStyle name="_副本Robert Allen-Bath shower curtain quote sheet-90904_Eomm commitment sheet format 131108_Ecom MP bedding 15 spring commitment sheet #2 20140904" xfId="10085"/>
    <cellStyle name="_副本Robert Allen-Bath shower curtain quote sheet-90904_Eomm commitment sheet format 131108_MP-140409A pool stock  pillow20140417" xfId="10086"/>
    <cellStyle name="_副本Robert Allen-Bath shower curtain quote sheet-90904_Eomm commitment sheet format 131108_MP-140409A pool stock  pillow20140417 2" xfId="10087"/>
    <cellStyle name="_副本Robert Allen-Bath shower curtain quote sheet-90904_June 13 2013 pooled stock ecom menu" xfId="10088"/>
    <cellStyle name="_副本Robert Allen-Bath shower curtain quote sheet-90904_Madison Park" xfId="10089"/>
    <cellStyle name="_副本Robert Allen-Bath shower curtain quote sheet-90904_Madison Park 2" xfId="10090"/>
    <cellStyle name="_副本Robert Allen-Bath shower curtain quote sheet-90904_MP-140409A pool stock  pillow20140417" xfId="10091"/>
    <cellStyle name="_副本Robert Allen-Bath shower curtain quote sheet-90904_MP-140409A pool stock  pillow20140417 2" xfId="10092"/>
    <cellStyle name="_副本Robert Allen-Bath shower curtain quote sheet-90904_MP-140901B Lana quilt 6pcs set" xfId="10093"/>
    <cellStyle name="_副本Robert Allen-Bath shower curtain quote sheet-90904_MP-140901B Lana quilt 6pcs set 2" xfId="10094"/>
    <cellStyle name="_副本Robert Allen-Bath shower curtain quote sheet-90904_Sheet2" xfId="10095"/>
    <cellStyle name="_副本Robert Allen-Bath shower curtain quote sheet-90904_window" xfId="10096"/>
    <cellStyle name="_副本Robert Allen-Bath shower curtain quote sheet-90904_Xl0000980" xfId="10097"/>
    <cellStyle name="_副本Robert Allen-Bath shower curtain quote sheet-90904_Xl0000980 2" xfId="10098"/>
    <cellStyle name="_副本Robert Allen-Bath shower curtain quote sheet-90904_Xl0000981" xfId="10099"/>
    <cellStyle name="_副本Robert Allen-Bath shower curtain quote sheet-90904_Xl0000981 2" xfId="10100"/>
    <cellStyle name="0,0_x000a__x000a_NA_x000a__x000a_" xfId="2070"/>
    <cellStyle name="0,0_x000a__x000a_NA_x000a__x000a_ 2" xfId="10101"/>
    <cellStyle name="0,0_x000a__x000a_NA_x000a__x000a_ 2 2" xfId="10102"/>
    <cellStyle name="0,0_x000a__x000a_NA_x000a__x000a_ 3" xfId="10103"/>
    <cellStyle name="0,0_x000a__x000a_NA_x000a__x000a_ 4" xfId="41475"/>
    <cellStyle name="0,0_x000d__x000a_NA_x000d__x000a_" xfId="2071"/>
    <cellStyle name="0,0_x000d__x000a_NA_x000d__x000a_ 2" xfId="2072"/>
    <cellStyle name="0,0_x000d__x000a_NA_x000d__x000a_ 2 2" xfId="41477"/>
    <cellStyle name="0,0_x000d__x000a_NA_x000d__x000a_ 3" xfId="2073"/>
    <cellStyle name="0,0_x000d__x000a_NA_x000d__x000a_ 3 2" xfId="41478"/>
    <cellStyle name="0,0_x000d__x000a_NA_x000d__x000a_ 4" xfId="2074"/>
    <cellStyle name="0,0_x000d__x000a_NA_x000d__x000a_ 4 2" xfId="41479"/>
    <cellStyle name="0,0_x000d__x000a_NA_x000d__x000a_ 5" xfId="41476"/>
    <cellStyle name="20% - ?????? 1" xfId="10104"/>
    <cellStyle name="20% - ?????? 2" xfId="10105"/>
    <cellStyle name="20% - ?????? 3" xfId="10106"/>
    <cellStyle name="20% - ?????? 4" xfId="10107"/>
    <cellStyle name="20% - ?????? 5" xfId="10108"/>
    <cellStyle name="20% - ?????? 6" xfId="10109"/>
    <cellStyle name="20% - Accent1 10" xfId="10110"/>
    <cellStyle name="20% - Accent1 11" xfId="10111"/>
    <cellStyle name="20% - Accent1 12" xfId="10112"/>
    <cellStyle name="20% - Accent1 13" xfId="10113"/>
    <cellStyle name="20% - Accent1 13 2" xfId="10114"/>
    <cellStyle name="20% - Accent1 13 3" xfId="10115"/>
    <cellStyle name="20% - Accent1 14" xfId="10116"/>
    <cellStyle name="20% - Accent1 15" xfId="10117"/>
    <cellStyle name="20% - Accent1 16" xfId="9"/>
    <cellStyle name="20% - Accent1 2" xfId="10"/>
    <cellStyle name="20% - Accent1 2 10" xfId="10118"/>
    <cellStyle name="20% - Accent1 2 11" xfId="10119"/>
    <cellStyle name="20% - Accent1 2 2" xfId="11"/>
    <cellStyle name="20% - Accent1 2 2 10" xfId="10120"/>
    <cellStyle name="20% - Accent1 2 2 2" xfId="2075"/>
    <cellStyle name="20% - Accent1 2 2 2 2" xfId="10121"/>
    <cellStyle name="20% - Accent1 2 2 2 2 2" xfId="43096"/>
    <cellStyle name="20% - Accent1 2 2 2 3" xfId="10122"/>
    <cellStyle name="20% - Accent1 2 2 2 4" xfId="10123"/>
    <cellStyle name="20% - Accent1 2 2 2 5" xfId="10124"/>
    <cellStyle name="20% - Accent1 2 2 3" xfId="10125"/>
    <cellStyle name="20% - Accent1 2 2 3 2" xfId="10126"/>
    <cellStyle name="20% - Accent1 2 2 4" xfId="10127"/>
    <cellStyle name="20% - Accent1 2 2 4 2" xfId="10128"/>
    <cellStyle name="20% - Accent1 2 2 5" xfId="10129"/>
    <cellStyle name="20% - Accent1 2 2 6" xfId="10130"/>
    <cellStyle name="20% - Accent1 2 2 7" xfId="10131"/>
    <cellStyle name="20% - Accent1 2 2 8" xfId="10132"/>
    <cellStyle name="20% - Accent1 2 2 9" xfId="10133"/>
    <cellStyle name="20% - Accent1 2 2_Table_Product_ALL" xfId="10134"/>
    <cellStyle name="20% - Accent1 2 3" xfId="2076"/>
    <cellStyle name="20% - Accent1 2 3 2" xfId="10135"/>
    <cellStyle name="20% - Accent1 2 3 2 2" xfId="43097"/>
    <cellStyle name="20% - Accent1 2 3 2 2 2" xfId="43098"/>
    <cellStyle name="20% - Accent1 2 3 2 3" xfId="43099"/>
    <cellStyle name="20% - Accent1 2 3 3" xfId="10136"/>
    <cellStyle name="20% - Accent1 2 3 3 2" xfId="43100"/>
    <cellStyle name="20% - Accent1 2 3 4" xfId="10137"/>
    <cellStyle name="20% - Accent1 2 3 5" xfId="10138"/>
    <cellStyle name="20% - Accent1 2 4" xfId="10139"/>
    <cellStyle name="20% - Accent1 2 4 2" xfId="10140"/>
    <cellStyle name="20% - Accent1 2 4 2 2" xfId="43101"/>
    <cellStyle name="20% - Accent1 2 4 3" xfId="43102"/>
    <cellStyle name="20% - Accent1 2 5" xfId="10141"/>
    <cellStyle name="20% - Accent1 2 5 2" xfId="10142"/>
    <cellStyle name="20% - Accent1 2 5 2 2" xfId="43103"/>
    <cellStyle name="20% - Accent1 2 5 3" xfId="43104"/>
    <cellStyle name="20% - Accent1 2 6" xfId="10143"/>
    <cellStyle name="20% - Accent1 2 6 2" xfId="43105"/>
    <cellStyle name="20% - Accent1 2 7" xfId="10144"/>
    <cellStyle name="20% - Accent1 2 8" xfId="10145"/>
    <cellStyle name="20% - Accent1 2 9" xfId="10146"/>
    <cellStyle name="20% - Accent1 2_C14  Copy of Ecom MP - Aubrey  window commitment -140528" xfId="10147"/>
    <cellStyle name="20% - Accent1 3" xfId="2077"/>
    <cellStyle name="20% - Accent1 3 2" xfId="10148"/>
    <cellStyle name="20% - Accent1 3 2 2" xfId="10149"/>
    <cellStyle name="20% - Accent1 3 2 2 2" xfId="10150"/>
    <cellStyle name="20% - Accent1 3 2 2 2 2" xfId="10151"/>
    <cellStyle name="20% - Accent1 3 2 2 3" xfId="10152"/>
    <cellStyle name="20% - Accent1 3 3" xfId="10153"/>
    <cellStyle name="20% - Accent1 3 3 2" xfId="10154"/>
    <cellStyle name="20% - Accent1 3 3 3" xfId="10155"/>
    <cellStyle name="20% - Accent1 3 4" xfId="10156"/>
    <cellStyle name="20% - Accent1 3 5" xfId="10157"/>
    <cellStyle name="20% - Accent1 3 6" xfId="10158"/>
    <cellStyle name="20% - Accent1 3 7" xfId="10159"/>
    <cellStyle name="20% - Accent1 3 8" xfId="10160"/>
    <cellStyle name="20% - Accent1 4" xfId="10161"/>
    <cellStyle name="20% - Accent1 4 2" xfId="10162"/>
    <cellStyle name="20% - Accent1 4 2 2" xfId="10163"/>
    <cellStyle name="20% - Accent1 5" xfId="10164"/>
    <cellStyle name="20% - Accent1 5 2" xfId="10165"/>
    <cellStyle name="20% - Accent1 5 2 2" xfId="10166"/>
    <cellStyle name="20% - Accent1 5 3" xfId="10167"/>
    <cellStyle name="20% - Accent1 5 4" xfId="10168"/>
    <cellStyle name="20% - Accent1 6" xfId="10169"/>
    <cellStyle name="20% - Accent1 6 2" xfId="10170"/>
    <cellStyle name="20% - Accent1 6 3" xfId="10171"/>
    <cellStyle name="20% - Accent1 7" xfId="10172"/>
    <cellStyle name="20% - Accent1 7 2" xfId="10173"/>
    <cellStyle name="20% - Accent1 7 3" xfId="10174"/>
    <cellStyle name="20% - Accent1 8" xfId="10175"/>
    <cellStyle name="20% - Accent1 9" xfId="10176"/>
    <cellStyle name="20% - Accent2 10" xfId="10177"/>
    <cellStyle name="20% - Accent2 11" xfId="10178"/>
    <cellStyle name="20% - Accent2 12" xfId="10179"/>
    <cellStyle name="20% - Accent2 13" xfId="10180"/>
    <cellStyle name="20% - Accent2 13 2" xfId="10181"/>
    <cellStyle name="20% - Accent2 13 3" xfId="10182"/>
    <cellStyle name="20% - Accent2 14" xfId="10183"/>
    <cellStyle name="20% - Accent2 15" xfId="10184"/>
    <cellStyle name="20% - Accent2 16" xfId="12"/>
    <cellStyle name="20% - Accent2 2" xfId="13"/>
    <cellStyle name="20% - Accent2 2 10" xfId="10185"/>
    <cellStyle name="20% - Accent2 2 11" xfId="10186"/>
    <cellStyle name="20% - Accent2 2 2" xfId="14"/>
    <cellStyle name="20% - Accent2 2 2 10" xfId="10187"/>
    <cellStyle name="20% - Accent2 2 2 2" xfId="2078"/>
    <cellStyle name="20% - Accent2 2 2 2 2" xfId="10188"/>
    <cellStyle name="20% - Accent2 2 2 2 2 2" xfId="43106"/>
    <cellStyle name="20% - Accent2 2 2 2 3" xfId="10189"/>
    <cellStyle name="20% - Accent2 2 2 2 4" xfId="10190"/>
    <cellStyle name="20% - Accent2 2 2 2 5" xfId="10191"/>
    <cellStyle name="20% - Accent2 2 2 3" xfId="10192"/>
    <cellStyle name="20% - Accent2 2 2 3 2" xfId="10193"/>
    <cellStyle name="20% - Accent2 2 2 4" xfId="10194"/>
    <cellStyle name="20% - Accent2 2 2 4 2" xfId="10195"/>
    <cellStyle name="20% - Accent2 2 2 5" xfId="10196"/>
    <cellStyle name="20% - Accent2 2 2 6" xfId="10197"/>
    <cellStyle name="20% - Accent2 2 2 7" xfId="10198"/>
    <cellStyle name="20% - Accent2 2 2 8" xfId="10199"/>
    <cellStyle name="20% - Accent2 2 2 9" xfId="10200"/>
    <cellStyle name="20% - Accent2 2 2_Table_Product_ALL" xfId="10201"/>
    <cellStyle name="20% - Accent2 2 3" xfId="2079"/>
    <cellStyle name="20% - Accent2 2 3 2" xfId="10202"/>
    <cellStyle name="20% - Accent2 2 3 2 2" xfId="43107"/>
    <cellStyle name="20% - Accent2 2 3 2 2 2" xfId="43108"/>
    <cellStyle name="20% - Accent2 2 3 2 3" xfId="43109"/>
    <cellStyle name="20% - Accent2 2 3 3" xfId="10203"/>
    <cellStyle name="20% - Accent2 2 3 3 2" xfId="43110"/>
    <cellStyle name="20% - Accent2 2 3 4" xfId="10204"/>
    <cellStyle name="20% - Accent2 2 3 5" xfId="10205"/>
    <cellStyle name="20% - Accent2 2 4" xfId="10206"/>
    <cellStyle name="20% - Accent2 2 4 2" xfId="10207"/>
    <cellStyle name="20% - Accent2 2 4 2 2" xfId="43111"/>
    <cellStyle name="20% - Accent2 2 4 3" xfId="43112"/>
    <cellStyle name="20% - Accent2 2 5" xfId="10208"/>
    <cellStyle name="20% - Accent2 2 5 2" xfId="10209"/>
    <cellStyle name="20% - Accent2 2 5 2 2" xfId="43113"/>
    <cellStyle name="20% - Accent2 2 5 3" xfId="43114"/>
    <cellStyle name="20% - Accent2 2 6" xfId="10210"/>
    <cellStyle name="20% - Accent2 2 6 2" xfId="43115"/>
    <cellStyle name="20% - Accent2 2 7" xfId="10211"/>
    <cellStyle name="20% - Accent2 2 8" xfId="10212"/>
    <cellStyle name="20% - Accent2 2 9" xfId="10213"/>
    <cellStyle name="20% - Accent2 2_C14  Copy of Ecom MP - Aubrey  window commitment -140528" xfId="10214"/>
    <cellStyle name="20% - Accent2 3" xfId="2080"/>
    <cellStyle name="20% - Accent2 3 2" xfId="10215"/>
    <cellStyle name="20% - Accent2 3 2 2" xfId="10216"/>
    <cellStyle name="20% - Accent2 3 2 2 2" xfId="10217"/>
    <cellStyle name="20% - Accent2 3 2 2 2 2" xfId="10218"/>
    <cellStyle name="20% - Accent2 3 2 2 3" xfId="10219"/>
    <cellStyle name="20% - Accent2 3 3" xfId="10220"/>
    <cellStyle name="20% - Accent2 3 3 2" xfId="10221"/>
    <cellStyle name="20% - Accent2 3 3 3" xfId="10222"/>
    <cellStyle name="20% - Accent2 3 4" xfId="10223"/>
    <cellStyle name="20% - Accent2 3 5" xfId="10224"/>
    <cellStyle name="20% - Accent2 3 6" xfId="10225"/>
    <cellStyle name="20% - Accent2 3 7" xfId="10226"/>
    <cellStyle name="20% - Accent2 3 8" xfId="10227"/>
    <cellStyle name="20% - Accent2 4" xfId="10228"/>
    <cellStyle name="20% - Accent2 4 2" xfId="10229"/>
    <cellStyle name="20% - Accent2 4 2 2" xfId="10230"/>
    <cellStyle name="20% - Accent2 5" xfId="10231"/>
    <cellStyle name="20% - Accent2 5 2" xfId="10232"/>
    <cellStyle name="20% - Accent2 5 2 2" xfId="10233"/>
    <cellStyle name="20% - Accent2 5 3" xfId="10234"/>
    <cellStyle name="20% - Accent2 5 4" xfId="10235"/>
    <cellStyle name="20% - Accent2 6" xfId="10236"/>
    <cellStyle name="20% - Accent2 6 2" xfId="10237"/>
    <cellStyle name="20% - Accent2 6 3" xfId="10238"/>
    <cellStyle name="20% - Accent2 7" xfId="10239"/>
    <cellStyle name="20% - Accent2 7 2" xfId="10240"/>
    <cellStyle name="20% - Accent2 7 3" xfId="10241"/>
    <cellStyle name="20% - Accent2 8" xfId="10242"/>
    <cellStyle name="20% - Accent2 9" xfId="10243"/>
    <cellStyle name="20% - Accent3 10" xfId="10244"/>
    <cellStyle name="20% - Accent3 11" xfId="10245"/>
    <cellStyle name="20% - Accent3 12" xfId="10246"/>
    <cellStyle name="20% - Accent3 13" xfId="10247"/>
    <cellStyle name="20% - Accent3 13 2" xfId="10248"/>
    <cellStyle name="20% - Accent3 13 3" xfId="10249"/>
    <cellStyle name="20% - Accent3 14" xfId="10250"/>
    <cellStyle name="20% - Accent3 15" xfId="10251"/>
    <cellStyle name="20% - Accent3 16" xfId="15"/>
    <cellStyle name="20% - Accent3 2" xfId="16"/>
    <cellStyle name="20% - Accent3 2 10" xfId="10252"/>
    <cellStyle name="20% - Accent3 2 11" xfId="10253"/>
    <cellStyle name="20% - Accent3 2 2" xfId="17"/>
    <cellStyle name="20% - Accent3 2 2 10" xfId="10254"/>
    <cellStyle name="20% - Accent3 2 2 2" xfId="2081"/>
    <cellStyle name="20% - Accent3 2 2 2 2" xfId="10255"/>
    <cellStyle name="20% - Accent3 2 2 2 2 2" xfId="43116"/>
    <cellStyle name="20% - Accent3 2 2 2 3" xfId="10256"/>
    <cellStyle name="20% - Accent3 2 2 2 4" xfId="10257"/>
    <cellStyle name="20% - Accent3 2 2 2 5" xfId="10258"/>
    <cellStyle name="20% - Accent3 2 2 3" xfId="10259"/>
    <cellStyle name="20% - Accent3 2 2 3 2" xfId="10260"/>
    <cellStyle name="20% - Accent3 2 2 4" xfId="10261"/>
    <cellStyle name="20% - Accent3 2 2 4 2" xfId="10262"/>
    <cellStyle name="20% - Accent3 2 2 5" xfId="10263"/>
    <cellStyle name="20% - Accent3 2 2 6" xfId="10264"/>
    <cellStyle name="20% - Accent3 2 2 7" xfId="10265"/>
    <cellStyle name="20% - Accent3 2 2 8" xfId="10266"/>
    <cellStyle name="20% - Accent3 2 2 9" xfId="10267"/>
    <cellStyle name="20% - Accent3 2 2_Table_Product_ALL" xfId="10268"/>
    <cellStyle name="20% - Accent3 2 3" xfId="2082"/>
    <cellStyle name="20% - Accent3 2 3 2" xfId="10269"/>
    <cellStyle name="20% - Accent3 2 3 2 2" xfId="43117"/>
    <cellStyle name="20% - Accent3 2 3 2 2 2" xfId="43118"/>
    <cellStyle name="20% - Accent3 2 3 2 3" xfId="43119"/>
    <cellStyle name="20% - Accent3 2 3 3" xfId="10270"/>
    <cellStyle name="20% - Accent3 2 3 3 2" xfId="43120"/>
    <cellStyle name="20% - Accent3 2 3 4" xfId="10271"/>
    <cellStyle name="20% - Accent3 2 3 5" xfId="10272"/>
    <cellStyle name="20% - Accent3 2 4" xfId="10273"/>
    <cellStyle name="20% - Accent3 2 4 2" xfId="10274"/>
    <cellStyle name="20% - Accent3 2 4 2 2" xfId="43121"/>
    <cellStyle name="20% - Accent3 2 4 3" xfId="43122"/>
    <cellStyle name="20% - Accent3 2 5" xfId="10275"/>
    <cellStyle name="20% - Accent3 2 5 2" xfId="10276"/>
    <cellStyle name="20% - Accent3 2 5 2 2" xfId="43123"/>
    <cellStyle name="20% - Accent3 2 5 3" xfId="43124"/>
    <cellStyle name="20% - Accent3 2 6" xfId="10277"/>
    <cellStyle name="20% - Accent3 2 6 2" xfId="43125"/>
    <cellStyle name="20% - Accent3 2 7" xfId="10278"/>
    <cellStyle name="20% - Accent3 2 8" xfId="10279"/>
    <cellStyle name="20% - Accent3 2 9" xfId="10280"/>
    <cellStyle name="20% - Accent3 2_C14  Copy of Ecom MP - Aubrey  window commitment -140528" xfId="10281"/>
    <cellStyle name="20% - Accent3 3" xfId="2083"/>
    <cellStyle name="20% - Accent3 3 2" xfId="10282"/>
    <cellStyle name="20% - Accent3 3 2 2" xfId="10283"/>
    <cellStyle name="20% - Accent3 3 2 2 2" xfId="10284"/>
    <cellStyle name="20% - Accent3 3 2 2 2 2" xfId="10285"/>
    <cellStyle name="20% - Accent3 3 2 2 3" xfId="10286"/>
    <cellStyle name="20% - Accent3 3 3" xfId="10287"/>
    <cellStyle name="20% - Accent3 3 3 2" xfId="10288"/>
    <cellStyle name="20% - Accent3 3 3 3" xfId="10289"/>
    <cellStyle name="20% - Accent3 3 4" xfId="10290"/>
    <cellStyle name="20% - Accent3 3 5" xfId="10291"/>
    <cellStyle name="20% - Accent3 3 6" xfId="10292"/>
    <cellStyle name="20% - Accent3 3 7" xfId="10293"/>
    <cellStyle name="20% - Accent3 3 8" xfId="10294"/>
    <cellStyle name="20% - Accent3 4" xfId="10295"/>
    <cellStyle name="20% - Accent3 4 2" xfId="10296"/>
    <cellStyle name="20% - Accent3 4 2 2" xfId="10297"/>
    <cellStyle name="20% - Accent3 5" xfId="10298"/>
    <cellStyle name="20% - Accent3 5 2" xfId="10299"/>
    <cellStyle name="20% - Accent3 5 2 2" xfId="10300"/>
    <cellStyle name="20% - Accent3 5 3" xfId="10301"/>
    <cellStyle name="20% - Accent3 5 4" xfId="10302"/>
    <cellStyle name="20% - Accent3 6" xfId="10303"/>
    <cellStyle name="20% - Accent3 6 2" xfId="10304"/>
    <cellStyle name="20% - Accent3 6 3" xfId="10305"/>
    <cellStyle name="20% - Accent3 7" xfId="10306"/>
    <cellStyle name="20% - Accent3 7 2" xfId="10307"/>
    <cellStyle name="20% - Accent3 7 3" xfId="10308"/>
    <cellStyle name="20% - Accent3 8" xfId="10309"/>
    <cellStyle name="20% - Accent3 9" xfId="10310"/>
    <cellStyle name="20% - Accent4 10" xfId="10311"/>
    <cellStyle name="20% - Accent4 11" xfId="10312"/>
    <cellStyle name="20% - Accent4 12" xfId="10313"/>
    <cellStyle name="20% - Accent4 13" xfId="10314"/>
    <cellStyle name="20% - Accent4 13 2" xfId="10315"/>
    <cellStyle name="20% - Accent4 13 3" xfId="10316"/>
    <cellStyle name="20% - Accent4 14" xfId="10317"/>
    <cellStyle name="20% - Accent4 15" xfId="10318"/>
    <cellStyle name="20% - Accent4 16" xfId="18"/>
    <cellStyle name="20% - Accent4 2" xfId="19"/>
    <cellStyle name="20% - Accent4 2 10" xfId="10319"/>
    <cellStyle name="20% - Accent4 2 11" xfId="10320"/>
    <cellStyle name="20% - Accent4 2 2" xfId="20"/>
    <cellStyle name="20% - Accent4 2 2 10" xfId="10321"/>
    <cellStyle name="20% - Accent4 2 2 2" xfId="2084"/>
    <cellStyle name="20% - Accent4 2 2 2 2" xfId="10322"/>
    <cellStyle name="20% - Accent4 2 2 2 2 2" xfId="43126"/>
    <cellStyle name="20% - Accent4 2 2 2 3" xfId="10323"/>
    <cellStyle name="20% - Accent4 2 2 2 4" xfId="10324"/>
    <cellStyle name="20% - Accent4 2 2 2 5" xfId="10325"/>
    <cellStyle name="20% - Accent4 2 2 3" xfId="10326"/>
    <cellStyle name="20% - Accent4 2 2 3 2" xfId="10327"/>
    <cellStyle name="20% - Accent4 2 2 4" xfId="10328"/>
    <cellStyle name="20% - Accent4 2 2 4 2" xfId="10329"/>
    <cellStyle name="20% - Accent4 2 2 5" xfId="10330"/>
    <cellStyle name="20% - Accent4 2 2 6" xfId="10331"/>
    <cellStyle name="20% - Accent4 2 2 7" xfId="10332"/>
    <cellStyle name="20% - Accent4 2 2 8" xfId="10333"/>
    <cellStyle name="20% - Accent4 2 2 9" xfId="10334"/>
    <cellStyle name="20% - Accent4 2 2_Table_Product_ALL" xfId="10335"/>
    <cellStyle name="20% - Accent4 2 3" xfId="2085"/>
    <cellStyle name="20% - Accent4 2 3 2" xfId="10336"/>
    <cellStyle name="20% - Accent4 2 3 2 2" xfId="43127"/>
    <cellStyle name="20% - Accent4 2 3 2 2 2" xfId="43128"/>
    <cellStyle name="20% - Accent4 2 3 2 3" xfId="43129"/>
    <cellStyle name="20% - Accent4 2 3 3" xfId="10337"/>
    <cellStyle name="20% - Accent4 2 3 3 2" xfId="43130"/>
    <cellStyle name="20% - Accent4 2 3 4" xfId="10338"/>
    <cellStyle name="20% - Accent4 2 3 5" xfId="10339"/>
    <cellStyle name="20% - Accent4 2 4" xfId="10340"/>
    <cellStyle name="20% - Accent4 2 4 2" xfId="10341"/>
    <cellStyle name="20% - Accent4 2 4 2 2" xfId="43131"/>
    <cellStyle name="20% - Accent4 2 4 3" xfId="43132"/>
    <cellStyle name="20% - Accent4 2 5" xfId="10342"/>
    <cellStyle name="20% - Accent4 2 5 2" xfId="10343"/>
    <cellStyle name="20% - Accent4 2 5 2 2" xfId="43133"/>
    <cellStyle name="20% - Accent4 2 5 3" xfId="43134"/>
    <cellStyle name="20% - Accent4 2 6" xfId="10344"/>
    <cellStyle name="20% - Accent4 2 6 2" xfId="43135"/>
    <cellStyle name="20% - Accent4 2 7" xfId="10345"/>
    <cellStyle name="20% - Accent4 2 8" xfId="10346"/>
    <cellStyle name="20% - Accent4 2 9" xfId="10347"/>
    <cellStyle name="20% - Accent4 2_C14  Copy of Ecom MP - Aubrey  window commitment -140528" xfId="10348"/>
    <cellStyle name="20% - Accent4 3" xfId="2086"/>
    <cellStyle name="20% - Accent4 3 2" xfId="10349"/>
    <cellStyle name="20% - Accent4 3 2 2" xfId="10350"/>
    <cellStyle name="20% - Accent4 3 2 2 2" xfId="10351"/>
    <cellStyle name="20% - Accent4 3 2 2 2 2" xfId="10352"/>
    <cellStyle name="20% - Accent4 3 2 2 3" xfId="10353"/>
    <cellStyle name="20% - Accent4 3 3" xfId="10354"/>
    <cellStyle name="20% - Accent4 3 3 2" xfId="10355"/>
    <cellStyle name="20% - Accent4 3 3 3" xfId="10356"/>
    <cellStyle name="20% - Accent4 3 4" xfId="10357"/>
    <cellStyle name="20% - Accent4 3 5" xfId="10358"/>
    <cellStyle name="20% - Accent4 3 6" xfId="10359"/>
    <cellStyle name="20% - Accent4 3 7" xfId="10360"/>
    <cellStyle name="20% - Accent4 3 8" xfId="10361"/>
    <cellStyle name="20% - Accent4 4" xfId="10362"/>
    <cellStyle name="20% - Accent4 4 2" xfId="10363"/>
    <cellStyle name="20% - Accent4 4 2 2" xfId="10364"/>
    <cellStyle name="20% - Accent4 5" xfId="10365"/>
    <cellStyle name="20% - Accent4 5 2" xfId="10366"/>
    <cellStyle name="20% - Accent4 5 2 2" xfId="10367"/>
    <cellStyle name="20% - Accent4 5 3" xfId="10368"/>
    <cellStyle name="20% - Accent4 5 4" xfId="10369"/>
    <cellStyle name="20% - Accent4 6" xfId="10370"/>
    <cellStyle name="20% - Accent4 6 2" xfId="10371"/>
    <cellStyle name="20% - Accent4 6 3" xfId="10372"/>
    <cellStyle name="20% - Accent4 7" xfId="10373"/>
    <cellStyle name="20% - Accent4 7 2" xfId="10374"/>
    <cellStyle name="20% - Accent4 7 3" xfId="10375"/>
    <cellStyle name="20% - Accent4 8" xfId="10376"/>
    <cellStyle name="20% - Accent4 9" xfId="10377"/>
    <cellStyle name="20% - Accent5 10" xfId="10378"/>
    <cellStyle name="20% - Accent5 11" xfId="10379"/>
    <cellStyle name="20% - Accent5 12" xfId="10380"/>
    <cellStyle name="20% - Accent5 13" xfId="10381"/>
    <cellStyle name="20% - Accent5 13 2" xfId="10382"/>
    <cellStyle name="20% - Accent5 13 3" xfId="10383"/>
    <cellStyle name="20% - Accent5 14" xfId="10384"/>
    <cellStyle name="20% - Accent5 15" xfId="10385"/>
    <cellStyle name="20% - Accent5 16" xfId="21"/>
    <cellStyle name="20% - Accent5 2" xfId="22"/>
    <cellStyle name="20% - Accent5 2 10" xfId="10386"/>
    <cellStyle name="20% - Accent5 2 11" xfId="10387"/>
    <cellStyle name="20% - Accent5 2 2" xfId="23"/>
    <cellStyle name="20% - Accent5 2 2 10" xfId="10388"/>
    <cellStyle name="20% - Accent5 2 2 2" xfId="2087"/>
    <cellStyle name="20% - Accent5 2 2 2 2" xfId="10389"/>
    <cellStyle name="20% - Accent5 2 2 2 2 2" xfId="43136"/>
    <cellStyle name="20% - Accent5 2 2 2 3" xfId="10390"/>
    <cellStyle name="20% - Accent5 2 2 2 4" xfId="10391"/>
    <cellStyle name="20% - Accent5 2 2 2 5" xfId="10392"/>
    <cellStyle name="20% - Accent5 2 2 3" xfId="10393"/>
    <cellStyle name="20% - Accent5 2 2 3 2" xfId="10394"/>
    <cellStyle name="20% - Accent5 2 2 4" xfId="10395"/>
    <cellStyle name="20% - Accent5 2 2 4 2" xfId="10396"/>
    <cellStyle name="20% - Accent5 2 2 5" xfId="10397"/>
    <cellStyle name="20% - Accent5 2 2 6" xfId="10398"/>
    <cellStyle name="20% - Accent5 2 2 7" xfId="10399"/>
    <cellStyle name="20% - Accent5 2 2 8" xfId="10400"/>
    <cellStyle name="20% - Accent5 2 2 9" xfId="10401"/>
    <cellStyle name="20% - Accent5 2 2_Table_Product_ALL" xfId="10402"/>
    <cellStyle name="20% - Accent5 2 3" xfId="2088"/>
    <cellStyle name="20% - Accent5 2 3 2" xfId="10403"/>
    <cellStyle name="20% - Accent5 2 3 2 2" xfId="43137"/>
    <cellStyle name="20% - Accent5 2 3 2 2 2" xfId="43138"/>
    <cellStyle name="20% - Accent5 2 3 2 3" xfId="43139"/>
    <cellStyle name="20% - Accent5 2 3 3" xfId="10404"/>
    <cellStyle name="20% - Accent5 2 3 3 2" xfId="43140"/>
    <cellStyle name="20% - Accent5 2 3 4" xfId="10405"/>
    <cellStyle name="20% - Accent5 2 3 5" xfId="10406"/>
    <cellStyle name="20% - Accent5 2 4" xfId="10407"/>
    <cellStyle name="20% - Accent5 2 4 2" xfId="10408"/>
    <cellStyle name="20% - Accent5 2 4 2 2" xfId="43141"/>
    <cellStyle name="20% - Accent5 2 4 3" xfId="43142"/>
    <cellStyle name="20% - Accent5 2 5" xfId="10409"/>
    <cellStyle name="20% - Accent5 2 5 2" xfId="10410"/>
    <cellStyle name="20% - Accent5 2 5 2 2" xfId="43143"/>
    <cellStyle name="20% - Accent5 2 5 3" xfId="43144"/>
    <cellStyle name="20% - Accent5 2 6" xfId="10411"/>
    <cellStyle name="20% - Accent5 2 6 2" xfId="43145"/>
    <cellStyle name="20% - Accent5 2 7" xfId="10412"/>
    <cellStyle name="20% - Accent5 2 8" xfId="10413"/>
    <cellStyle name="20% - Accent5 2 9" xfId="10414"/>
    <cellStyle name="20% - Accent5 2_C14  Copy of Ecom MP - Aubrey  window commitment -140528" xfId="10415"/>
    <cellStyle name="20% - Accent5 3" xfId="2089"/>
    <cellStyle name="20% - Accent5 3 2" xfId="10416"/>
    <cellStyle name="20% - Accent5 3 2 2" xfId="10417"/>
    <cellStyle name="20% - Accent5 3 2 2 2" xfId="10418"/>
    <cellStyle name="20% - Accent5 3 2 2 2 2" xfId="10419"/>
    <cellStyle name="20% - Accent5 3 2 2 3" xfId="10420"/>
    <cellStyle name="20% - Accent5 3 3" xfId="10421"/>
    <cellStyle name="20% - Accent5 3 3 2" xfId="10422"/>
    <cellStyle name="20% - Accent5 3 3 3" xfId="10423"/>
    <cellStyle name="20% - Accent5 3 4" xfId="10424"/>
    <cellStyle name="20% - Accent5 3 5" xfId="10425"/>
    <cellStyle name="20% - Accent5 3 6" xfId="10426"/>
    <cellStyle name="20% - Accent5 3 7" xfId="10427"/>
    <cellStyle name="20% - Accent5 4" xfId="10428"/>
    <cellStyle name="20% - Accent5 4 2" xfId="10429"/>
    <cellStyle name="20% - Accent5 4 2 2" xfId="10430"/>
    <cellStyle name="20% - Accent5 5" xfId="10431"/>
    <cellStyle name="20% - Accent5 5 2" xfId="10432"/>
    <cellStyle name="20% - Accent5 5 2 2" xfId="10433"/>
    <cellStyle name="20% - Accent5 5 3" xfId="10434"/>
    <cellStyle name="20% - Accent5 5 4" xfId="10435"/>
    <cellStyle name="20% - Accent5 6" xfId="10436"/>
    <cellStyle name="20% - Accent5 6 2" xfId="10437"/>
    <cellStyle name="20% - Accent5 6 3" xfId="10438"/>
    <cellStyle name="20% - Accent5 7" xfId="10439"/>
    <cellStyle name="20% - Accent5 7 2" xfId="10440"/>
    <cellStyle name="20% - Accent5 7 3" xfId="10441"/>
    <cellStyle name="20% - Accent5 8" xfId="10442"/>
    <cellStyle name="20% - Accent5 9" xfId="10443"/>
    <cellStyle name="20% - Accent6 10" xfId="10444"/>
    <cellStyle name="20% - Accent6 11" xfId="10445"/>
    <cellStyle name="20% - Accent6 12" xfId="10446"/>
    <cellStyle name="20% - Accent6 13" xfId="10447"/>
    <cellStyle name="20% - Accent6 13 2" xfId="10448"/>
    <cellStyle name="20% - Accent6 13 3" xfId="10449"/>
    <cellStyle name="20% - Accent6 14" xfId="10450"/>
    <cellStyle name="20% - Accent6 15" xfId="10451"/>
    <cellStyle name="20% - Accent6 16" xfId="24"/>
    <cellStyle name="20% - Accent6 2" xfId="25"/>
    <cellStyle name="20% - Accent6 2 10" xfId="10452"/>
    <cellStyle name="20% - Accent6 2 11" xfId="10453"/>
    <cellStyle name="20% - Accent6 2 2" xfId="26"/>
    <cellStyle name="20% - Accent6 2 2 10" xfId="10454"/>
    <cellStyle name="20% - Accent6 2 2 2" xfId="2090"/>
    <cellStyle name="20% - Accent6 2 2 2 2" xfId="10455"/>
    <cellStyle name="20% - Accent6 2 2 2 2 2" xfId="43146"/>
    <cellStyle name="20% - Accent6 2 2 2 3" xfId="10456"/>
    <cellStyle name="20% - Accent6 2 2 2 4" xfId="10457"/>
    <cellStyle name="20% - Accent6 2 2 2 5" xfId="10458"/>
    <cellStyle name="20% - Accent6 2 2 3" xfId="10459"/>
    <cellStyle name="20% - Accent6 2 2 3 2" xfId="10460"/>
    <cellStyle name="20% - Accent6 2 2 4" xfId="10461"/>
    <cellStyle name="20% - Accent6 2 2 4 2" xfId="10462"/>
    <cellStyle name="20% - Accent6 2 2 5" xfId="10463"/>
    <cellStyle name="20% - Accent6 2 2 6" xfId="10464"/>
    <cellStyle name="20% - Accent6 2 2 7" xfId="10465"/>
    <cellStyle name="20% - Accent6 2 2 8" xfId="10466"/>
    <cellStyle name="20% - Accent6 2 2 9" xfId="10467"/>
    <cellStyle name="20% - Accent6 2 2_Table_Product_ALL" xfId="10468"/>
    <cellStyle name="20% - Accent6 2 3" xfId="2091"/>
    <cellStyle name="20% - Accent6 2 3 2" xfId="10469"/>
    <cellStyle name="20% - Accent6 2 3 2 2" xfId="43147"/>
    <cellStyle name="20% - Accent6 2 3 2 2 2" xfId="43148"/>
    <cellStyle name="20% - Accent6 2 3 2 3" xfId="43149"/>
    <cellStyle name="20% - Accent6 2 3 3" xfId="10470"/>
    <cellStyle name="20% - Accent6 2 3 3 2" xfId="43150"/>
    <cellStyle name="20% - Accent6 2 3 4" xfId="10471"/>
    <cellStyle name="20% - Accent6 2 3 5" xfId="10472"/>
    <cellStyle name="20% - Accent6 2 4" xfId="10473"/>
    <cellStyle name="20% - Accent6 2 4 2" xfId="10474"/>
    <cellStyle name="20% - Accent6 2 4 2 2" xfId="43151"/>
    <cellStyle name="20% - Accent6 2 4 3" xfId="43152"/>
    <cellStyle name="20% - Accent6 2 5" xfId="10475"/>
    <cellStyle name="20% - Accent6 2 5 2" xfId="10476"/>
    <cellStyle name="20% - Accent6 2 5 2 2" xfId="43153"/>
    <cellStyle name="20% - Accent6 2 5 3" xfId="43154"/>
    <cellStyle name="20% - Accent6 2 6" xfId="10477"/>
    <cellStyle name="20% - Accent6 2 6 2" xfId="43155"/>
    <cellStyle name="20% - Accent6 2 7" xfId="10478"/>
    <cellStyle name="20% - Accent6 2 8" xfId="10479"/>
    <cellStyle name="20% - Accent6 2 9" xfId="10480"/>
    <cellStyle name="20% - Accent6 2_C14  Copy of Ecom MP - Aubrey  window commitment -140528" xfId="10481"/>
    <cellStyle name="20% - Accent6 3" xfId="2092"/>
    <cellStyle name="20% - Accent6 3 2" xfId="10482"/>
    <cellStyle name="20% - Accent6 3 2 2" xfId="10483"/>
    <cellStyle name="20% - Accent6 3 2 2 2" xfId="10484"/>
    <cellStyle name="20% - Accent6 3 2 2 2 2" xfId="10485"/>
    <cellStyle name="20% - Accent6 3 2 2 3" xfId="10486"/>
    <cellStyle name="20% - Accent6 3 3" xfId="10487"/>
    <cellStyle name="20% - Accent6 3 3 2" xfId="10488"/>
    <cellStyle name="20% - Accent6 3 3 3" xfId="10489"/>
    <cellStyle name="20% - Accent6 3 4" xfId="10490"/>
    <cellStyle name="20% - Accent6 3 5" xfId="10491"/>
    <cellStyle name="20% - Accent6 3 6" xfId="10492"/>
    <cellStyle name="20% - Accent6 3 7" xfId="10493"/>
    <cellStyle name="20% - Accent6 4" xfId="10494"/>
    <cellStyle name="20% - Accent6 4 2" xfId="10495"/>
    <cellStyle name="20% - Accent6 4 2 2" xfId="10496"/>
    <cellStyle name="20% - Accent6 5" xfId="10497"/>
    <cellStyle name="20% - Accent6 5 2" xfId="10498"/>
    <cellStyle name="20% - Accent6 5 2 2" xfId="10499"/>
    <cellStyle name="20% - Accent6 5 3" xfId="10500"/>
    <cellStyle name="20% - Accent6 5 4" xfId="10501"/>
    <cellStyle name="20% - Accent6 6" xfId="10502"/>
    <cellStyle name="20% - Accent6 6 2" xfId="10503"/>
    <cellStyle name="20% - Accent6 6 3" xfId="10504"/>
    <cellStyle name="20% - Accent6 7" xfId="10505"/>
    <cellStyle name="20% - Accent6 7 2" xfId="10506"/>
    <cellStyle name="20% - Accent6 7 3" xfId="10507"/>
    <cellStyle name="20% - Accent6 8" xfId="10508"/>
    <cellStyle name="20% - Accent6 9" xfId="10509"/>
    <cellStyle name="20% - 輔色1" xfId="11260"/>
    <cellStyle name="20% - 輔色1 2" xfId="11261"/>
    <cellStyle name="20% - 輔色1 3" xfId="11262"/>
    <cellStyle name="20% - 輔色2" xfId="11263"/>
    <cellStyle name="20% - 輔色2 2" xfId="11264"/>
    <cellStyle name="20% - 輔色2 3" xfId="11265"/>
    <cellStyle name="20% - 輔色3" xfId="11266"/>
    <cellStyle name="20% - 輔色3 2" xfId="11267"/>
    <cellStyle name="20% - 輔色3 3" xfId="11268"/>
    <cellStyle name="20% - 輔色4" xfId="11269"/>
    <cellStyle name="20% - 輔色4 2" xfId="11270"/>
    <cellStyle name="20% - 輔色4 3" xfId="11271"/>
    <cellStyle name="20% - 輔色5" xfId="11272"/>
    <cellStyle name="20% - 輔色5 2" xfId="11273"/>
    <cellStyle name="20% - 輔色5 3" xfId="11274"/>
    <cellStyle name="20% - 輔色6" xfId="11275"/>
    <cellStyle name="20% - 輔色6 2" xfId="11276"/>
    <cellStyle name="20% - 輔色6 3" xfId="11277"/>
    <cellStyle name="20% - 强调文字颜色 1" xfId="27"/>
    <cellStyle name="20% - 强调文字颜色 1 10" xfId="10510"/>
    <cellStyle name="20% - 强调文字颜色 1 11" xfId="10511"/>
    <cellStyle name="20% - 强调文字颜色 1 12" xfId="41480"/>
    <cellStyle name="20% - 强调文字颜色 1 2" xfId="2093"/>
    <cellStyle name="20% - 强调文字颜色 1 2 10" xfId="10512"/>
    <cellStyle name="20% - 强调文字颜色 1 2 10 2" xfId="10513"/>
    <cellStyle name="20% - 强调文字颜色 1 2 10 3" xfId="10514"/>
    <cellStyle name="20% - 强调文字颜色 1 2 10 4" xfId="10515"/>
    <cellStyle name="20% - 强调文字颜色 1 2 10 5" xfId="10516"/>
    <cellStyle name="20% - 强调文字颜色 1 2 11" xfId="10517"/>
    <cellStyle name="20% - 强调文字颜色 1 2 11 2" xfId="10518"/>
    <cellStyle name="20% - 强调文字颜色 1 2 11 3" xfId="10519"/>
    <cellStyle name="20% - 强调文字颜色 1 2 11 4" xfId="10520"/>
    <cellStyle name="20% - 强调文字颜色 1 2 12" xfId="10521"/>
    <cellStyle name="20% - 强调文字颜色 1 2 12 2" xfId="10522"/>
    <cellStyle name="20% - 强调文字颜色 1 2 12 3" xfId="10523"/>
    <cellStyle name="20% - 强调文字颜色 1 2 12 4" xfId="10524"/>
    <cellStyle name="20% - 强调文字颜色 1 2 13" xfId="10525"/>
    <cellStyle name="20% - 强调文字颜色 1 2 13 2" xfId="10526"/>
    <cellStyle name="20% - 强调文字颜色 1 2 13 3" xfId="10527"/>
    <cellStyle name="20% - 强调文字颜色 1 2 13 4" xfId="10528"/>
    <cellStyle name="20% - 强调文字颜色 1 2 14" xfId="10529"/>
    <cellStyle name="20% - 强调文字颜色 1 2 14 2" xfId="10530"/>
    <cellStyle name="20% - 强调文字颜色 1 2 14 3" xfId="10531"/>
    <cellStyle name="20% - 强调文字颜色 1 2 14 4" xfId="10532"/>
    <cellStyle name="20% - 强调文字颜色 1 2 15" xfId="10533"/>
    <cellStyle name="20% - 强调文字颜色 1 2 16" xfId="40750"/>
    <cellStyle name="20% - 强调文字颜色 1 2 2" xfId="2094"/>
    <cellStyle name="20% - 强调文字颜色 1 2 2 10" xfId="10534"/>
    <cellStyle name="20% - 强调文字颜色 1 2 2 11" xfId="40961"/>
    <cellStyle name="20% - 强调文字颜色 1 2 2 2" xfId="2095"/>
    <cellStyle name="20% - 强调文字颜色 1 2 2 2 2" xfId="10535"/>
    <cellStyle name="20% - 强调文字颜色 1 2 2 2 2 2" xfId="10536"/>
    <cellStyle name="20% - 强调文字颜色 1 2 2 2 2 3" xfId="10537"/>
    <cellStyle name="20% - 强调文字颜色 1 2 2 2 3" xfId="10538"/>
    <cellStyle name="20% - 强调文字颜色 1 2 2 2 4" xfId="10539"/>
    <cellStyle name="20% - 强调文字颜色 1 2 2 2 5" xfId="41481"/>
    <cellStyle name="20% - 强调文字颜色 1 2 2 3" xfId="10540"/>
    <cellStyle name="20% - 强调文字颜色 1 2 2 3 2" xfId="42494"/>
    <cellStyle name="20% - 强调文字颜色 1 2 2 4" xfId="10541"/>
    <cellStyle name="20% - 强调文字颜色 1 2 2 5" xfId="10542"/>
    <cellStyle name="20% - 强调文字颜色 1 2 2 6" xfId="10543"/>
    <cellStyle name="20% - 强调文字颜色 1 2 2 7" xfId="10544"/>
    <cellStyle name="20% - 强调文字颜色 1 2 2 8" xfId="10545"/>
    <cellStyle name="20% - 强调文字颜色 1 2 2 9" xfId="10546"/>
    <cellStyle name="20% - 强调文字颜色 1 2 3" xfId="2096"/>
    <cellStyle name="20% - 强调文字颜色 1 2 3 2" xfId="10547"/>
    <cellStyle name="20% - 强调文字颜色 1 2 3 2 2" xfId="10548"/>
    <cellStyle name="20% - 强调文字颜色 1 2 3 2 3" xfId="10549"/>
    <cellStyle name="20% - 强调文字颜色 1 2 3 2 4" xfId="10550"/>
    <cellStyle name="20% - 强调文字颜色 1 2 3 2 5" xfId="10551"/>
    <cellStyle name="20% - 强调文字颜色 1 2 3 3" xfId="10552"/>
    <cellStyle name="20% - 强调文字颜色 1 2 3 4" xfId="10553"/>
    <cellStyle name="20% - 强调文字颜色 1 2 3 5" xfId="10554"/>
    <cellStyle name="20% - 强调文字颜色 1 2 3 6" xfId="10555"/>
    <cellStyle name="20% - 强调文字颜色 1 2 3 7" xfId="10556"/>
    <cellStyle name="20% - 强调文字颜色 1 2 3 8" xfId="41482"/>
    <cellStyle name="20% - 强调文字颜色 1 2 4" xfId="10557"/>
    <cellStyle name="20% - 强调文字颜色 1 2 4 2" xfId="10558"/>
    <cellStyle name="20% - 强调文字颜色 1 2 4 2 2" xfId="10559"/>
    <cellStyle name="20% - 强调文字颜色 1 2 4 2 3" xfId="10560"/>
    <cellStyle name="20% - 强调文字颜色 1 2 4 3" xfId="10561"/>
    <cellStyle name="20% - 强调文字颜色 1 2 4 4" xfId="10562"/>
    <cellStyle name="20% - 强调文字颜色 1 2 4 5" xfId="10563"/>
    <cellStyle name="20% - 强调文字颜色 1 2 4 6" xfId="10564"/>
    <cellStyle name="20% - 强调文字颜色 1 2 4 7" xfId="10565"/>
    <cellStyle name="20% - 强调文字颜色 1 2 4 8" xfId="10566"/>
    <cellStyle name="20% - 强调文字颜色 1 2 5" xfId="10567"/>
    <cellStyle name="20% - 强调文字颜色 1 2 5 2" xfId="10568"/>
    <cellStyle name="20% - 强调文字颜色 1 2 5 3" xfId="10569"/>
    <cellStyle name="20% - 强调文字颜色 1 2 5 4" xfId="10570"/>
    <cellStyle name="20% - 强调文字颜色 1 2 5 5" xfId="10571"/>
    <cellStyle name="20% - 强调文字颜色 1 2 6" xfId="10572"/>
    <cellStyle name="20% - 强调文字颜色 1 2 6 2" xfId="10573"/>
    <cellStyle name="20% - 强调文字颜色 1 2 6 3" xfId="10574"/>
    <cellStyle name="20% - 强调文字颜色 1 2 6 4" xfId="10575"/>
    <cellStyle name="20% - 强调文字颜色 1 2 6 5" xfId="10576"/>
    <cellStyle name="20% - 强调文字颜色 1 2 7" xfId="10577"/>
    <cellStyle name="20% - 强调文字颜色 1 2 7 2" xfId="10578"/>
    <cellStyle name="20% - 强调文字颜色 1 2 7 3" xfId="10579"/>
    <cellStyle name="20% - 强调文字颜色 1 2 7 4" xfId="10580"/>
    <cellStyle name="20% - 强调文字颜色 1 2 7 5" xfId="10581"/>
    <cellStyle name="20% - 强调文字颜色 1 2 8" xfId="10582"/>
    <cellStyle name="20% - 强调文字颜色 1 2 8 2" xfId="10583"/>
    <cellStyle name="20% - 强调文字颜色 1 2 8 3" xfId="10584"/>
    <cellStyle name="20% - 强调文字颜色 1 2 8 4" xfId="10585"/>
    <cellStyle name="20% - 强调文字颜色 1 2 8 5" xfId="10586"/>
    <cellStyle name="20% - 强调文字颜色 1 2 9" xfId="10587"/>
    <cellStyle name="20% - 强调文字颜色 1 2 9 2" xfId="10588"/>
    <cellStyle name="20% - 强调文字颜色 1 2 9 3" xfId="10589"/>
    <cellStyle name="20% - 强调文字颜色 1 2 9 4" xfId="10590"/>
    <cellStyle name="20% - 强调文字颜色 1 2_Bali" xfId="10591"/>
    <cellStyle name="20% - 强调文字颜色 1 3" xfId="2097"/>
    <cellStyle name="20% - 强调文字颜色 1 3 10" xfId="10592"/>
    <cellStyle name="20% - 强调文字颜色 1 3 11" xfId="10593"/>
    <cellStyle name="20% - 强调文字颜色 1 3 12" xfId="40751"/>
    <cellStyle name="20% - 强调文字颜色 1 3 2" xfId="2098"/>
    <cellStyle name="20% - 强调文字颜色 1 3 2 10" xfId="10594"/>
    <cellStyle name="20% - 强调文字颜色 1 3 2 11" xfId="40962"/>
    <cellStyle name="20% - 强调文字颜色 1 3 2 2" xfId="2099"/>
    <cellStyle name="20% - 强调文字颜色 1 3 2 2 2" xfId="10595"/>
    <cellStyle name="20% - 强调文字颜色 1 3 2 2 2 2" xfId="10596"/>
    <cellStyle name="20% - 强调文字颜色 1 3 2 2 2 3" xfId="10597"/>
    <cellStyle name="20% - 强调文字颜色 1 3 2 2 3" xfId="41483"/>
    <cellStyle name="20% - 强调文字颜色 1 3 2 3" xfId="10598"/>
    <cellStyle name="20% - 强调文字颜色 1 3 2 3 2" xfId="42495"/>
    <cellStyle name="20% - 强调文字颜色 1 3 2 4" xfId="10599"/>
    <cellStyle name="20% - 强调文字颜色 1 3 2 5" xfId="10600"/>
    <cellStyle name="20% - 强调文字颜色 1 3 2 6" xfId="10601"/>
    <cellStyle name="20% - 强调文字颜色 1 3 2 7" xfId="10602"/>
    <cellStyle name="20% - 强调文字颜色 1 3 2 8" xfId="10603"/>
    <cellStyle name="20% - 强调文字颜色 1 3 2 9" xfId="10604"/>
    <cellStyle name="20% - 强调文字颜色 1 3 3" xfId="2100"/>
    <cellStyle name="20% - 强调文字颜色 1 3 3 2" xfId="10605"/>
    <cellStyle name="20% - 强调文字颜色 1 3 3 2 2" xfId="10606"/>
    <cellStyle name="20% - 强调文字颜色 1 3 3 2 3" xfId="10607"/>
    <cellStyle name="20% - 强调文字颜色 1 3 3 3" xfId="10608"/>
    <cellStyle name="20% - 强调文字颜色 1 3 3 4" xfId="10609"/>
    <cellStyle name="20% - 强调文字颜色 1 3 3 5" xfId="10610"/>
    <cellStyle name="20% - 强调文字颜色 1 3 3 6" xfId="41484"/>
    <cellStyle name="20% - 强调文字颜色 1 3 4" xfId="2101"/>
    <cellStyle name="20% - 强调文字颜色 1 3 4 2" xfId="10611"/>
    <cellStyle name="20% - 强调文字颜色 1 3 5" xfId="10612"/>
    <cellStyle name="20% - 强调文字颜色 1 3 6" xfId="10613"/>
    <cellStyle name="20% - 强调文字颜色 1 3 7" xfId="10614"/>
    <cellStyle name="20% - 强调文字颜色 1 3 8" xfId="10615"/>
    <cellStyle name="20% - 强调文字颜色 1 3 9" xfId="10616"/>
    <cellStyle name="20% - 强调文字颜色 1 3_Bali" xfId="10617"/>
    <cellStyle name="20% - 强调文字颜色 1 4" xfId="2102"/>
    <cellStyle name="20% - 强调文字颜色 1 4 2" xfId="2103"/>
    <cellStyle name="20% - 强调文字颜色 1 4 2 2" xfId="10618"/>
    <cellStyle name="20% - 强调文字颜色 1 4 2 2 2" xfId="10619"/>
    <cellStyle name="20% - 强调文字颜色 1 4 2 3" xfId="10620"/>
    <cellStyle name="20% - 强调文字颜色 1 4 2 4" xfId="10621"/>
    <cellStyle name="20% - 强调文字颜色 1 4 2 5" xfId="10622"/>
    <cellStyle name="20% - 强调文字颜色 1 4 2 6" xfId="42496"/>
    <cellStyle name="20% - 强调文字颜色 1 4 3" xfId="10623"/>
    <cellStyle name="20% - 强调文字颜色 1 4 4" xfId="10624"/>
    <cellStyle name="20% - 强调文字颜色 1 4 5" xfId="10625"/>
    <cellStyle name="20% - 强调文字颜色 1 4 6" xfId="10626"/>
    <cellStyle name="20% - 强调文字颜色 1 4 7" xfId="40963"/>
    <cellStyle name="20% - 强调文字颜色 1 5" xfId="2104"/>
    <cellStyle name="20% - 强调文字颜色 1 5 2" xfId="41485"/>
    <cellStyle name="20% - 强调文字颜色 1 6" xfId="10627"/>
    <cellStyle name="20% - 强调文字颜色 1 7" xfId="10628"/>
    <cellStyle name="20% - 强调文字颜色 1 8" xfId="10629"/>
    <cellStyle name="20% - 强调文字颜色 1 9" xfId="10630"/>
    <cellStyle name="20% - 强调文字颜色 2" xfId="28"/>
    <cellStyle name="20% - 强调文字颜色 2 10" xfId="10631"/>
    <cellStyle name="20% - 强调文字颜色 2 11" xfId="10632"/>
    <cellStyle name="20% - 强调文字颜色 2 12" xfId="41486"/>
    <cellStyle name="20% - 强调文字颜色 2 2" xfId="2105"/>
    <cellStyle name="20% - 强调文字颜色 2 2 10" xfId="10633"/>
    <cellStyle name="20% - 强调文字颜色 2 2 10 2" xfId="10634"/>
    <cellStyle name="20% - 强调文字颜色 2 2 10 3" xfId="10635"/>
    <cellStyle name="20% - 强调文字颜色 2 2 10 4" xfId="10636"/>
    <cellStyle name="20% - 强调文字颜色 2 2 10 5" xfId="10637"/>
    <cellStyle name="20% - 强调文字颜色 2 2 11" xfId="10638"/>
    <cellStyle name="20% - 强调文字颜色 2 2 11 2" xfId="10639"/>
    <cellStyle name="20% - 强调文字颜色 2 2 11 3" xfId="10640"/>
    <cellStyle name="20% - 强调文字颜色 2 2 11 4" xfId="10641"/>
    <cellStyle name="20% - 强调文字颜色 2 2 12" xfId="10642"/>
    <cellStyle name="20% - 强调文字颜色 2 2 12 2" xfId="10643"/>
    <cellStyle name="20% - 强调文字颜色 2 2 12 3" xfId="10644"/>
    <cellStyle name="20% - 强调文字颜色 2 2 12 4" xfId="10645"/>
    <cellStyle name="20% - 强调文字颜色 2 2 13" xfId="10646"/>
    <cellStyle name="20% - 强调文字颜色 2 2 13 2" xfId="10647"/>
    <cellStyle name="20% - 强调文字颜色 2 2 13 3" xfId="10648"/>
    <cellStyle name="20% - 强调文字颜色 2 2 13 4" xfId="10649"/>
    <cellStyle name="20% - 强调文字颜色 2 2 14" xfId="10650"/>
    <cellStyle name="20% - 强调文字颜色 2 2 14 2" xfId="10651"/>
    <cellStyle name="20% - 强调文字颜色 2 2 14 3" xfId="10652"/>
    <cellStyle name="20% - 强调文字颜色 2 2 14 4" xfId="10653"/>
    <cellStyle name="20% - 强调文字颜色 2 2 15" xfId="10654"/>
    <cellStyle name="20% - 强调文字颜色 2 2 16" xfId="40752"/>
    <cellStyle name="20% - 强调文字颜色 2 2 2" xfId="2106"/>
    <cellStyle name="20% - 强调文字颜色 2 2 2 10" xfId="10655"/>
    <cellStyle name="20% - 强调文字颜色 2 2 2 11" xfId="40964"/>
    <cellStyle name="20% - 强调文字颜色 2 2 2 2" xfId="2107"/>
    <cellStyle name="20% - 强调文字颜色 2 2 2 2 2" xfId="10656"/>
    <cellStyle name="20% - 强调文字颜色 2 2 2 2 2 2" xfId="10657"/>
    <cellStyle name="20% - 强调文字颜色 2 2 2 2 2 3" xfId="10658"/>
    <cellStyle name="20% - 强调文字颜色 2 2 2 2 3" xfId="10659"/>
    <cellStyle name="20% - 强调文字颜色 2 2 2 2 4" xfId="10660"/>
    <cellStyle name="20% - 强调文字颜色 2 2 2 2 5" xfId="41487"/>
    <cellStyle name="20% - 强调文字颜色 2 2 2 3" xfId="10661"/>
    <cellStyle name="20% - 强调文字颜色 2 2 2 3 2" xfId="42497"/>
    <cellStyle name="20% - 强调文字颜色 2 2 2 4" xfId="10662"/>
    <cellStyle name="20% - 强调文字颜色 2 2 2 5" xfId="10663"/>
    <cellStyle name="20% - 强调文字颜色 2 2 2 6" xfId="10664"/>
    <cellStyle name="20% - 强调文字颜色 2 2 2 7" xfId="10665"/>
    <cellStyle name="20% - 强调文字颜色 2 2 2 8" xfId="10666"/>
    <cellStyle name="20% - 强调文字颜色 2 2 2 9" xfId="10667"/>
    <cellStyle name="20% - 强调文字颜色 2 2 3" xfId="2108"/>
    <cellStyle name="20% - 强调文字颜色 2 2 3 2" xfId="10668"/>
    <cellStyle name="20% - 强调文字颜色 2 2 3 2 2" xfId="10669"/>
    <cellStyle name="20% - 强调文字颜色 2 2 3 2 3" xfId="10670"/>
    <cellStyle name="20% - 强调文字颜色 2 2 3 2 4" xfId="10671"/>
    <cellStyle name="20% - 强调文字颜色 2 2 3 2 5" xfId="10672"/>
    <cellStyle name="20% - 强调文字颜色 2 2 3 3" xfId="10673"/>
    <cellStyle name="20% - 强调文字颜色 2 2 3 4" xfId="10674"/>
    <cellStyle name="20% - 强调文字颜色 2 2 3 5" xfId="10675"/>
    <cellStyle name="20% - 强调文字颜色 2 2 3 6" xfId="10676"/>
    <cellStyle name="20% - 强调文字颜色 2 2 3 7" xfId="10677"/>
    <cellStyle name="20% - 强调文字颜色 2 2 3 8" xfId="41488"/>
    <cellStyle name="20% - 强调文字颜色 2 2 4" xfId="10678"/>
    <cellStyle name="20% - 强调文字颜色 2 2 4 2" xfId="10679"/>
    <cellStyle name="20% - 强调文字颜色 2 2 4 2 2" xfId="10680"/>
    <cellStyle name="20% - 强调文字颜色 2 2 4 2 3" xfId="10681"/>
    <cellStyle name="20% - 强调文字颜色 2 2 4 3" xfId="10682"/>
    <cellStyle name="20% - 强调文字颜色 2 2 4 4" xfId="10683"/>
    <cellStyle name="20% - 强调文字颜色 2 2 4 5" xfId="10684"/>
    <cellStyle name="20% - 强调文字颜色 2 2 4 6" xfId="10685"/>
    <cellStyle name="20% - 强调文字颜色 2 2 4 7" xfId="10686"/>
    <cellStyle name="20% - 强调文字颜色 2 2 4 8" xfId="10687"/>
    <cellStyle name="20% - 强调文字颜色 2 2 5" xfId="10688"/>
    <cellStyle name="20% - 强调文字颜色 2 2 5 2" xfId="10689"/>
    <cellStyle name="20% - 强调文字颜色 2 2 5 3" xfId="10690"/>
    <cellStyle name="20% - 强调文字颜色 2 2 5 4" xfId="10691"/>
    <cellStyle name="20% - 强调文字颜色 2 2 5 5" xfId="10692"/>
    <cellStyle name="20% - 强调文字颜色 2 2 6" xfId="10693"/>
    <cellStyle name="20% - 强调文字颜色 2 2 6 2" xfId="10694"/>
    <cellStyle name="20% - 强调文字颜色 2 2 6 3" xfId="10695"/>
    <cellStyle name="20% - 强调文字颜色 2 2 6 4" xfId="10696"/>
    <cellStyle name="20% - 强调文字颜色 2 2 6 5" xfId="10697"/>
    <cellStyle name="20% - 强调文字颜色 2 2 7" xfId="10698"/>
    <cellStyle name="20% - 强调文字颜色 2 2 7 2" xfId="10699"/>
    <cellStyle name="20% - 强调文字颜色 2 2 7 3" xfId="10700"/>
    <cellStyle name="20% - 强调文字颜色 2 2 7 4" xfId="10701"/>
    <cellStyle name="20% - 强调文字颜色 2 2 7 5" xfId="10702"/>
    <cellStyle name="20% - 强调文字颜色 2 2 8" xfId="10703"/>
    <cellStyle name="20% - 强调文字颜色 2 2 8 2" xfId="10704"/>
    <cellStyle name="20% - 强调文字颜色 2 2 8 3" xfId="10705"/>
    <cellStyle name="20% - 强调文字颜色 2 2 8 4" xfId="10706"/>
    <cellStyle name="20% - 强调文字颜色 2 2 8 5" xfId="10707"/>
    <cellStyle name="20% - 强调文字颜色 2 2 9" xfId="10708"/>
    <cellStyle name="20% - 强调文字颜色 2 2 9 2" xfId="10709"/>
    <cellStyle name="20% - 强调文字颜色 2 2 9 3" xfId="10710"/>
    <cellStyle name="20% - 强调文字颜色 2 2 9 4" xfId="10711"/>
    <cellStyle name="20% - 强调文字颜色 2 2_Bali" xfId="10712"/>
    <cellStyle name="20% - 强调文字颜色 2 3" xfId="2109"/>
    <cellStyle name="20% - 强调文字颜色 2 3 10" xfId="10713"/>
    <cellStyle name="20% - 强调文字颜色 2 3 11" xfId="10714"/>
    <cellStyle name="20% - 强调文字颜色 2 3 12" xfId="40753"/>
    <cellStyle name="20% - 强调文字颜色 2 3 2" xfId="2110"/>
    <cellStyle name="20% - 强调文字颜色 2 3 2 10" xfId="10715"/>
    <cellStyle name="20% - 强调文字颜色 2 3 2 11" xfId="40965"/>
    <cellStyle name="20% - 强调文字颜色 2 3 2 2" xfId="2111"/>
    <cellStyle name="20% - 强调文字颜色 2 3 2 2 2" xfId="10716"/>
    <cellStyle name="20% - 强调文字颜色 2 3 2 2 2 2" xfId="10717"/>
    <cellStyle name="20% - 强调文字颜色 2 3 2 2 2 3" xfId="10718"/>
    <cellStyle name="20% - 强调文字颜色 2 3 2 2 3" xfId="41489"/>
    <cellStyle name="20% - 强调文字颜色 2 3 2 3" xfId="10719"/>
    <cellStyle name="20% - 强调文字颜色 2 3 2 3 2" xfId="42498"/>
    <cellStyle name="20% - 强调文字颜色 2 3 2 4" xfId="10720"/>
    <cellStyle name="20% - 强调文字颜色 2 3 2 5" xfId="10721"/>
    <cellStyle name="20% - 强调文字颜色 2 3 2 6" xfId="10722"/>
    <cellStyle name="20% - 强调文字颜色 2 3 2 7" xfId="10723"/>
    <cellStyle name="20% - 强调文字颜色 2 3 2 8" xfId="10724"/>
    <cellStyle name="20% - 强调文字颜色 2 3 2 9" xfId="10725"/>
    <cellStyle name="20% - 强调文字颜色 2 3 3" xfId="2112"/>
    <cellStyle name="20% - 强调文字颜色 2 3 3 2" xfId="10726"/>
    <cellStyle name="20% - 强调文字颜色 2 3 3 2 2" xfId="10727"/>
    <cellStyle name="20% - 强调文字颜色 2 3 3 2 3" xfId="10728"/>
    <cellStyle name="20% - 强调文字颜色 2 3 3 3" xfId="10729"/>
    <cellStyle name="20% - 强调文字颜色 2 3 3 4" xfId="10730"/>
    <cellStyle name="20% - 强调文字颜色 2 3 3 5" xfId="10731"/>
    <cellStyle name="20% - 强调文字颜色 2 3 3 6" xfId="41490"/>
    <cellStyle name="20% - 强调文字颜色 2 3 4" xfId="2113"/>
    <cellStyle name="20% - 强调文字颜色 2 3 4 2" xfId="10732"/>
    <cellStyle name="20% - 强调文字颜色 2 3 5" xfId="10733"/>
    <cellStyle name="20% - 强调文字颜色 2 3 6" xfId="10734"/>
    <cellStyle name="20% - 强调文字颜色 2 3 7" xfId="10735"/>
    <cellStyle name="20% - 强调文字颜色 2 3 8" xfId="10736"/>
    <cellStyle name="20% - 强调文字颜色 2 3 9" xfId="10737"/>
    <cellStyle name="20% - 强调文字颜色 2 3_Bali" xfId="10738"/>
    <cellStyle name="20% - 强调文字颜色 2 4" xfId="2114"/>
    <cellStyle name="20% - 强调文字颜色 2 4 2" xfId="2115"/>
    <cellStyle name="20% - 强调文字颜色 2 4 2 2" xfId="10739"/>
    <cellStyle name="20% - 强调文字颜色 2 4 2 2 2" xfId="10740"/>
    <cellStyle name="20% - 强调文字颜色 2 4 2 3" xfId="10741"/>
    <cellStyle name="20% - 强调文字颜色 2 4 2 4" xfId="10742"/>
    <cellStyle name="20% - 强调文字颜色 2 4 2 5" xfId="10743"/>
    <cellStyle name="20% - 强调文字颜色 2 4 2 6" xfId="42499"/>
    <cellStyle name="20% - 强调文字颜色 2 4 3" xfId="10744"/>
    <cellStyle name="20% - 强调文字颜色 2 4 4" xfId="10745"/>
    <cellStyle name="20% - 强调文字颜色 2 4 5" xfId="10746"/>
    <cellStyle name="20% - 强调文字颜色 2 4 6" xfId="10747"/>
    <cellStyle name="20% - 强调文字颜色 2 4 7" xfId="40966"/>
    <cellStyle name="20% - 强调文字颜色 2 5" xfId="2116"/>
    <cellStyle name="20% - 强调文字颜色 2 5 2" xfId="41491"/>
    <cellStyle name="20% - 强调文字颜色 2 6" xfId="10748"/>
    <cellStyle name="20% - 强调文字颜色 2 7" xfId="10749"/>
    <cellStyle name="20% - 强调文字颜色 2 8" xfId="10750"/>
    <cellStyle name="20% - 强调文字颜色 2 9" xfId="10751"/>
    <cellStyle name="20% - 强调文字颜色 3" xfId="29"/>
    <cellStyle name="20% - 强调文字颜色 3 10" xfId="10752"/>
    <cellStyle name="20% - 强调文字颜色 3 11" xfId="10753"/>
    <cellStyle name="20% - 强调文字颜色 3 12" xfId="41492"/>
    <cellStyle name="20% - 强调文字颜色 3 2" xfId="2117"/>
    <cellStyle name="20% - 强调文字颜色 3 2 10" xfId="10754"/>
    <cellStyle name="20% - 强调文字颜色 3 2 10 2" xfId="10755"/>
    <cellStyle name="20% - 强调文字颜色 3 2 10 3" xfId="10756"/>
    <cellStyle name="20% - 强调文字颜色 3 2 10 4" xfId="10757"/>
    <cellStyle name="20% - 强调文字颜色 3 2 10 5" xfId="10758"/>
    <cellStyle name="20% - 强调文字颜色 3 2 11" xfId="10759"/>
    <cellStyle name="20% - 强调文字颜色 3 2 11 2" xfId="10760"/>
    <cellStyle name="20% - 强调文字颜色 3 2 11 3" xfId="10761"/>
    <cellStyle name="20% - 强调文字颜色 3 2 11 4" xfId="10762"/>
    <cellStyle name="20% - 强调文字颜色 3 2 12" xfId="10763"/>
    <cellStyle name="20% - 强调文字颜色 3 2 12 2" xfId="10764"/>
    <cellStyle name="20% - 强调文字颜色 3 2 12 3" xfId="10765"/>
    <cellStyle name="20% - 强调文字颜色 3 2 12 4" xfId="10766"/>
    <cellStyle name="20% - 强调文字颜色 3 2 13" xfId="10767"/>
    <cellStyle name="20% - 强调文字颜色 3 2 13 2" xfId="10768"/>
    <cellStyle name="20% - 强调文字颜色 3 2 13 3" xfId="10769"/>
    <cellStyle name="20% - 强调文字颜色 3 2 13 4" xfId="10770"/>
    <cellStyle name="20% - 强调文字颜色 3 2 14" xfId="10771"/>
    <cellStyle name="20% - 强调文字颜色 3 2 14 2" xfId="10772"/>
    <cellStyle name="20% - 强调文字颜色 3 2 14 3" xfId="10773"/>
    <cellStyle name="20% - 强调文字颜色 3 2 14 4" xfId="10774"/>
    <cellStyle name="20% - 强调文字颜色 3 2 15" xfId="10775"/>
    <cellStyle name="20% - 强调文字颜色 3 2 16" xfId="40754"/>
    <cellStyle name="20% - 强调文字颜色 3 2 2" xfId="2118"/>
    <cellStyle name="20% - 强调文字颜色 3 2 2 10" xfId="10776"/>
    <cellStyle name="20% - 强调文字颜色 3 2 2 11" xfId="40967"/>
    <cellStyle name="20% - 强调文字颜色 3 2 2 2" xfId="2119"/>
    <cellStyle name="20% - 强调文字颜色 3 2 2 2 2" xfId="10777"/>
    <cellStyle name="20% - 强调文字颜色 3 2 2 2 2 2" xfId="10778"/>
    <cellStyle name="20% - 强调文字颜色 3 2 2 2 2 3" xfId="10779"/>
    <cellStyle name="20% - 强调文字颜色 3 2 2 2 3" xfId="10780"/>
    <cellStyle name="20% - 强调文字颜色 3 2 2 2 4" xfId="10781"/>
    <cellStyle name="20% - 强调文字颜色 3 2 2 2 5" xfId="41493"/>
    <cellStyle name="20% - 强调文字颜色 3 2 2 3" xfId="10782"/>
    <cellStyle name="20% - 强调文字颜色 3 2 2 3 2" xfId="42500"/>
    <cellStyle name="20% - 强调文字颜色 3 2 2 4" xfId="10783"/>
    <cellStyle name="20% - 强调文字颜色 3 2 2 5" xfId="10784"/>
    <cellStyle name="20% - 强调文字颜色 3 2 2 6" xfId="10785"/>
    <cellStyle name="20% - 强调文字颜色 3 2 2 7" xfId="10786"/>
    <cellStyle name="20% - 强调文字颜色 3 2 2 8" xfId="10787"/>
    <cellStyle name="20% - 强调文字颜色 3 2 2 9" xfId="10788"/>
    <cellStyle name="20% - 强调文字颜色 3 2 3" xfId="2120"/>
    <cellStyle name="20% - 强调文字颜色 3 2 3 2" xfId="10789"/>
    <cellStyle name="20% - 强调文字颜色 3 2 3 2 2" xfId="10790"/>
    <cellStyle name="20% - 强调文字颜色 3 2 3 2 3" xfId="10791"/>
    <cellStyle name="20% - 强调文字颜色 3 2 3 2 4" xfId="10792"/>
    <cellStyle name="20% - 强调文字颜色 3 2 3 2 5" xfId="10793"/>
    <cellStyle name="20% - 强调文字颜色 3 2 3 3" xfId="10794"/>
    <cellStyle name="20% - 强调文字颜色 3 2 3 4" xfId="10795"/>
    <cellStyle name="20% - 强调文字颜色 3 2 3 5" xfId="10796"/>
    <cellStyle name="20% - 强调文字颜色 3 2 3 6" xfId="10797"/>
    <cellStyle name="20% - 强调文字颜色 3 2 3 7" xfId="10798"/>
    <cellStyle name="20% - 强调文字颜色 3 2 3 8" xfId="41494"/>
    <cellStyle name="20% - 强调文字颜色 3 2 4" xfId="10799"/>
    <cellStyle name="20% - 强调文字颜色 3 2 4 2" xfId="10800"/>
    <cellStyle name="20% - 强调文字颜色 3 2 4 2 2" xfId="10801"/>
    <cellStyle name="20% - 强调文字颜色 3 2 4 2 3" xfId="10802"/>
    <cellStyle name="20% - 强调文字颜色 3 2 4 3" xfId="10803"/>
    <cellStyle name="20% - 强调文字颜色 3 2 4 4" xfId="10804"/>
    <cellStyle name="20% - 强调文字颜色 3 2 4 5" xfId="10805"/>
    <cellStyle name="20% - 强调文字颜色 3 2 4 6" xfId="10806"/>
    <cellStyle name="20% - 强调文字颜色 3 2 4 7" xfId="10807"/>
    <cellStyle name="20% - 强调文字颜色 3 2 4 8" xfId="10808"/>
    <cellStyle name="20% - 强调文字颜色 3 2 5" xfId="10809"/>
    <cellStyle name="20% - 强调文字颜色 3 2 5 2" xfId="10810"/>
    <cellStyle name="20% - 强调文字颜色 3 2 5 3" xfId="10811"/>
    <cellStyle name="20% - 强调文字颜色 3 2 5 4" xfId="10812"/>
    <cellStyle name="20% - 强调文字颜色 3 2 5 5" xfId="10813"/>
    <cellStyle name="20% - 强调文字颜色 3 2 6" xfId="10814"/>
    <cellStyle name="20% - 强调文字颜色 3 2 6 2" xfId="10815"/>
    <cellStyle name="20% - 强调文字颜色 3 2 6 3" xfId="10816"/>
    <cellStyle name="20% - 强调文字颜色 3 2 6 4" xfId="10817"/>
    <cellStyle name="20% - 强调文字颜色 3 2 6 5" xfId="10818"/>
    <cellStyle name="20% - 强调文字颜色 3 2 7" xfId="10819"/>
    <cellStyle name="20% - 强调文字颜色 3 2 7 2" xfId="10820"/>
    <cellStyle name="20% - 强调文字颜色 3 2 7 3" xfId="10821"/>
    <cellStyle name="20% - 强调文字颜色 3 2 7 4" xfId="10822"/>
    <cellStyle name="20% - 强调文字颜色 3 2 7 5" xfId="10823"/>
    <cellStyle name="20% - 强调文字颜色 3 2 8" xfId="10824"/>
    <cellStyle name="20% - 强调文字颜色 3 2 8 2" xfId="10825"/>
    <cellStyle name="20% - 强调文字颜色 3 2 8 3" xfId="10826"/>
    <cellStyle name="20% - 强调文字颜色 3 2 8 4" xfId="10827"/>
    <cellStyle name="20% - 强调文字颜色 3 2 8 5" xfId="10828"/>
    <cellStyle name="20% - 强调文字颜色 3 2 9" xfId="10829"/>
    <cellStyle name="20% - 强调文字颜色 3 2 9 2" xfId="10830"/>
    <cellStyle name="20% - 强调文字颜色 3 2 9 3" xfId="10831"/>
    <cellStyle name="20% - 强调文字颜色 3 2 9 4" xfId="10832"/>
    <cellStyle name="20% - 强调文字颜色 3 2_Bali" xfId="10833"/>
    <cellStyle name="20% - 强调文字颜色 3 3" xfId="2121"/>
    <cellStyle name="20% - 强调文字颜色 3 3 10" xfId="10834"/>
    <cellStyle name="20% - 强调文字颜色 3 3 11" xfId="10835"/>
    <cellStyle name="20% - 强调文字颜色 3 3 12" xfId="40755"/>
    <cellStyle name="20% - 强调文字颜色 3 3 2" xfId="2122"/>
    <cellStyle name="20% - 强调文字颜色 3 3 2 10" xfId="10836"/>
    <cellStyle name="20% - 强调文字颜色 3 3 2 11" xfId="40968"/>
    <cellStyle name="20% - 强调文字颜色 3 3 2 2" xfId="2123"/>
    <cellStyle name="20% - 强调文字颜色 3 3 2 2 2" xfId="10837"/>
    <cellStyle name="20% - 强调文字颜色 3 3 2 2 2 2" xfId="10838"/>
    <cellStyle name="20% - 强调文字颜色 3 3 2 2 2 3" xfId="10839"/>
    <cellStyle name="20% - 强调文字颜色 3 3 2 2 3" xfId="41495"/>
    <cellStyle name="20% - 强调文字颜色 3 3 2 3" xfId="10840"/>
    <cellStyle name="20% - 强调文字颜色 3 3 2 3 2" xfId="42501"/>
    <cellStyle name="20% - 强调文字颜色 3 3 2 4" xfId="10841"/>
    <cellStyle name="20% - 强调文字颜色 3 3 2 5" xfId="10842"/>
    <cellStyle name="20% - 强调文字颜色 3 3 2 6" xfId="10843"/>
    <cellStyle name="20% - 强调文字颜色 3 3 2 7" xfId="10844"/>
    <cellStyle name="20% - 强调文字颜色 3 3 2 8" xfId="10845"/>
    <cellStyle name="20% - 强调文字颜色 3 3 2 9" xfId="10846"/>
    <cellStyle name="20% - 强调文字颜色 3 3 3" xfId="2124"/>
    <cellStyle name="20% - 强调文字颜色 3 3 3 2" xfId="10847"/>
    <cellStyle name="20% - 强调文字颜色 3 3 3 2 2" xfId="10848"/>
    <cellStyle name="20% - 强调文字颜色 3 3 3 2 3" xfId="10849"/>
    <cellStyle name="20% - 强调文字颜色 3 3 3 3" xfId="10850"/>
    <cellStyle name="20% - 强调文字颜色 3 3 3 4" xfId="10851"/>
    <cellStyle name="20% - 强调文字颜色 3 3 3 5" xfId="10852"/>
    <cellStyle name="20% - 强调文字颜色 3 3 3 6" xfId="41496"/>
    <cellStyle name="20% - 强调文字颜色 3 3 4" xfId="2125"/>
    <cellStyle name="20% - 强调文字颜色 3 3 4 2" xfId="10853"/>
    <cellStyle name="20% - 强调文字颜色 3 3 5" xfId="10854"/>
    <cellStyle name="20% - 强调文字颜色 3 3 6" xfId="10855"/>
    <cellStyle name="20% - 强调文字颜色 3 3 7" xfId="10856"/>
    <cellStyle name="20% - 强调文字颜色 3 3 8" xfId="10857"/>
    <cellStyle name="20% - 强调文字颜色 3 3 9" xfId="10858"/>
    <cellStyle name="20% - 强调文字颜色 3 3_Bali" xfId="10859"/>
    <cellStyle name="20% - 强调文字颜色 3 4" xfId="2126"/>
    <cellStyle name="20% - 强调文字颜色 3 4 2" xfId="2127"/>
    <cellStyle name="20% - 强调文字颜色 3 4 2 2" xfId="10860"/>
    <cellStyle name="20% - 强调文字颜色 3 4 2 2 2" xfId="10861"/>
    <cellStyle name="20% - 强调文字颜色 3 4 2 3" xfId="10862"/>
    <cellStyle name="20% - 强调文字颜色 3 4 2 4" xfId="10863"/>
    <cellStyle name="20% - 强调文字颜色 3 4 2 5" xfId="10864"/>
    <cellStyle name="20% - 强调文字颜色 3 4 2 6" xfId="42502"/>
    <cellStyle name="20% - 强调文字颜色 3 4 3" xfId="10865"/>
    <cellStyle name="20% - 强调文字颜色 3 4 4" xfId="10866"/>
    <cellStyle name="20% - 强调文字颜色 3 4 5" xfId="10867"/>
    <cellStyle name="20% - 强调文字颜色 3 4 6" xfId="10868"/>
    <cellStyle name="20% - 强调文字颜色 3 4 7" xfId="40969"/>
    <cellStyle name="20% - 强调文字颜色 3 5" xfId="2128"/>
    <cellStyle name="20% - 强调文字颜色 3 5 2" xfId="41497"/>
    <cellStyle name="20% - 强调文字颜色 3 6" xfId="10869"/>
    <cellStyle name="20% - 强调文字颜色 3 7" xfId="10870"/>
    <cellStyle name="20% - 强调文字颜色 3 8" xfId="10871"/>
    <cellStyle name="20% - 强调文字颜色 3 9" xfId="10872"/>
    <cellStyle name="20% - 强调文字颜色 4" xfId="30"/>
    <cellStyle name="20% - 强调文字颜色 4 10" xfId="10873"/>
    <cellStyle name="20% - 强调文字颜色 4 11" xfId="10874"/>
    <cellStyle name="20% - 强调文字颜色 4 12" xfId="41498"/>
    <cellStyle name="20% - 强调文字颜色 4 2" xfId="2129"/>
    <cellStyle name="20% - 强调文字颜色 4 2 10" xfId="10875"/>
    <cellStyle name="20% - 强调文字颜色 4 2 10 2" xfId="10876"/>
    <cellStyle name="20% - 强调文字颜色 4 2 10 3" xfId="10877"/>
    <cellStyle name="20% - 强调文字颜色 4 2 10 4" xfId="10878"/>
    <cellStyle name="20% - 强调文字颜色 4 2 10 5" xfId="10879"/>
    <cellStyle name="20% - 强调文字颜色 4 2 11" xfId="10880"/>
    <cellStyle name="20% - 强调文字颜色 4 2 11 2" xfId="10881"/>
    <cellStyle name="20% - 强调文字颜色 4 2 11 3" xfId="10882"/>
    <cellStyle name="20% - 强调文字颜色 4 2 11 4" xfId="10883"/>
    <cellStyle name="20% - 强调文字颜色 4 2 12" xfId="10884"/>
    <cellStyle name="20% - 强调文字颜色 4 2 12 2" xfId="10885"/>
    <cellStyle name="20% - 强调文字颜色 4 2 12 3" xfId="10886"/>
    <cellStyle name="20% - 强调文字颜色 4 2 12 4" xfId="10887"/>
    <cellStyle name="20% - 强调文字颜色 4 2 13" xfId="10888"/>
    <cellStyle name="20% - 强调文字颜色 4 2 13 2" xfId="10889"/>
    <cellStyle name="20% - 强调文字颜色 4 2 13 3" xfId="10890"/>
    <cellStyle name="20% - 强调文字颜色 4 2 13 4" xfId="10891"/>
    <cellStyle name="20% - 强调文字颜色 4 2 14" xfId="10892"/>
    <cellStyle name="20% - 强调文字颜色 4 2 14 2" xfId="10893"/>
    <cellStyle name="20% - 强调文字颜色 4 2 14 3" xfId="10894"/>
    <cellStyle name="20% - 强调文字颜色 4 2 14 4" xfId="10895"/>
    <cellStyle name="20% - 强调文字颜色 4 2 15" xfId="10896"/>
    <cellStyle name="20% - 强调文字颜色 4 2 16" xfId="40756"/>
    <cellStyle name="20% - 强调文字颜色 4 2 2" xfId="2130"/>
    <cellStyle name="20% - 强调文字颜色 4 2 2 10" xfId="10897"/>
    <cellStyle name="20% - 强调文字颜色 4 2 2 11" xfId="40970"/>
    <cellStyle name="20% - 强调文字颜色 4 2 2 2" xfId="2131"/>
    <cellStyle name="20% - 强调文字颜色 4 2 2 2 2" xfId="10898"/>
    <cellStyle name="20% - 强调文字颜色 4 2 2 2 2 2" xfId="10899"/>
    <cellStyle name="20% - 强调文字颜色 4 2 2 2 2 3" xfId="10900"/>
    <cellStyle name="20% - 强调文字颜色 4 2 2 2 3" xfId="10901"/>
    <cellStyle name="20% - 强调文字颜色 4 2 2 2 4" xfId="10902"/>
    <cellStyle name="20% - 强调文字颜色 4 2 2 2 5" xfId="41499"/>
    <cellStyle name="20% - 强调文字颜色 4 2 2 3" xfId="10903"/>
    <cellStyle name="20% - 强调文字颜色 4 2 2 3 2" xfId="42503"/>
    <cellStyle name="20% - 强调文字颜色 4 2 2 4" xfId="10904"/>
    <cellStyle name="20% - 强调文字颜色 4 2 2 5" xfId="10905"/>
    <cellStyle name="20% - 强调文字颜色 4 2 2 6" xfId="10906"/>
    <cellStyle name="20% - 强调文字颜色 4 2 2 7" xfId="10907"/>
    <cellStyle name="20% - 强调文字颜色 4 2 2 8" xfId="10908"/>
    <cellStyle name="20% - 强调文字颜色 4 2 2 9" xfId="10909"/>
    <cellStyle name="20% - 强调文字颜色 4 2 3" xfId="2132"/>
    <cellStyle name="20% - 强调文字颜色 4 2 3 2" xfId="10910"/>
    <cellStyle name="20% - 强调文字颜色 4 2 3 2 2" xfId="10911"/>
    <cellStyle name="20% - 强调文字颜色 4 2 3 2 3" xfId="10912"/>
    <cellStyle name="20% - 强调文字颜色 4 2 3 2 4" xfId="10913"/>
    <cellStyle name="20% - 强调文字颜色 4 2 3 2 5" xfId="10914"/>
    <cellStyle name="20% - 强调文字颜色 4 2 3 3" xfId="10915"/>
    <cellStyle name="20% - 强调文字颜色 4 2 3 4" xfId="10916"/>
    <cellStyle name="20% - 强调文字颜色 4 2 3 5" xfId="10917"/>
    <cellStyle name="20% - 强调文字颜色 4 2 3 6" xfId="10918"/>
    <cellStyle name="20% - 强调文字颜色 4 2 3 7" xfId="10919"/>
    <cellStyle name="20% - 强调文字颜色 4 2 3 8" xfId="41500"/>
    <cellStyle name="20% - 强调文字颜色 4 2 4" xfId="10920"/>
    <cellStyle name="20% - 强调文字颜色 4 2 4 2" xfId="10921"/>
    <cellStyle name="20% - 强调文字颜色 4 2 4 2 2" xfId="10922"/>
    <cellStyle name="20% - 强调文字颜色 4 2 4 2 3" xfId="10923"/>
    <cellStyle name="20% - 强调文字颜色 4 2 4 3" xfId="10924"/>
    <cellStyle name="20% - 强调文字颜色 4 2 4 4" xfId="10925"/>
    <cellStyle name="20% - 强调文字颜色 4 2 4 5" xfId="10926"/>
    <cellStyle name="20% - 强调文字颜色 4 2 4 6" xfId="10927"/>
    <cellStyle name="20% - 强调文字颜色 4 2 4 7" xfId="10928"/>
    <cellStyle name="20% - 强调文字颜色 4 2 4 8" xfId="10929"/>
    <cellStyle name="20% - 强调文字颜色 4 2 5" xfId="10930"/>
    <cellStyle name="20% - 强调文字颜色 4 2 5 2" xfId="10931"/>
    <cellStyle name="20% - 强调文字颜色 4 2 5 3" xfId="10932"/>
    <cellStyle name="20% - 强调文字颜色 4 2 5 4" xfId="10933"/>
    <cellStyle name="20% - 强调文字颜色 4 2 5 5" xfId="10934"/>
    <cellStyle name="20% - 强调文字颜色 4 2 6" xfId="10935"/>
    <cellStyle name="20% - 强调文字颜色 4 2 6 2" xfId="10936"/>
    <cellStyle name="20% - 强调文字颜色 4 2 6 3" xfId="10937"/>
    <cellStyle name="20% - 强调文字颜色 4 2 6 4" xfId="10938"/>
    <cellStyle name="20% - 强调文字颜色 4 2 6 5" xfId="10939"/>
    <cellStyle name="20% - 强调文字颜色 4 2 7" xfId="10940"/>
    <cellStyle name="20% - 强调文字颜色 4 2 7 2" xfId="10941"/>
    <cellStyle name="20% - 强调文字颜色 4 2 7 3" xfId="10942"/>
    <cellStyle name="20% - 强调文字颜色 4 2 7 4" xfId="10943"/>
    <cellStyle name="20% - 强调文字颜色 4 2 7 5" xfId="10944"/>
    <cellStyle name="20% - 强调文字颜色 4 2 8" xfId="10945"/>
    <cellStyle name="20% - 强调文字颜色 4 2 8 2" xfId="10946"/>
    <cellStyle name="20% - 强调文字颜色 4 2 8 3" xfId="10947"/>
    <cellStyle name="20% - 强调文字颜色 4 2 8 4" xfId="10948"/>
    <cellStyle name="20% - 强调文字颜色 4 2 8 5" xfId="10949"/>
    <cellStyle name="20% - 强调文字颜色 4 2 9" xfId="10950"/>
    <cellStyle name="20% - 强调文字颜色 4 2 9 2" xfId="10951"/>
    <cellStyle name="20% - 强调文字颜色 4 2 9 3" xfId="10952"/>
    <cellStyle name="20% - 强调文字颜色 4 2 9 4" xfId="10953"/>
    <cellStyle name="20% - 强调文字颜色 4 2_Bali" xfId="10954"/>
    <cellStyle name="20% - 强调文字颜色 4 3" xfId="2133"/>
    <cellStyle name="20% - 强调文字颜色 4 3 10" xfId="10955"/>
    <cellStyle name="20% - 强调文字颜色 4 3 11" xfId="10956"/>
    <cellStyle name="20% - 强调文字颜色 4 3 12" xfId="40757"/>
    <cellStyle name="20% - 强调文字颜色 4 3 2" xfId="2134"/>
    <cellStyle name="20% - 强调文字颜色 4 3 2 10" xfId="10957"/>
    <cellStyle name="20% - 强调文字颜色 4 3 2 11" xfId="40971"/>
    <cellStyle name="20% - 强调文字颜色 4 3 2 2" xfId="2135"/>
    <cellStyle name="20% - 强调文字颜色 4 3 2 2 2" xfId="10958"/>
    <cellStyle name="20% - 强调文字颜色 4 3 2 2 2 2" xfId="10959"/>
    <cellStyle name="20% - 强调文字颜色 4 3 2 2 2 3" xfId="10960"/>
    <cellStyle name="20% - 强调文字颜色 4 3 2 2 3" xfId="41501"/>
    <cellStyle name="20% - 强调文字颜色 4 3 2 3" xfId="10961"/>
    <cellStyle name="20% - 强调文字颜色 4 3 2 3 2" xfId="42504"/>
    <cellStyle name="20% - 强调文字颜色 4 3 2 4" xfId="10962"/>
    <cellStyle name="20% - 强调文字颜色 4 3 2 5" xfId="10963"/>
    <cellStyle name="20% - 强调文字颜色 4 3 2 6" xfId="10964"/>
    <cellStyle name="20% - 强调文字颜色 4 3 2 7" xfId="10965"/>
    <cellStyle name="20% - 强调文字颜色 4 3 2 8" xfId="10966"/>
    <cellStyle name="20% - 强调文字颜色 4 3 2 9" xfId="10967"/>
    <cellStyle name="20% - 强调文字颜色 4 3 3" xfId="2136"/>
    <cellStyle name="20% - 强调文字颜色 4 3 3 2" xfId="10968"/>
    <cellStyle name="20% - 强调文字颜色 4 3 3 2 2" xfId="10969"/>
    <cellStyle name="20% - 强调文字颜色 4 3 3 2 3" xfId="10970"/>
    <cellStyle name="20% - 强调文字颜色 4 3 3 3" xfId="10971"/>
    <cellStyle name="20% - 强调文字颜色 4 3 3 4" xfId="10972"/>
    <cellStyle name="20% - 强调文字颜色 4 3 3 5" xfId="10973"/>
    <cellStyle name="20% - 强调文字颜色 4 3 3 6" xfId="41502"/>
    <cellStyle name="20% - 强调文字颜色 4 3 4" xfId="2137"/>
    <cellStyle name="20% - 强调文字颜色 4 3 4 2" xfId="10974"/>
    <cellStyle name="20% - 强调文字颜色 4 3 5" xfId="10975"/>
    <cellStyle name="20% - 强调文字颜色 4 3 6" xfId="10976"/>
    <cellStyle name="20% - 强调文字颜色 4 3 7" xfId="10977"/>
    <cellStyle name="20% - 强调文字颜色 4 3 8" xfId="10978"/>
    <cellStyle name="20% - 强调文字颜色 4 3 9" xfId="10979"/>
    <cellStyle name="20% - 强调文字颜色 4 3_Bali" xfId="10980"/>
    <cellStyle name="20% - 强调文字颜色 4 4" xfId="2138"/>
    <cellStyle name="20% - 强调文字颜色 4 4 2" xfId="2139"/>
    <cellStyle name="20% - 强调文字颜色 4 4 2 2" xfId="10981"/>
    <cellStyle name="20% - 强调文字颜色 4 4 2 2 2" xfId="10982"/>
    <cellStyle name="20% - 强调文字颜色 4 4 2 3" xfId="10983"/>
    <cellStyle name="20% - 强调文字颜色 4 4 2 4" xfId="10984"/>
    <cellStyle name="20% - 强调文字颜色 4 4 2 5" xfId="10985"/>
    <cellStyle name="20% - 强调文字颜色 4 4 2 6" xfId="42505"/>
    <cellStyle name="20% - 强调文字颜色 4 4 3" xfId="10986"/>
    <cellStyle name="20% - 强调文字颜色 4 4 4" xfId="10987"/>
    <cellStyle name="20% - 强调文字颜色 4 4 5" xfId="10988"/>
    <cellStyle name="20% - 强调文字颜色 4 4 6" xfId="10989"/>
    <cellStyle name="20% - 强调文字颜色 4 4 7" xfId="40972"/>
    <cellStyle name="20% - 强调文字颜色 4 5" xfId="2140"/>
    <cellStyle name="20% - 强调文字颜色 4 5 2" xfId="41503"/>
    <cellStyle name="20% - 强调文字颜色 4 6" xfId="10990"/>
    <cellStyle name="20% - 强调文字颜色 4 7" xfId="10991"/>
    <cellStyle name="20% - 强调文字颜色 4 8" xfId="10992"/>
    <cellStyle name="20% - 强调文字颜色 4 9" xfId="10993"/>
    <cellStyle name="20% - 强调文字颜色 5" xfId="31"/>
    <cellStyle name="20% - 强调文字颜色 5 10" xfId="10994"/>
    <cellStyle name="20% - 强调文字颜色 5 11" xfId="10995"/>
    <cellStyle name="20% - 强调文字颜色 5 12" xfId="41504"/>
    <cellStyle name="20% - 强调文字颜色 5 2" xfId="2141"/>
    <cellStyle name="20% - 强调文字颜色 5 2 10" xfId="10996"/>
    <cellStyle name="20% - 强调文字颜色 5 2 10 2" xfId="10997"/>
    <cellStyle name="20% - 强调文字颜色 5 2 10 3" xfId="10998"/>
    <cellStyle name="20% - 强调文字颜色 5 2 10 4" xfId="10999"/>
    <cellStyle name="20% - 强调文字颜色 5 2 10 5" xfId="11000"/>
    <cellStyle name="20% - 强调文字颜色 5 2 11" xfId="11001"/>
    <cellStyle name="20% - 强调文字颜色 5 2 11 2" xfId="11002"/>
    <cellStyle name="20% - 强调文字颜色 5 2 11 3" xfId="11003"/>
    <cellStyle name="20% - 强调文字颜色 5 2 11 4" xfId="11004"/>
    <cellStyle name="20% - 强调文字颜色 5 2 12" xfId="11005"/>
    <cellStyle name="20% - 强调文字颜色 5 2 12 2" xfId="11006"/>
    <cellStyle name="20% - 强调文字颜色 5 2 12 3" xfId="11007"/>
    <cellStyle name="20% - 强调文字颜色 5 2 12 4" xfId="11008"/>
    <cellStyle name="20% - 强调文字颜色 5 2 13" xfId="11009"/>
    <cellStyle name="20% - 强调文字颜色 5 2 13 2" xfId="11010"/>
    <cellStyle name="20% - 强调文字颜色 5 2 13 3" xfId="11011"/>
    <cellStyle name="20% - 强调文字颜色 5 2 13 4" xfId="11012"/>
    <cellStyle name="20% - 强调文字颜色 5 2 14" xfId="11013"/>
    <cellStyle name="20% - 强调文字颜色 5 2 14 2" xfId="11014"/>
    <cellStyle name="20% - 强调文字颜色 5 2 14 3" xfId="11015"/>
    <cellStyle name="20% - 强调文字颜色 5 2 14 4" xfId="11016"/>
    <cellStyle name="20% - 强调文字颜色 5 2 15" xfId="11017"/>
    <cellStyle name="20% - 强调文字颜色 5 2 16" xfId="40758"/>
    <cellStyle name="20% - 强调文字颜色 5 2 2" xfId="2142"/>
    <cellStyle name="20% - 强调文字颜色 5 2 2 10" xfId="11018"/>
    <cellStyle name="20% - 强调文字颜色 5 2 2 11" xfId="40973"/>
    <cellStyle name="20% - 强调文字颜色 5 2 2 2" xfId="2143"/>
    <cellStyle name="20% - 强调文字颜色 5 2 2 2 2" xfId="11019"/>
    <cellStyle name="20% - 强调文字颜色 5 2 2 2 2 2" xfId="11020"/>
    <cellStyle name="20% - 强调文字颜色 5 2 2 2 2 3" xfId="11021"/>
    <cellStyle name="20% - 强调文字颜色 5 2 2 2 3" xfId="11022"/>
    <cellStyle name="20% - 强调文字颜色 5 2 2 2 4" xfId="11023"/>
    <cellStyle name="20% - 强调文字颜色 5 2 2 2 5" xfId="41505"/>
    <cellStyle name="20% - 强调文字颜色 5 2 2 3" xfId="11024"/>
    <cellStyle name="20% - 强调文字颜色 5 2 2 3 2" xfId="42506"/>
    <cellStyle name="20% - 强调文字颜色 5 2 2 4" xfId="11025"/>
    <cellStyle name="20% - 强调文字颜色 5 2 2 5" xfId="11026"/>
    <cellStyle name="20% - 强调文字颜色 5 2 2 6" xfId="11027"/>
    <cellStyle name="20% - 强调文字颜色 5 2 2 7" xfId="11028"/>
    <cellStyle name="20% - 强调文字颜色 5 2 2 8" xfId="11029"/>
    <cellStyle name="20% - 强调文字颜色 5 2 2 9" xfId="11030"/>
    <cellStyle name="20% - 强调文字颜色 5 2 3" xfId="2144"/>
    <cellStyle name="20% - 强调文字颜色 5 2 3 2" xfId="11031"/>
    <cellStyle name="20% - 强调文字颜色 5 2 3 2 2" xfId="11032"/>
    <cellStyle name="20% - 强调文字颜色 5 2 3 2 3" xfId="11033"/>
    <cellStyle name="20% - 强调文字颜色 5 2 3 2 4" xfId="11034"/>
    <cellStyle name="20% - 强调文字颜色 5 2 3 2 5" xfId="11035"/>
    <cellStyle name="20% - 强调文字颜色 5 2 3 3" xfId="11036"/>
    <cellStyle name="20% - 强调文字颜色 5 2 3 4" xfId="11037"/>
    <cellStyle name="20% - 强调文字颜色 5 2 3 5" xfId="11038"/>
    <cellStyle name="20% - 强调文字颜色 5 2 3 6" xfId="11039"/>
    <cellStyle name="20% - 强调文字颜色 5 2 3 7" xfId="11040"/>
    <cellStyle name="20% - 强调文字颜色 5 2 3 8" xfId="41506"/>
    <cellStyle name="20% - 强调文字颜色 5 2 4" xfId="11041"/>
    <cellStyle name="20% - 强调文字颜色 5 2 4 2" xfId="11042"/>
    <cellStyle name="20% - 强调文字颜色 5 2 4 2 2" xfId="11043"/>
    <cellStyle name="20% - 强调文字颜色 5 2 4 2 3" xfId="11044"/>
    <cellStyle name="20% - 强调文字颜色 5 2 4 3" xfId="11045"/>
    <cellStyle name="20% - 强调文字颜色 5 2 4 4" xfId="11046"/>
    <cellStyle name="20% - 强调文字颜色 5 2 4 5" xfId="11047"/>
    <cellStyle name="20% - 强调文字颜色 5 2 4 6" xfId="11048"/>
    <cellStyle name="20% - 强调文字颜色 5 2 4 7" xfId="11049"/>
    <cellStyle name="20% - 强调文字颜色 5 2 4 8" xfId="11050"/>
    <cellStyle name="20% - 强调文字颜色 5 2 5" xfId="11051"/>
    <cellStyle name="20% - 强调文字颜色 5 2 5 2" xfId="11052"/>
    <cellStyle name="20% - 强调文字颜色 5 2 5 3" xfId="11053"/>
    <cellStyle name="20% - 强调文字颜色 5 2 5 4" xfId="11054"/>
    <cellStyle name="20% - 强调文字颜色 5 2 5 5" xfId="11055"/>
    <cellStyle name="20% - 强调文字颜色 5 2 6" xfId="11056"/>
    <cellStyle name="20% - 强调文字颜色 5 2 6 2" xfId="11057"/>
    <cellStyle name="20% - 强调文字颜色 5 2 6 3" xfId="11058"/>
    <cellStyle name="20% - 强调文字颜色 5 2 6 4" xfId="11059"/>
    <cellStyle name="20% - 强调文字颜色 5 2 6 5" xfId="11060"/>
    <cellStyle name="20% - 强调文字颜色 5 2 7" xfId="11061"/>
    <cellStyle name="20% - 强调文字颜色 5 2 7 2" xfId="11062"/>
    <cellStyle name="20% - 强调文字颜色 5 2 7 3" xfId="11063"/>
    <cellStyle name="20% - 强调文字颜色 5 2 7 4" xfId="11064"/>
    <cellStyle name="20% - 强调文字颜色 5 2 7 5" xfId="11065"/>
    <cellStyle name="20% - 强调文字颜色 5 2 8" xfId="11066"/>
    <cellStyle name="20% - 强调文字颜色 5 2 8 2" xfId="11067"/>
    <cellStyle name="20% - 强调文字颜色 5 2 8 3" xfId="11068"/>
    <cellStyle name="20% - 强调文字颜色 5 2 8 4" xfId="11069"/>
    <cellStyle name="20% - 强调文字颜色 5 2 8 5" xfId="11070"/>
    <cellStyle name="20% - 强调文字颜色 5 2 9" xfId="11071"/>
    <cellStyle name="20% - 强调文字颜色 5 2 9 2" xfId="11072"/>
    <cellStyle name="20% - 强调文字颜色 5 2 9 3" xfId="11073"/>
    <cellStyle name="20% - 强调文字颜色 5 2 9 4" xfId="11074"/>
    <cellStyle name="20% - 强调文字颜色 5 2_Bali" xfId="11075"/>
    <cellStyle name="20% - 强调文字颜色 5 3" xfId="2145"/>
    <cellStyle name="20% - 强调文字颜色 5 3 10" xfId="11076"/>
    <cellStyle name="20% - 强调文字颜色 5 3 11" xfId="11077"/>
    <cellStyle name="20% - 强调文字颜色 5 3 12" xfId="40759"/>
    <cellStyle name="20% - 强调文字颜色 5 3 2" xfId="2146"/>
    <cellStyle name="20% - 强调文字颜色 5 3 2 10" xfId="11078"/>
    <cellStyle name="20% - 强调文字颜色 5 3 2 11" xfId="40974"/>
    <cellStyle name="20% - 强调文字颜色 5 3 2 2" xfId="2147"/>
    <cellStyle name="20% - 强调文字颜色 5 3 2 2 2" xfId="11079"/>
    <cellStyle name="20% - 强调文字颜色 5 3 2 2 2 2" xfId="11080"/>
    <cellStyle name="20% - 强调文字颜色 5 3 2 2 2 3" xfId="11081"/>
    <cellStyle name="20% - 强调文字颜色 5 3 2 2 3" xfId="41507"/>
    <cellStyle name="20% - 强调文字颜色 5 3 2 3" xfId="11082"/>
    <cellStyle name="20% - 强调文字颜色 5 3 2 3 2" xfId="42507"/>
    <cellStyle name="20% - 强调文字颜色 5 3 2 4" xfId="11083"/>
    <cellStyle name="20% - 强调文字颜色 5 3 2 5" xfId="11084"/>
    <cellStyle name="20% - 强调文字颜色 5 3 2 6" xfId="11085"/>
    <cellStyle name="20% - 强调文字颜色 5 3 2 7" xfId="11086"/>
    <cellStyle name="20% - 强调文字颜色 5 3 2 8" xfId="11087"/>
    <cellStyle name="20% - 强调文字颜色 5 3 2 9" xfId="11088"/>
    <cellStyle name="20% - 强调文字颜色 5 3 3" xfId="2148"/>
    <cellStyle name="20% - 强调文字颜色 5 3 3 2" xfId="11089"/>
    <cellStyle name="20% - 强调文字颜色 5 3 3 2 2" xfId="11090"/>
    <cellStyle name="20% - 强调文字颜色 5 3 3 2 3" xfId="11091"/>
    <cellStyle name="20% - 强调文字颜色 5 3 3 3" xfId="11092"/>
    <cellStyle name="20% - 强调文字颜色 5 3 3 4" xfId="11093"/>
    <cellStyle name="20% - 强调文字颜色 5 3 3 5" xfId="11094"/>
    <cellStyle name="20% - 强调文字颜色 5 3 3 6" xfId="41508"/>
    <cellStyle name="20% - 强调文字颜色 5 3 4" xfId="2149"/>
    <cellStyle name="20% - 强调文字颜色 5 3 4 2" xfId="11095"/>
    <cellStyle name="20% - 强调文字颜色 5 3 5" xfId="11096"/>
    <cellStyle name="20% - 强调文字颜色 5 3 6" xfId="11097"/>
    <cellStyle name="20% - 强调文字颜色 5 3 7" xfId="11098"/>
    <cellStyle name="20% - 强调文字颜色 5 3 8" xfId="11099"/>
    <cellStyle name="20% - 强调文字颜色 5 3 9" xfId="11100"/>
    <cellStyle name="20% - 强调文字颜色 5 3_Bali" xfId="11101"/>
    <cellStyle name="20% - 强调文字颜色 5 4" xfId="2150"/>
    <cellStyle name="20% - 强调文字颜色 5 4 2" xfId="2151"/>
    <cellStyle name="20% - 强调文字颜色 5 4 2 2" xfId="11102"/>
    <cellStyle name="20% - 强调文字颜色 5 4 2 2 2" xfId="11103"/>
    <cellStyle name="20% - 强调文字颜色 5 4 2 3" xfId="11104"/>
    <cellStyle name="20% - 强调文字颜色 5 4 2 4" xfId="11105"/>
    <cellStyle name="20% - 强调文字颜色 5 4 2 5" xfId="11106"/>
    <cellStyle name="20% - 强调文字颜色 5 4 2 6" xfId="42508"/>
    <cellStyle name="20% - 强调文字颜色 5 4 3" xfId="11107"/>
    <cellStyle name="20% - 强调文字颜色 5 4 4" xfId="11108"/>
    <cellStyle name="20% - 强调文字颜色 5 4 5" xfId="11109"/>
    <cellStyle name="20% - 强调文字颜色 5 4 6" xfId="11110"/>
    <cellStyle name="20% - 强调文字颜色 5 4 7" xfId="40975"/>
    <cellStyle name="20% - 强调文字颜色 5 5" xfId="2152"/>
    <cellStyle name="20% - 强调文字颜色 5 5 2" xfId="41509"/>
    <cellStyle name="20% - 强调文字颜色 5 6" xfId="11111"/>
    <cellStyle name="20% - 强调文字颜色 5 7" xfId="11112"/>
    <cellStyle name="20% - 强调文字颜色 5 8" xfId="11113"/>
    <cellStyle name="20% - 强调文字颜色 5 9" xfId="11114"/>
    <cellStyle name="20% - 强调文字颜色 6" xfId="32"/>
    <cellStyle name="20% - 强调文字颜色 6 10" xfId="11115"/>
    <cellStyle name="20% - 强调文字颜色 6 11" xfId="11116"/>
    <cellStyle name="20% - 强调文字颜色 6 12" xfId="41510"/>
    <cellStyle name="20% - 强调文字颜色 6 2" xfId="2153"/>
    <cellStyle name="20% - 强调文字颜色 6 2 10" xfId="11117"/>
    <cellStyle name="20% - 强调文字颜色 6 2 10 2" xfId="11118"/>
    <cellStyle name="20% - 强调文字颜色 6 2 10 3" xfId="11119"/>
    <cellStyle name="20% - 强调文字颜色 6 2 10 4" xfId="11120"/>
    <cellStyle name="20% - 强调文字颜色 6 2 10 5" xfId="11121"/>
    <cellStyle name="20% - 强调文字颜色 6 2 11" xfId="11122"/>
    <cellStyle name="20% - 强调文字颜色 6 2 11 2" xfId="11123"/>
    <cellStyle name="20% - 强调文字颜色 6 2 11 3" xfId="11124"/>
    <cellStyle name="20% - 强调文字颜色 6 2 11 4" xfId="11125"/>
    <cellStyle name="20% - 强调文字颜色 6 2 12" xfId="11126"/>
    <cellStyle name="20% - 强调文字颜色 6 2 12 2" xfId="11127"/>
    <cellStyle name="20% - 强调文字颜色 6 2 12 3" xfId="11128"/>
    <cellStyle name="20% - 强调文字颜色 6 2 12 4" xfId="11129"/>
    <cellStyle name="20% - 强调文字颜色 6 2 13" xfId="11130"/>
    <cellStyle name="20% - 强调文字颜色 6 2 13 2" xfId="11131"/>
    <cellStyle name="20% - 强调文字颜色 6 2 13 3" xfId="11132"/>
    <cellStyle name="20% - 强调文字颜色 6 2 13 4" xfId="11133"/>
    <cellStyle name="20% - 强调文字颜色 6 2 14" xfId="11134"/>
    <cellStyle name="20% - 强调文字颜色 6 2 14 2" xfId="11135"/>
    <cellStyle name="20% - 强调文字颜色 6 2 14 3" xfId="11136"/>
    <cellStyle name="20% - 强调文字颜色 6 2 14 4" xfId="11137"/>
    <cellStyle name="20% - 强调文字颜色 6 2 15" xfId="11138"/>
    <cellStyle name="20% - 强调文字颜色 6 2 16" xfId="40760"/>
    <cellStyle name="20% - 强调文字颜色 6 2 2" xfId="2154"/>
    <cellStyle name="20% - 强调文字颜色 6 2 2 10" xfId="11139"/>
    <cellStyle name="20% - 强调文字颜色 6 2 2 11" xfId="40976"/>
    <cellStyle name="20% - 强调文字颜色 6 2 2 2" xfId="2155"/>
    <cellStyle name="20% - 强调文字颜色 6 2 2 2 2" xfId="11140"/>
    <cellStyle name="20% - 强调文字颜色 6 2 2 2 2 2" xfId="11141"/>
    <cellStyle name="20% - 强调文字颜色 6 2 2 2 2 3" xfId="11142"/>
    <cellStyle name="20% - 强调文字颜色 6 2 2 2 3" xfId="11143"/>
    <cellStyle name="20% - 强调文字颜色 6 2 2 2 4" xfId="11144"/>
    <cellStyle name="20% - 强调文字颜色 6 2 2 2 5" xfId="41511"/>
    <cellStyle name="20% - 强调文字颜色 6 2 2 3" xfId="11145"/>
    <cellStyle name="20% - 强调文字颜色 6 2 2 3 2" xfId="42509"/>
    <cellStyle name="20% - 强调文字颜色 6 2 2 4" xfId="11146"/>
    <cellStyle name="20% - 强调文字颜色 6 2 2 5" xfId="11147"/>
    <cellStyle name="20% - 强调文字颜色 6 2 2 6" xfId="11148"/>
    <cellStyle name="20% - 强调文字颜色 6 2 2 7" xfId="11149"/>
    <cellStyle name="20% - 强调文字颜色 6 2 2 8" xfId="11150"/>
    <cellStyle name="20% - 强调文字颜色 6 2 2 9" xfId="11151"/>
    <cellStyle name="20% - 强调文字颜色 6 2 3" xfId="2156"/>
    <cellStyle name="20% - 强调文字颜色 6 2 3 2" xfId="11152"/>
    <cellStyle name="20% - 强调文字颜色 6 2 3 2 2" xfId="11153"/>
    <cellStyle name="20% - 强调文字颜色 6 2 3 2 3" xfId="11154"/>
    <cellStyle name="20% - 强调文字颜色 6 2 3 2 4" xfId="11155"/>
    <cellStyle name="20% - 强调文字颜色 6 2 3 2 5" xfId="11156"/>
    <cellStyle name="20% - 强调文字颜色 6 2 3 3" xfId="11157"/>
    <cellStyle name="20% - 强调文字颜色 6 2 3 4" xfId="11158"/>
    <cellStyle name="20% - 强调文字颜色 6 2 3 5" xfId="11159"/>
    <cellStyle name="20% - 强调文字颜色 6 2 3 6" xfId="11160"/>
    <cellStyle name="20% - 强调文字颜色 6 2 3 7" xfId="11161"/>
    <cellStyle name="20% - 强调文字颜色 6 2 3 8" xfId="41512"/>
    <cellStyle name="20% - 强调文字颜色 6 2 4" xfId="11162"/>
    <cellStyle name="20% - 强调文字颜色 6 2 4 2" xfId="11163"/>
    <cellStyle name="20% - 强调文字颜色 6 2 4 2 2" xfId="11164"/>
    <cellStyle name="20% - 强调文字颜色 6 2 4 2 3" xfId="11165"/>
    <cellStyle name="20% - 强调文字颜色 6 2 4 3" xfId="11166"/>
    <cellStyle name="20% - 强调文字颜色 6 2 4 4" xfId="11167"/>
    <cellStyle name="20% - 强调文字颜色 6 2 4 5" xfId="11168"/>
    <cellStyle name="20% - 强调文字颜色 6 2 4 6" xfId="11169"/>
    <cellStyle name="20% - 强调文字颜色 6 2 4 7" xfId="11170"/>
    <cellStyle name="20% - 强调文字颜色 6 2 4 8" xfId="11171"/>
    <cellStyle name="20% - 强调文字颜色 6 2 5" xfId="11172"/>
    <cellStyle name="20% - 强调文字颜色 6 2 5 2" xfId="11173"/>
    <cellStyle name="20% - 强调文字颜色 6 2 5 3" xfId="11174"/>
    <cellStyle name="20% - 强调文字颜色 6 2 5 4" xfId="11175"/>
    <cellStyle name="20% - 强调文字颜色 6 2 5 5" xfId="11176"/>
    <cellStyle name="20% - 强调文字颜色 6 2 6" xfId="11177"/>
    <cellStyle name="20% - 强调文字颜色 6 2 6 2" xfId="11178"/>
    <cellStyle name="20% - 强调文字颜色 6 2 6 3" xfId="11179"/>
    <cellStyle name="20% - 强调文字颜色 6 2 6 4" xfId="11180"/>
    <cellStyle name="20% - 强调文字颜色 6 2 6 5" xfId="11181"/>
    <cellStyle name="20% - 强调文字颜色 6 2 7" xfId="11182"/>
    <cellStyle name="20% - 强调文字颜色 6 2 7 2" xfId="11183"/>
    <cellStyle name="20% - 强调文字颜色 6 2 7 3" xfId="11184"/>
    <cellStyle name="20% - 强调文字颜色 6 2 7 4" xfId="11185"/>
    <cellStyle name="20% - 强调文字颜色 6 2 7 5" xfId="11186"/>
    <cellStyle name="20% - 强调文字颜色 6 2 8" xfId="11187"/>
    <cellStyle name="20% - 强调文字颜色 6 2 8 2" xfId="11188"/>
    <cellStyle name="20% - 强调文字颜色 6 2 8 3" xfId="11189"/>
    <cellStyle name="20% - 强调文字颜色 6 2 8 4" xfId="11190"/>
    <cellStyle name="20% - 强调文字颜色 6 2 8 5" xfId="11191"/>
    <cellStyle name="20% - 强调文字颜色 6 2 9" xfId="11192"/>
    <cellStyle name="20% - 强调文字颜色 6 2 9 2" xfId="11193"/>
    <cellStyle name="20% - 强调文字颜色 6 2 9 3" xfId="11194"/>
    <cellStyle name="20% - 强调文字颜色 6 2 9 4" xfId="11195"/>
    <cellStyle name="20% - 强调文字颜色 6 2_Bali" xfId="11196"/>
    <cellStyle name="20% - 强调文字颜色 6 3" xfId="2157"/>
    <cellStyle name="20% - 强调文字颜色 6 3 10" xfId="11197"/>
    <cellStyle name="20% - 强调文字颜色 6 3 11" xfId="11198"/>
    <cellStyle name="20% - 强调文字颜色 6 3 12" xfId="40761"/>
    <cellStyle name="20% - 强调文字颜色 6 3 2" xfId="2158"/>
    <cellStyle name="20% - 强调文字颜色 6 3 2 10" xfId="11199"/>
    <cellStyle name="20% - 强调文字颜色 6 3 2 11" xfId="40977"/>
    <cellStyle name="20% - 强调文字颜色 6 3 2 2" xfId="2159"/>
    <cellStyle name="20% - 强调文字颜色 6 3 2 2 2" xfId="11200"/>
    <cellStyle name="20% - 强调文字颜色 6 3 2 2 2 2" xfId="11201"/>
    <cellStyle name="20% - 强调文字颜色 6 3 2 2 2 3" xfId="11202"/>
    <cellStyle name="20% - 强调文字颜色 6 3 2 2 3" xfId="41513"/>
    <cellStyle name="20% - 强调文字颜色 6 3 2 3" xfId="11203"/>
    <cellStyle name="20% - 强调文字颜色 6 3 2 3 2" xfId="42510"/>
    <cellStyle name="20% - 强调文字颜色 6 3 2 4" xfId="11204"/>
    <cellStyle name="20% - 强调文字颜色 6 3 2 5" xfId="11205"/>
    <cellStyle name="20% - 强调文字颜色 6 3 2 6" xfId="11206"/>
    <cellStyle name="20% - 强调文字颜色 6 3 2 7" xfId="11207"/>
    <cellStyle name="20% - 强调文字颜色 6 3 2 8" xfId="11208"/>
    <cellStyle name="20% - 强调文字颜色 6 3 2 9" xfId="11209"/>
    <cellStyle name="20% - 强调文字颜色 6 3 3" xfId="2160"/>
    <cellStyle name="20% - 强调文字颜色 6 3 3 2" xfId="11210"/>
    <cellStyle name="20% - 强调文字颜色 6 3 3 2 2" xfId="11211"/>
    <cellStyle name="20% - 强调文字颜色 6 3 3 2 3" xfId="11212"/>
    <cellStyle name="20% - 强调文字颜色 6 3 3 3" xfId="11213"/>
    <cellStyle name="20% - 强调文字颜色 6 3 3 4" xfId="11214"/>
    <cellStyle name="20% - 强调文字颜色 6 3 3 5" xfId="11215"/>
    <cellStyle name="20% - 强调文字颜色 6 3 3 6" xfId="41514"/>
    <cellStyle name="20% - 强调文字颜色 6 3 4" xfId="2161"/>
    <cellStyle name="20% - 强调文字颜色 6 3 4 2" xfId="11216"/>
    <cellStyle name="20% - 强调文字颜色 6 3 5" xfId="11217"/>
    <cellStyle name="20% - 强调文字颜色 6 3 6" xfId="11218"/>
    <cellStyle name="20% - 强调文字颜色 6 3 7" xfId="11219"/>
    <cellStyle name="20% - 强调文字颜色 6 3 8" xfId="11220"/>
    <cellStyle name="20% - 强调文字颜色 6 3 9" xfId="11221"/>
    <cellStyle name="20% - 强调文字颜色 6 3_Bali" xfId="11222"/>
    <cellStyle name="20% - 强调文字颜色 6 4" xfId="2162"/>
    <cellStyle name="20% - 强调文字颜色 6 4 2" xfId="2163"/>
    <cellStyle name="20% - 强调文字颜色 6 4 2 2" xfId="11223"/>
    <cellStyle name="20% - 强调文字颜色 6 4 2 2 2" xfId="11224"/>
    <cellStyle name="20% - 强调文字颜色 6 4 2 3" xfId="11225"/>
    <cellStyle name="20% - 强调文字颜色 6 4 2 4" xfId="11226"/>
    <cellStyle name="20% - 强调文字颜色 6 4 2 5" xfId="11227"/>
    <cellStyle name="20% - 强调文字颜色 6 4 2 6" xfId="42511"/>
    <cellStyle name="20% - 强调文字颜色 6 4 3" xfId="11228"/>
    <cellStyle name="20% - 强调文字颜色 6 4 4" xfId="11229"/>
    <cellStyle name="20% - 强调文字颜色 6 4 5" xfId="11230"/>
    <cellStyle name="20% - 强调文字颜色 6 4 6" xfId="11231"/>
    <cellStyle name="20% - 强调文字颜色 6 4 7" xfId="40978"/>
    <cellStyle name="20% - 强调文字颜色 6 5" xfId="2164"/>
    <cellStyle name="20% - 强调文字颜色 6 5 2" xfId="41515"/>
    <cellStyle name="20% - 强调文字颜色 6 6" xfId="11232"/>
    <cellStyle name="20% - 强调文字颜色 6 7" xfId="11233"/>
    <cellStyle name="20% - 强调文字颜色 6 8" xfId="11234"/>
    <cellStyle name="20% - 强调文字颜色 6 9" xfId="11235"/>
    <cellStyle name="20% - 着色 1 2" xfId="11236"/>
    <cellStyle name="20% - 着色 1 2 2" xfId="11237"/>
    <cellStyle name="20% - 着色 1 2 2 2" xfId="11238"/>
    <cellStyle name="20% - 着色 1 2 2 3" xfId="11239"/>
    <cellStyle name="20% - 着色 2 2" xfId="11240"/>
    <cellStyle name="20% - 着色 2 2 2" xfId="11241"/>
    <cellStyle name="20% - 着色 2 2 2 2" xfId="11242"/>
    <cellStyle name="20% - 着色 2 2 2 3" xfId="11243"/>
    <cellStyle name="20% - 着色 3 2" xfId="11244"/>
    <cellStyle name="20% - 着色 3 2 2" xfId="11245"/>
    <cellStyle name="20% - 着色 3 2 2 2" xfId="11246"/>
    <cellStyle name="20% - 着色 3 2 2 3" xfId="11247"/>
    <cellStyle name="20% - 着色 4 2" xfId="11248"/>
    <cellStyle name="20% - 着色 4 2 2" xfId="11249"/>
    <cellStyle name="20% - 着色 4 2 2 2" xfId="11250"/>
    <cellStyle name="20% - 着色 4 2 2 3" xfId="11251"/>
    <cellStyle name="20% - 着色 5 2" xfId="11252"/>
    <cellStyle name="20% - 着色 5 2 2" xfId="11253"/>
    <cellStyle name="20% - 着色 5 2 2 2" xfId="11254"/>
    <cellStyle name="20% - 着色 5 2 2 3" xfId="11255"/>
    <cellStyle name="20% - 着色 6 2" xfId="11256"/>
    <cellStyle name="20% - 着色 6 2 2" xfId="11257"/>
    <cellStyle name="20% - 着色 6 2 2 2" xfId="11258"/>
    <cellStyle name="20% - 着色 6 2 2 3" xfId="11259"/>
    <cellStyle name="40% - ?????? 1" xfId="11278"/>
    <cellStyle name="40% - ?????? 2" xfId="11279"/>
    <cellStyle name="40% - ?????? 3" xfId="11280"/>
    <cellStyle name="40% - ?????? 4" xfId="11281"/>
    <cellStyle name="40% - ?????? 5" xfId="11282"/>
    <cellStyle name="40% - ?????? 6" xfId="11283"/>
    <cellStyle name="40% - Accent1 10" xfId="11284"/>
    <cellStyle name="40% - Accent1 11" xfId="11285"/>
    <cellStyle name="40% - Accent1 12" xfId="11286"/>
    <cellStyle name="40% - Accent1 13" xfId="11287"/>
    <cellStyle name="40% - Accent1 13 2" xfId="11288"/>
    <cellStyle name="40% - Accent1 13 3" xfId="11289"/>
    <cellStyle name="40% - Accent1 14" xfId="11290"/>
    <cellStyle name="40% - Accent1 15" xfId="11291"/>
    <cellStyle name="40% - Accent1 16" xfId="33"/>
    <cellStyle name="40% - Accent1 2" xfId="34"/>
    <cellStyle name="40% - Accent1 2 10" xfId="11292"/>
    <cellStyle name="40% - Accent1 2 11" xfId="11293"/>
    <cellStyle name="40% - Accent1 2 2" xfId="35"/>
    <cellStyle name="40% - Accent1 2 2 10" xfId="11294"/>
    <cellStyle name="40% - Accent1 2 2 2" xfId="2165"/>
    <cellStyle name="40% - Accent1 2 2 2 2" xfId="11295"/>
    <cellStyle name="40% - Accent1 2 2 2 2 2" xfId="43156"/>
    <cellStyle name="40% - Accent1 2 2 2 3" xfId="11296"/>
    <cellStyle name="40% - Accent1 2 2 2 4" xfId="11297"/>
    <cellStyle name="40% - Accent1 2 2 2 5" xfId="11298"/>
    <cellStyle name="40% - Accent1 2 2 3" xfId="11299"/>
    <cellStyle name="40% - Accent1 2 2 3 2" xfId="11300"/>
    <cellStyle name="40% - Accent1 2 2 4" xfId="11301"/>
    <cellStyle name="40% - Accent1 2 2 4 2" xfId="11302"/>
    <cellStyle name="40% - Accent1 2 2 5" xfId="11303"/>
    <cellStyle name="40% - Accent1 2 2 6" xfId="11304"/>
    <cellStyle name="40% - Accent1 2 2 7" xfId="11305"/>
    <cellStyle name="40% - Accent1 2 2 8" xfId="11306"/>
    <cellStyle name="40% - Accent1 2 2 9" xfId="11307"/>
    <cellStyle name="40% - Accent1 2 2_Table_Product_ALL" xfId="11308"/>
    <cellStyle name="40% - Accent1 2 3" xfId="2166"/>
    <cellStyle name="40% - Accent1 2 3 2" xfId="11309"/>
    <cellStyle name="40% - Accent1 2 3 2 2" xfId="43157"/>
    <cellStyle name="40% - Accent1 2 3 3" xfId="11310"/>
    <cellStyle name="40% - Accent1 2 3 4" xfId="11311"/>
    <cellStyle name="40% - Accent1 2 3 5" xfId="11312"/>
    <cellStyle name="40% - Accent1 2 4" xfId="11313"/>
    <cellStyle name="40% - Accent1 2 4 2" xfId="11314"/>
    <cellStyle name="40% - Accent1 2 5" xfId="11315"/>
    <cellStyle name="40% - Accent1 2 5 2" xfId="11316"/>
    <cellStyle name="40% - Accent1 2 6" xfId="11317"/>
    <cellStyle name="40% - Accent1 2 7" xfId="11318"/>
    <cellStyle name="40% - Accent1 2 8" xfId="11319"/>
    <cellStyle name="40% - Accent1 2 9" xfId="11320"/>
    <cellStyle name="40% - Accent1 2_C14  Copy of Ecom MP - Aubrey  window commitment -140528" xfId="11321"/>
    <cellStyle name="40% - Accent1 3" xfId="2167"/>
    <cellStyle name="40% - Accent1 3 2" xfId="11322"/>
    <cellStyle name="40% - Accent1 3 2 2" xfId="11323"/>
    <cellStyle name="40% - Accent1 3 2 2 2" xfId="11324"/>
    <cellStyle name="40% - Accent1 3 2 2 2 2" xfId="11325"/>
    <cellStyle name="40% - Accent1 3 2 2 3" xfId="11326"/>
    <cellStyle name="40% - Accent1 3 3" xfId="11327"/>
    <cellStyle name="40% - Accent1 3 3 2" xfId="11328"/>
    <cellStyle name="40% - Accent1 3 3 3" xfId="11329"/>
    <cellStyle name="40% - Accent1 3 4" xfId="11330"/>
    <cellStyle name="40% - Accent1 3 5" xfId="11331"/>
    <cellStyle name="40% - Accent1 3 6" xfId="11332"/>
    <cellStyle name="40% - Accent1 3 7" xfId="11333"/>
    <cellStyle name="40% - Accent1 3 8" xfId="11334"/>
    <cellStyle name="40% - Accent1 4" xfId="11335"/>
    <cellStyle name="40% - Accent1 4 2" xfId="11336"/>
    <cellStyle name="40% - Accent1 4 2 2" xfId="11337"/>
    <cellStyle name="40% - Accent1 5" xfId="11338"/>
    <cellStyle name="40% - Accent1 5 2" xfId="11339"/>
    <cellStyle name="40% - Accent1 5 2 2" xfId="11340"/>
    <cellStyle name="40% - Accent1 5 3" xfId="11341"/>
    <cellStyle name="40% - Accent1 5 4" xfId="11342"/>
    <cellStyle name="40% - Accent1 6" xfId="11343"/>
    <cellStyle name="40% - Accent1 6 2" xfId="11344"/>
    <cellStyle name="40% - Accent1 6 3" xfId="11345"/>
    <cellStyle name="40% - Accent1 7" xfId="11346"/>
    <cellStyle name="40% - Accent1 7 2" xfId="11347"/>
    <cellStyle name="40% - Accent1 7 3" xfId="11348"/>
    <cellStyle name="40% - Accent1 8" xfId="11349"/>
    <cellStyle name="40% - Accent1 9" xfId="11350"/>
    <cellStyle name="40% - Accent2 10" xfId="11351"/>
    <cellStyle name="40% - Accent2 11" xfId="11352"/>
    <cellStyle name="40% - Accent2 12" xfId="11353"/>
    <cellStyle name="40% - Accent2 13" xfId="11354"/>
    <cellStyle name="40% - Accent2 13 2" xfId="11355"/>
    <cellStyle name="40% - Accent2 13 3" xfId="11356"/>
    <cellStyle name="40% - Accent2 14" xfId="11357"/>
    <cellStyle name="40% - Accent2 15" xfId="11358"/>
    <cellStyle name="40% - Accent2 16" xfId="36"/>
    <cellStyle name="40% - Accent2 2" xfId="37"/>
    <cellStyle name="40% - Accent2 2 10" xfId="11359"/>
    <cellStyle name="40% - Accent2 2 11" xfId="11360"/>
    <cellStyle name="40% - Accent2 2 2" xfId="38"/>
    <cellStyle name="40% - Accent2 2 2 10" xfId="11361"/>
    <cellStyle name="40% - Accent2 2 2 2" xfId="2168"/>
    <cellStyle name="40% - Accent2 2 2 2 2" xfId="11362"/>
    <cellStyle name="40% - Accent2 2 2 2 2 2" xfId="43158"/>
    <cellStyle name="40% - Accent2 2 2 2 3" xfId="11363"/>
    <cellStyle name="40% - Accent2 2 2 2 4" xfId="11364"/>
    <cellStyle name="40% - Accent2 2 2 2 5" xfId="11365"/>
    <cellStyle name="40% - Accent2 2 2 3" xfId="11366"/>
    <cellStyle name="40% - Accent2 2 2 3 2" xfId="11367"/>
    <cellStyle name="40% - Accent2 2 2 4" xfId="11368"/>
    <cellStyle name="40% - Accent2 2 2 4 2" xfId="11369"/>
    <cellStyle name="40% - Accent2 2 2 5" xfId="11370"/>
    <cellStyle name="40% - Accent2 2 2 6" xfId="11371"/>
    <cellStyle name="40% - Accent2 2 2 7" xfId="11372"/>
    <cellStyle name="40% - Accent2 2 2 8" xfId="11373"/>
    <cellStyle name="40% - Accent2 2 2 9" xfId="11374"/>
    <cellStyle name="40% - Accent2 2 2_Table_Product_ALL" xfId="11375"/>
    <cellStyle name="40% - Accent2 2 3" xfId="2169"/>
    <cellStyle name="40% - Accent2 2 3 2" xfId="11376"/>
    <cellStyle name="40% - Accent2 2 3 2 2" xfId="43159"/>
    <cellStyle name="40% - Accent2 2 3 2 2 2" xfId="43160"/>
    <cellStyle name="40% - Accent2 2 3 2 3" xfId="43161"/>
    <cellStyle name="40% - Accent2 2 3 3" xfId="11377"/>
    <cellStyle name="40% - Accent2 2 3 3 2" xfId="43162"/>
    <cellStyle name="40% - Accent2 2 3 4" xfId="11378"/>
    <cellStyle name="40% - Accent2 2 3 5" xfId="11379"/>
    <cellStyle name="40% - Accent2 2 4" xfId="11380"/>
    <cellStyle name="40% - Accent2 2 4 2" xfId="11381"/>
    <cellStyle name="40% - Accent2 2 4 2 2" xfId="43163"/>
    <cellStyle name="40% - Accent2 2 4 3" xfId="43164"/>
    <cellStyle name="40% - Accent2 2 5" xfId="11382"/>
    <cellStyle name="40% - Accent2 2 5 2" xfId="11383"/>
    <cellStyle name="40% - Accent2 2 5 2 2" xfId="43165"/>
    <cellStyle name="40% - Accent2 2 5 3" xfId="43166"/>
    <cellStyle name="40% - Accent2 2 6" xfId="11384"/>
    <cellStyle name="40% - Accent2 2 6 2" xfId="43167"/>
    <cellStyle name="40% - Accent2 2 7" xfId="11385"/>
    <cellStyle name="40% - Accent2 2 8" xfId="11386"/>
    <cellStyle name="40% - Accent2 2 9" xfId="11387"/>
    <cellStyle name="40% - Accent2 2_C14  Copy of Ecom MP - Aubrey  window commitment -140528" xfId="11388"/>
    <cellStyle name="40% - Accent2 3" xfId="2170"/>
    <cellStyle name="40% - Accent2 3 2" xfId="11389"/>
    <cellStyle name="40% - Accent2 3 2 2" xfId="11390"/>
    <cellStyle name="40% - Accent2 3 2 2 2" xfId="11391"/>
    <cellStyle name="40% - Accent2 3 2 2 2 2" xfId="11392"/>
    <cellStyle name="40% - Accent2 3 2 2 3" xfId="11393"/>
    <cellStyle name="40% - Accent2 3 3" xfId="11394"/>
    <cellStyle name="40% - Accent2 3 3 2" xfId="11395"/>
    <cellStyle name="40% - Accent2 3 3 3" xfId="11396"/>
    <cellStyle name="40% - Accent2 3 4" xfId="11397"/>
    <cellStyle name="40% - Accent2 3 5" xfId="11398"/>
    <cellStyle name="40% - Accent2 3 6" xfId="11399"/>
    <cellStyle name="40% - Accent2 3 7" xfId="11400"/>
    <cellStyle name="40% - Accent2 4" xfId="11401"/>
    <cellStyle name="40% - Accent2 4 2" xfId="11402"/>
    <cellStyle name="40% - Accent2 4 2 2" xfId="11403"/>
    <cellStyle name="40% - Accent2 5" xfId="11404"/>
    <cellStyle name="40% - Accent2 5 2" xfId="11405"/>
    <cellStyle name="40% - Accent2 5 2 2" xfId="11406"/>
    <cellStyle name="40% - Accent2 5 3" xfId="11407"/>
    <cellStyle name="40% - Accent2 5 4" xfId="11408"/>
    <cellStyle name="40% - Accent2 6" xfId="11409"/>
    <cellStyle name="40% - Accent2 6 2" xfId="11410"/>
    <cellStyle name="40% - Accent2 6 3" xfId="11411"/>
    <cellStyle name="40% - Accent2 7" xfId="11412"/>
    <cellStyle name="40% - Accent2 7 2" xfId="11413"/>
    <cellStyle name="40% - Accent2 7 3" xfId="11414"/>
    <cellStyle name="40% - Accent2 8" xfId="11415"/>
    <cellStyle name="40% - Accent2 9" xfId="11416"/>
    <cellStyle name="40% - Accent3 10" xfId="11417"/>
    <cellStyle name="40% - Accent3 11" xfId="11418"/>
    <cellStyle name="40% - Accent3 12" xfId="11419"/>
    <cellStyle name="40% - Accent3 13" xfId="11420"/>
    <cellStyle name="40% - Accent3 13 2" xfId="11421"/>
    <cellStyle name="40% - Accent3 13 3" xfId="11422"/>
    <cellStyle name="40% - Accent3 14" xfId="11423"/>
    <cellStyle name="40% - Accent3 15" xfId="11424"/>
    <cellStyle name="40% - Accent3 16" xfId="39"/>
    <cellStyle name="40% - Accent3 2" xfId="40"/>
    <cellStyle name="40% - Accent3 2 10" xfId="11425"/>
    <cellStyle name="40% - Accent3 2 11" xfId="11426"/>
    <cellStyle name="40% - Accent3 2 2" xfId="41"/>
    <cellStyle name="40% - Accent3 2 2 2" xfId="2171"/>
    <cellStyle name="40% - Accent3 2 2 2 2" xfId="11427"/>
    <cellStyle name="40% - Accent3 2 2 2 2 2" xfId="43168"/>
    <cellStyle name="40% - Accent3 2 2 2 3" xfId="11428"/>
    <cellStyle name="40% - Accent3 2 2 2 4" xfId="11429"/>
    <cellStyle name="40% - Accent3 2 2 2 5" xfId="11430"/>
    <cellStyle name="40% - Accent3 2 2 3" xfId="11431"/>
    <cellStyle name="40% - Accent3 2 2 3 2" xfId="11432"/>
    <cellStyle name="40% - Accent3 2 2 4" xfId="11433"/>
    <cellStyle name="40% - Accent3 2 2 4 2" xfId="11434"/>
    <cellStyle name="40% - Accent3 2 2 5" xfId="11435"/>
    <cellStyle name="40% - Accent3 2 2 6" xfId="11436"/>
    <cellStyle name="40% - Accent3 2 2 7" xfId="11437"/>
    <cellStyle name="40% - Accent3 2 2 8" xfId="11438"/>
    <cellStyle name="40% - Accent3 2 2 8 2" xfId="11439"/>
    <cellStyle name="40% - Accent3 2 2_Table_Product_ALL" xfId="11440"/>
    <cellStyle name="40% - Accent3 2 3" xfId="2172"/>
    <cellStyle name="40% - Accent3 2 3 2" xfId="11441"/>
    <cellStyle name="40% - Accent3 2 3 2 2" xfId="43169"/>
    <cellStyle name="40% - Accent3 2 3 2 2 2" xfId="43170"/>
    <cellStyle name="40% - Accent3 2 3 2 3" xfId="43171"/>
    <cellStyle name="40% - Accent3 2 3 3" xfId="11442"/>
    <cellStyle name="40% - Accent3 2 3 3 2" xfId="43172"/>
    <cellStyle name="40% - Accent3 2 3 4" xfId="11443"/>
    <cellStyle name="40% - Accent3 2 3 5" xfId="11444"/>
    <cellStyle name="40% - Accent3 2 4" xfId="11445"/>
    <cellStyle name="40% - Accent3 2 4 2" xfId="11446"/>
    <cellStyle name="40% - Accent3 2 4 2 2" xfId="43173"/>
    <cellStyle name="40% - Accent3 2 4 3" xfId="43174"/>
    <cellStyle name="40% - Accent3 2 5" xfId="11447"/>
    <cellStyle name="40% - Accent3 2 5 2" xfId="11448"/>
    <cellStyle name="40% - Accent3 2 5 2 2" xfId="43175"/>
    <cellStyle name="40% - Accent3 2 5 3" xfId="43176"/>
    <cellStyle name="40% - Accent3 2 6" xfId="11449"/>
    <cellStyle name="40% - Accent3 2 6 2" xfId="43177"/>
    <cellStyle name="40% - Accent3 2 7" xfId="11450"/>
    <cellStyle name="40% - Accent3 2 8" xfId="11451"/>
    <cellStyle name="40% - Accent3 2 9" xfId="11452"/>
    <cellStyle name="40% - Accent3 2_C14  Copy of Ecom MP - Aubrey  window commitment -140528" xfId="11453"/>
    <cellStyle name="40% - Accent3 3" xfId="2173"/>
    <cellStyle name="40% - Accent3 3 2" xfId="11454"/>
    <cellStyle name="40% - Accent3 3 2 2" xfId="11455"/>
    <cellStyle name="40% - Accent3 3 2 2 2" xfId="11456"/>
    <cellStyle name="40% - Accent3 3 2 2 2 2" xfId="11457"/>
    <cellStyle name="40% - Accent3 3 2 2 3" xfId="11458"/>
    <cellStyle name="40% - Accent3 3 3" xfId="11459"/>
    <cellStyle name="40% - Accent3 3 3 2" xfId="11460"/>
    <cellStyle name="40% - Accent3 3 3 3" xfId="11461"/>
    <cellStyle name="40% - Accent3 3 4" xfId="11462"/>
    <cellStyle name="40% - Accent3 3 5" xfId="11463"/>
    <cellStyle name="40% - Accent3 3 6" xfId="11464"/>
    <cellStyle name="40% - Accent3 3 7" xfId="11465"/>
    <cellStyle name="40% - Accent3 4" xfId="11466"/>
    <cellStyle name="40% - Accent3 4 2" xfId="11467"/>
    <cellStyle name="40% - Accent3 4 2 2" xfId="11468"/>
    <cellStyle name="40% - Accent3 5" xfId="11469"/>
    <cellStyle name="40% - Accent3 5 2" xfId="11470"/>
    <cellStyle name="40% - Accent3 5 2 2" xfId="11471"/>
    <cellStyle name="40% - Accent3 5 3" xfId="11472"/>
    <cellStyle name="40% - Accent3 5 4" xfId="11473"/>
    <cellStyle name="40% - Accent3 6" xfId="11474"/>
    <cellStyle name="40% - Accent3 6 2" xfId="11475"/>
    <cellStyle name="40% - Accent3 6 3" xfId="11476"/>
    <cellStyle name="40% - Accent3 7" xfId="11477"/>
    <cellStyle name="40% - Accent3 7 2" xfId="11478"/>
    <cellStyle name="40% - Accent3 7 3" xfId="11479"/>
    <cellStyle name="40% - Accent3 8" xfId="11480"/>
    <cellStyle name="40% - Accent3 9" xfId="11481"/>
    <cellStyle name="40% - Accent4 10" xfId="11482"/>
    <cellStyle name="40% - Accent4 11" xfId="11483"/>
    <cellStyle name="40% - Accent4 12" xfId="11484"/>
    <cellStyle name="40% - Accent4 13" xfId="11485"/>
    <cellStyle name="40% - Accent4 13 2" xfId="11486"/>
    <cellStyle name="40% - Accent4 13 3" xfId="11487"/>
    <cellStyle name="40% - Accent4 14" xfId="11488"/>
    <cellStyle name="40% - Accent4 15" xfId="11489"/>
    <cellStyle name="40% - Accent4 16" xfId="42"/>
    <cellStyle name="40% - Accent4 2" xfId="43"/>
    <cellStyle name="40% - Accent4 2 10" xfId="11490"/>
    <cellStyle name="40% - Accent4 2 11" xfId="11491"/>
    <cellStyle name="40% - Accent4 2 2" xfId="44"/>
    <cellStyle name="40% - Accent4 2 2 10" xfId="11492"/>
    <cellStyle name="40% - Accent4 2 2 2" xfId="2174"/>
    <cellStyle name="40% - Accent4 2 2 2 2" xfId="11493"/>
    <cellStyle name="40% - Accent4 2 2 2 2 2" xfId="43178"/>
    <cellStyle name="40% - Accent4 2 2 2 3" xfId="11494"/>
    <cellStyle name="40% - Accent4 2 2 2 4" xfId="11495"/>
    <cellStyle name="40% - Accent4 2 2 2 5" xfId="11496"/>
    <cellStyle name="40% - Accent4 2 2 3" xfId="11497"/>
    <cellStyle name="40% - Accent4 2 2 3 2" xfId="11498"/>
    <cellStyle name="40% - Accent4 2 2 4" xfId="11499"/>
    <cellStyle name="40% - Accent4 2 2 4 2" xfId="11500"/>
    <cellStyle name="40% - Accent4 2 2 5" xfId="11501"/>
    <cellStyle name="40% - Accent4 2 2 6" xfId="11502"/>
    <cellStyle name="40% - Accent4 2 2 7" xfId="11503"/>
    <cellStyle name="40% - Accent4 2 2 8" xfId="11504"/>
    <cellStyle name="40% - Accent4 2 2 9" xfId="11505"/>
    <cellStyle name="40% - Accent4 2 2_Table_Product_ALL" xfId="11506"/>
    <cellStyle name="40% - Accent4 2 3" xfId="2175"/>
    <cellStyle name="40% - Accent4 2 3 2" xfId="11507"/>
    <cellStyle name="40% - Accent4 2 3 2 2" xfId="43179"/>
    <cellStyle name="40% - Accent4 2 3 2 2 2" xfId="43180"/>
    <cellStyle name="40% - Accent4 2 3 2 3" xfId="43181"/>
    <cellStyle name="40% - Accent4 2 3 3" xfId="11508"/>
    <cellStyle name="40% - Accent4 2 3 3 2" xfId="43182"/>
    <cellStyle name="40% - Accent4 2 3 4" xfId="11509"/>
    <cellStyle name="40% - Accent4 2 3 5" xfId="11510"/>
    <cellStyle name="40% - Accent4 2 4" xfId="11511"/>
    <cellStyle name="40% - Accent4 2 4 2" xfId="11512"/>
    <cellStyle name="40% - Accent4 2 4 2 2" xfId="43183"/>
    <cellStyle name="40% - Accent4 2 4 3" xfId="43184"/>
    <cellStyle name="40% - Accent4 2 5" xfId="11513"/>
    <cellStyle name="40% - Accent4 2 5 2" xfId="11514"/>
    <cellStyle name="40% - Accent4 2 5 2 2" xfId="43185"/>
    <cellStyle name="40% - Accent4 2 5 3" xfId="43186"/>
    <cellStyle name="40% - Accent4 2 6" xfId="11515"/>
    <cellStyle name="40% - Accent4 2 6 2" xfId="43187"/>
    <cellStyle name="40% - Accent4 2 7" xfId="11516"/>
    <cellStyle name="40% - Accent4 2 8" xfId="11517"/>
    <cellStyle name="40% - Accent4 2 9" xfId="11518"/>
    <cellStyle name="40% - Accent4 2_C14  Copy of Ecom MP - Aubrey  window commitment -140528" xfId="11519"/>
    <cellStyle name="40% - Accent4 3" xfId="2176"/>
    <cellStyle name="40% - Accent4 3 2" xfId="11520"/>
    <cellStyle name="40% - Accent4 3 2 2" xfId="11521"/>
    <cellStyle name="40% - Accent4 3 2 2 2" xfId="11522"/>
    <cellStyle name="40% - Accent4 3 2 2 2 2" xfId="11523"/>
    <cellStyle name="40% - Accent4 3 2 2 3" xfId="11524"/>
    <cellStyle name="40% - Accent4 3 3" xfId="11525"/>
    <cellStyle name="40% - Accent4 3 3 2" xfId="11526"/>
    <cellStyle name="40% - Accent4 3 3 3" xfId="11527"/>
    <cellStyle name="40% - Accent4 3 4" xfId="11528"/>
    <cellStyle name="40% - Accent4 3 5" xfId="11529"/>
    <cellStyle name="40% - Accent4 3 6" xfId="11530"/>
    <cellStyle name="40% - Accent4 3 7" xfId="11531"/>
    <cellStyle name="40% - Accent4 3 8" xfId="11532"/>
    <cellStyle name="40% - Accent4 4" xfId="11533"/>
    <cellStyle name="40% - Accent4 4 2" xfId="11534"/>
    <cellStyle name="40% - Accent4 4 2 2" xfId="11535"/>
    <cellStyle name="40% - Accent4 5" xfId="11536"/>
    <cellStyle name="40% - Accent4 5 2" xfId="11537"/>
    <cellStyle name="40% - Accent4 5 2 2" xfId="11538"/>
    <cellStyle name="40% - Accent4 5 3" xfId="11539"/>
    <cellStyle name="40% - Accent4 5 4" xfId="11540"/>
    <cellStyle name="40% - Accent4 6" xfId="11541"/>
    <cellStyle name="40% - Accent4 6 2" xfId="11542"/>
    <cellStyle name="40% - Accent4 6 3" xfId="11543"/>
    <cellStyle name="40% - Accent4 7" xfId="11544"/>
    <cellStyle name="40% - Accent4 7 2" xfId="11545"/>
    <cellStyle name="40% - Accent4 7 3" xfId="11546"/>
    <cellStyle name="40% - Accent4 8" xfId="11547"/>
    <cellStyle name="40% - Accent4 9" xfId="11548"/>
    <cellStyle name="40% - Accent5 10" xfId="11549"/>
    <cellStyle name="40% - Accent5 11" xfId="11550"/>
    <cellStyle name="40% - Accent5 12" xfId="11551"/>
    <cellStyle name="40% - Accent5 13" xfId="11552"/>
    <cellStyle name="40% - Accent5 13 2" xfId="11553"/>
    <cellStyle name="40% - Accent5 13 3" xfId="11554"/>
    <cellStyle name="40% - Accent5 14" xfId="11555"/>
    <cellStyle name="40% - Accent5 15" xfId="11556"/>
    <cellStyle name="40% - Accent5 16" xfId="45"/>
    <cellStyle name="40% - Accent5 2" xfId="46"/>
    <cellStyle name="40% - Accent5 2 10" xfId="11557"/>
    <cellStyle name="40% - Accent5 2 11" xfId="11558"/>
    <cellStyle name="40% - Accent5 2 2" xfId="47"/>
    <cellStyle name="40% - Accent5 2 2 10" xfId="11559"/>
    <cellStyle name="40% - Accent5 2 2 2" xfId="2177"/>
    <cellStyle name="40% - Accent5 2 2 2 2" xfId="11560"/>
    <cellStyle name="40% - Accent5 2 2 2 2 2" xfId="43188"/>
    <cellStyle name="40% - Accent5 2 2 2 3" xfId="11561"/>
    <cellStyle name="40% - Accent5 2 2 2 4" xfId="11562"/>
    <cellStyle name="40% - Accent5 2 2 2 5" xfId="11563"/>
    <cellStyle name="40% - Accent5 2 2 3" xfId="11564"/>
    <cellStyle name="40% - Accent5 2 2 3 2" xfId="11565"/>
    <cellStyle name="40% - Accent5 2 2 4" xfId="11566"/>
    <cellStyle name="40% - Accent5 2 2 4 2" xfId="11567"/>
    <cellStyle name="40% - Accent5 2 2 5" xfId="11568"/>
    <cellStyle name="40% - Accent5 2 2 6" xfId="11569"/>
    <cellStyle name="40% - Accent5 2 2 7" xfId="11570"/>
    <cellStyle name="40% - Accent5 2 2 8" xfId="11571"/>
    <cellStyle name="40% - Accent5 2 2 9" xfId="11572"/>
    <cellStyle name="40% - Accent5 2 2_Table_Product_ALL" xfId="11573"/>
    <cellStyle name="40% - Accent5 2 3" xfId="2178"/>
    <cellStyle name="40% - Accent5 2 3 2" xfId="11574"/>
    <cellStyle name="40% - Accent5 2 3 2 2" xfId="43189"/>
    <cellStyle name="40% - Accent5 2 3 3" xfId="11575"/>
    <cellStyle name="40% - Accent5 2 3 4" xfId="11576"/>
    <cellStyle name="40% - Accent5 2 3 5" xfId="11577"/>
    <cellStyle name="40% - Accent5 2 4" xfId="11578"/>
    <cellStyle name="40% - Accent5 2 4 2" xfId="11579"/>
    <cellStyle name="40% - Accent5 2 5" xfId="11580"/>
    <cellStyle name="40% - Accent5 2 5 2" xfId="11581"/>
    <cellStyle name="40% - Accent5 2 6" xfId="11582"/>
    <cellStyle name="40% - Accent5 2 7" xfId="11583"/>
    <cellStyle name="40% - Accent5 2 8" xfId="11584"/>
    <cellStyle name="40% - Accent5 2 9" xfId="11585"/>
    <cellStyle name="40% - Accent5 2_C14  Copy of Ecom MP - Aubrey  window commitment -140528" xfId="11586"/>
    <cellStyle name="40% - Accent5 3" xfId="2179"/>
    <cellStyle name="40% - Accent5 3 2" xfId="11587"/>
    <cellStyle name="40% - Accent5 3 2 2" xfId="11588"/>
    <cellStyle name="40% - Accent5 3 2 2 2" xfId="11589"/>
    <cellStyle name="40% - Accent5 3 2 2 2 2" xfId="11590"/>
    <cellStyle name="40% - Accent5 3 2 2 3" xfId="11591"/>
    <cellStyle name="40% - Accent5 3 3" xfId="11592"/>
    <cellStyle name="40% - Accent5 3 3 2" xfId="11593"/>
    <cellStyle name="40% - Accent5 3 3 3" xfId="11594"/>
    <cellStyle name="40% - Accent5 3 4" xfId="11595"/>
    <cellStyle name="40% - Accent5 3 5" xfId="11596"/>
    <cellStyle name="40% - Accent5 3 6" xfId="11597"/>
    <cellStyle name="40% - Accent5 3 7" xfId="11598"/>
    <cellStyle name="40% - Accent5 4" xfId="11599"/>
    <cellStyle name="40% - Accent5 4 2" xfId="11600"/>
    <cellStyle name="40% - Accent5 4 2 2" xfId="11601"/>
    <cellStyle name="40% - Accent5 5" xfId="11602"/>
    <cellStyle name="40% - Accent5 5 2" xfId="11603"/>
    <cellStyle name="40% - Accent5 5 2 2" xfId="11604"/>
    <cellStyle name="40% - Accent5 5 3" xfId="11605"/>
    <cellStyle name="40% - Accent5 5 4" xfId="11606"/>
    <cellStyle name="40% - Accent5 6" xfId="11607"/>
    <cellStyle name="40% - Accent5 6 2" xfId="11608"/>
    <cellStyle name="40% - Accent5 6 3" xfId="11609"/>
    <cellStyle name="40% - Accent5 7" xfId="11610"/>
    <cellStyle name="40% - Accent5 7 2" xfId="11611"/>
    <cellStyle name="40% - Accent5 7 3" xfId="11612"/>
    <cellStyle name="40% - Accent5 8" xfId="11613"/>
    <cellStyle name="40% - Accent5 9" xfId="11614"/>
    <cellStyle name="40% - Accent6 10" xfId="11615"/>
    <cellStyle name="40% - Accent6 11" xfId="11616"/>
    <cellStyle name="40% - Accent6 12" xfId="11617"/>
    <cellStyle name="40% - Accent6 13" xfId="11618"/>
    <cellStyle name="40% - Accent6 13 2" xfId="11619"/>
    <cellStyle name="40% - Accent6 13 3" xfId="11620"/>
    <cellStyle name="40% - Accent6 14" xfId="11621"/>
    <cellStyle name="40% - Accent6 15" xfId="11622"/>
    <cellStyle name="40% - Accent6 16" xfId="48"/>
    <cellStyle name="40% - Accent6 2" xfId="49"/>
    <cellStyle name="40% - Accent6 2 10" xfId="11623"/>
    <cellStyle name="40% - Accent6 2 11" xfId="11624"/>
    <cellStyle name="40% - Accent6 2 2" xfId="50"/>
    <cellStyle name="40% - Accent6 2 2 10" xfId="11625"/>
    <cellStyle name="40% - Accent6 2 2 2" xfId="2180"/>
    <cellStyle name="40% - Accent6 2 2 2 2" xfId="11626"/>
    <cellStyle name="40% - Accent6 2 2 2 2 2" xfId="43190"/>
    <cellStyle name="40% - Accent6 2 2 2 3" xfId="11627"/>
    <cellStyle name="40% - Accent6 2 2 2 4" xfId="11628"/>
    <cellStyle name="40% - Accent6 2 2 2 5" xfId="11629"/>
    <cellStyle name="40% - Accent6 2 2 3" xfId="11630"/>
    <cellStyle name="40% - Accent6 2 2 3 2" xfId="11631"/>
    <cellStyle name="40% - Accent6 2 2 4" xfId="11632"/>
    <cellStyle name="40% - Accent6 2 2 4 2" xfId="11633"/>
    <cellStyle name="40% - Accent6 2 2 5" xfId="11634"/>
    <cellStyle name="40% - Accent6 2 2 6" xfId="11635"/>
    <cellStyle name="40% - Accent6 2 2 7" xfId="11636"/>
    <cellStyle name="40% - Accent6 2 2 8" xfId="11637"/>
    <cellStyle name="40% - Accent6 2 2 9" xfId="11638"/>
    <cellStyle name="40% - Accent6 2 2_Table_Product_ALL" xfId="11639"/>
    <cellStyle name="40% - Accent6 2 3" xfId="2181"/>
    <cellStyle name="40% - Accent6 2 3 2" xfId="11640"/>
    <cellStyle name="40% - Accent6 2 3 2 2" xfId="43191"/>
    <cellStyle name="40% - Accent6 2 3 2 2 2" xfId="43192"/>
    <cellStyle name="40% - Accent6 2 3 2 3" xfId="43193"/>
    <cellStyle name="40% - Accent6 2 3 3" xfId="11641"/>
    <cellStyle name="40% - Accent6 2 3 3 2" xfId="43194"/>
    <cellStyle name="40% - Accent6 2 3 4" xfId="11642"/>
    <cellStyle name="40% - Accent6 2 3 5" xfId="11643"/>
    <cellStyle name="40% - Accent6 2 4" xfId="11644"/>
    <cellStyle name="40% - Accent6 2 4 2" xfId="11645"/>
    <cellStyle name="40% - Accent6 2 4 2 2" xfId="43195"/>
    <cellStyle name="40% - Accent6 2 4 3" xfId="43196"/>
    <cellStyle name="40% - Accent6 2 5" xfId="11646"/>
    <cellStyle name="40% - Accent6 2 5 2" xfId="11647"/>
    <cellStyle name="40% - Accent6 2 5 2 2" xfId="43197"/>
    <cellStyle name="40% - Accent6 2 5 3" xfId="43198"/>
    <cellStyle name="40% - Accent6 2 6" xfId="11648"/>
    <cellStyle name="40% - Accent6 2 6 2" xfId="43199"/>
    <cellStyle name="40% - Accent6 2 7" xfId="11649"/>
    <cellStyle name="40% - Accent6 2 8" xfId="11650"/>
    <cellStyle name="40% - Accent6 2 9" xfId="11651"/>
    <cellStyle name="40% - Accent6 2_C14  Copy of Ecom MP - Aubrey  window commitment -140528" xfId="11652"/>
    <cellStyle name="40% - Accent6 3" xfId="2182"/>
    <cellStyle name="40% - Accent6 3 2" xfId="11653"/>
    <cellStyle name="40% - Accent6 3 2 2" xfId="11654"/>
    <cellStyle name="40% - Accent6 3 2 2 2" xfId="11655"/>
    <cellStyle name="40% - Accent6 3 2 2 2 2" xfId="11656"/>
    <cellStyle name="40% - Accent6 3 2 2 3" xfId="11657"/>
    <cellStyle name="40% - Accent6 3 3" xfId="11658"/>
    <cellStyle name="40% - Accent6 3 3 2" xfId="11659"/>
    <cellStyle name="40% - Accent6 3 3 3" xfId="11660"/>
    <cellStyle name="40% - Accent6 3 4" xfId="11661"/>
    <cellStyle name="40% - Accent6 3 5" xfId="11662"/>
    <cellStyle name="40% - Accent6 3 6" xfId="11663"/>
    <cellStyle name="40% - Accent6 3 7" xfId="11664"/>
    <cellStyle name="40% - Accent6 3 8" xfId="11665"/>
    <cellStyle name="40% - Accent6 4" xfId="11666"/>
    <cellStyle name="40% - Accent6 4 2" xfId="11667"/>
    <cellStyle name="40% - Accent6 4 2 2" xfId="11668"/>
    <cellStyle name="40% - Accent6 5" xfId="11669"/>
    <cellStyle name="40% - Accent6 5 2" xfId="11670"/>
    <cellStyle name="40% - Accent6 5 2 2" xfId="11671"/>
    <cellStyle name="40% - Accent6 5 3" xfId="11672"/>
    <cellStyle name="40% - Accent6 5 4" xfId="11673"/>
    <cellStyle name="40% - Accent6 6" xfId="11674"/>
    <cellStyle name="40% - Accent6 6 2" xfId="11675"/>
    <cellStyle name="40% - Accent6 6 3" xfId="11676"/>
    <cellStyle name="40% - Accent6 7" xfId="11677"/>
    <cellStyle name="40% - Accent6 7 2" xfId="11678"/>
    <cellStyle name="40% - Accent6 7 3" xfId="11679"/>
    <cellStyle name="40% - Accent6 8" xfId="11680"/>
    <cellStyle name="40% - Accent6 9" xfId="11681"/>
    <cellStyle name="40% - 輔色1" xfId="12432"/>
    <cellStyle name="40% - 輔色1 2" xfId="12433"/>
    <cellStyle name="40% - 輔色1 3" xfId="12434"/>
    <cellStyle name="40% - 輔色2" xfId="12435"/>
    <cellStyle name="40% - 輔色2 2" xfId="12436"/>
    <cellStyle name="40% - 輔色2 3" xfId="12437"/>
    <cellStyle name="40% - 輔色3" xfId="12438"/>
    <cellStyle name="40% - 輔色3 2" xfId="12439"/>
    <cellStyle name="40% - 輔色3 3" xfId="12440"/>
    <cellStyle name="40% - 輔色4" xfId="12441"/>
    <cellStyle name="40% - 輔色4 2" xfId="12442"/>
    <cellStyle name="40% - 輔色4 3" xfId="12443"/>
    <cellStyle name="40% - 輔色5" xfId="12444"/>
    <cellStyle name="40% - 輔色5 2" xfId="12445"/>
    <cellStyle name="40% - 輔色5 3" xfId="12446"/>
    <cellStyle name="40% - 輔色6" xfId="12447"/>
    <cellStyle name="40% - 輔色6 2" xfId="12448"/>
    <cellStyle name="40% - 輔色6 3" xfId="12449"/>
    <cellStyle name="40% - 强调文字颜色 1" xfId="51"/>
    <cellStyle name="40% - 强调文字颜色 1 10" xfId="11682"/>
    <cellStyle name="40% - 强调文字颜色 1 11" xfId="11683"/>
    <cellStyle name="40% - 强调文字颜色 1 12" xfId="41516"/>
    <cellStyle name="40% - 强调文字颜色 1 2" xfId="2183"/>
    <cellStyle name="40% - 强调文字颜色 1 2 10" xfId="11684"/>
    <cellStyle name="40% - 强调文字颜色 1 2 10 2" xfId="11685"/>
    <cellStyle name="40% - 强调文字颜色 1 2 10 3" xfId="11686"/>
    <cellStyle name="40% - 强调文字颜色 1 2 10 4" xfId="11687"/>
    <cellStyle name="40% - 强调文字颜色 1 2 10 5" xfId="11688"/>
    <cellStyle name="40% - 强调文字颜色 1 2 11" xfId="11689"/>
    <cellStyle name="40% - 强调文字颜色 1 2 11 2" xfId="11690"/>
    <cellStyle name="40% - 强调文字颜色 1 2 11 3" xfId="11691"/>
    <cellStyle name="40% - 强调文字颜色 1 2 11 4" xfId="11692"/>
    <cellStyle name="40% - 强调文字颜色 1 2 12" xfId="11693"/>
    <cellStyle name="40% - 强调文字颜色 1 2 12 2" xfId="11694"/>
    <cellStyle name="40% - 强调文字颜色 1 2 12 3" xfId="11695"/>
    <cellStyle name="40% - 强调文字颜色 1 2 12 4" xfId="11696"/>
    <cellStyle name="40% - 强调文字颜色 1 2 13" xfId="11697"/>
    <cellStyle name="40% - 强调文字颜色 1 2 13 2" xfId="11698"/>
    <cellStyle name="40% - 强调文字颜色 1 2 13 3" xfId="11699"/>
    <cellStyle name="40% - 强调文字颜色 1 2 13 4" xfId="11700"/>
    <cellStyle name="40% - 强调文字颜色 1 2 14" xfId="11701"/>
    <cellStyle name="40% - 强调文字颜色 1 2 14 2" xfId="11702"/>
    <cellStyle name="40% - 强调文字颜色 1 2 14 3" xfId="11703"/>
    <cellStyle name="40% - 强调文字颜色 1 2 14 4" xfId="11704"/>
    <cellStyle name="40% - 强调文字颜色 1 2 15" xfId="11705"/>
    <cellStyle name="40% - 强调文字颜色 1 2 16" xfId="40762"/>
    <cellStyle name="40% - 强调文字颜色 1 2 2" xfId="2184"/>
    <cellStyle name="40% - 强调文字颜色 1 2 2 10" xfId="11706"/>
    <cellStyle name="40% - 强调文字颜色 1 2 2 11" xfId="40980"/>
    <cellStyle name="40% - 强调文字颜色 1 2 2 2" xfId="2185"/>
    <cellStyle name="40% - 强调文字颜色 1 2 2 2 2" xfId="11707"/>
    <cellStyle name="40% - 强调文字颜色 1 2 2 2 2 2" xfId="11708"/>
    <cellStyle name="40% - 强调文字颜色 1 2 2 2 2 3" xfId="11709"/>
    <cellStyle name="40% - 强调文字颜色 1 2 2 2 3" xfId="11710"/>
    <cellStyle name="40% - 强调文字颜色 1 2 2 2 4" xfId="11711"/>
    <cellStyle name="40% - 强调文字颜色 1 2 2 2 5" xfId="41517"/>
    <cellStyle name="40% - 强调文字颜色 1 2 2 3" xfId="11712"/>
    <cellStyle name="40% - 强调文字颜色 1 2 2 3 2" xfId="42512"/>
    <cellStyle name="40% - 强调文字颜色 1 2 2 4" xfId="11713"/>
    <cellStyle name="40% - 强调文字颜色 1 2 2 5" xfId="11714"/>
    <cellStyle name="40% - 强调文字颜色 1 2 2 6" xfId="11715"/>
    <cellStyle name="40% - 强调文字颜色 1 2 2 7" xfId="11716"/>
    <cellStyle name="40% - 强调文字颜色 1 2 2 8" xfId="11717"/>
    <cellStyle name="40% - 强调文字颜色 1 2 2 9" xfId="11718"/>
    <cellStyle name="40% - 强调文字颜色 1 2 3" xfId="2186"/>
    <cellStyle name="40% - 强调文字颜色 1 2 3 2" xfId="11719"/>
    <cellStyle name="40% - 强调文字颜色 1 2 3 2 2" xfId="11720"/>
    <cellStyle name="40% - 强调文字颜色 1 2 3 2 3" xfId="11721"/>
    <cellStyle name="40% - 强调文字颜色 1 2 3 2 4" xfId="11722"/>
    <cellStyle name="40% - 强调文字颜色 1 2 3 2 5" xfId="11723"/>
    <cellStyle name="40% - 强调文字颜色 1 2 3 3" xfId="11724"/>
    <cellStyle name="40% - 强调文字颜色 1 2 3 4" xfId="11725"/>
    <cellStyle name="40% - 强调文字颜色 1 2 3 5" xfId="11726"/>
    <cellStyle name="40% - 强调文字颜色 1 2 3 6" xfId="11727"/>
    <cellStyle name="40% - 强调文字颜色 1 2 3 7" xfId="11728"/>
    <cellStyle name="40% - 强调文字颜色 1 2 3 8" xfId="41518"/>
    <cellStyle name="40% - 强调文字颜色 1 2 4" xfId="11729"/>
    <cellStyle name="40% - 强调文字颜色 1 2 4 2" xfId="11730"/>
    <cellStyle name="40% - 强调文字颜色 1 2 4 2 2" xfId="11731"/>
    <cellStyle name="40% - 强调文字颜色 1 2 4 2 3" xfId="11732"/>
    <cellStyle name="40% - 强调文字颜色 1 2 4 3" xfId="11733"/>
    <cellStyle name="40% - 强调文字颜色 1 2 4 4" xfId="11734"/>
    <cellStyle name="40% - 强调文字颜色 1 2 4 5" xfId="11735"/>
    <cellStyle name="40% - 强调文字颜色 1 2 4 6" xfId="11736"/>
    <cellStyle name="40% - 强调文字颜色 1 2 4 7" xfId="11737"/>
    <cellStyle name="40% - 强调文字颜色 1 2 4 8" xfId="11738"/>
    <cellStyle name="40% - 强调文字颜色 1 2 5" xfId="11739"/>
    <cellStyle name="40% - 强调文字颜色 1 2 5 2" xfId="11740"/>
    <cellStyle name="40% - 强调文字颜色 1 2 5 3" xfId="11741"/>
    <cellStyle name="40% - 强调文字颜色 1 2 5 4" xfId="11742"/>
    <cellStyle name="40% - 强调文字颜色 1 2 5 5" xfId="11743"/>
    <cellStyle name="40% - 强调文字颜色 1 2 6" xfId="11744"/>
    <cellStyle name="40% - 强调文字颜色 1 2 6 2" xfId="11745"/>
    <cellStyle name="40% - 强调文字颜色 1 2 6 3" xfId="11746"/>
    <cellStyle name="40% - 强调文字颜色 1 2 6 4" xfId="11747"/>
    <cellStyle name="40% - 强调文字颜色 1 2 6 5" xfId="11748"/>
    <cellStyle name="40% - 强调文字颜色 1 2 7" xfId="11749"/>
    <cellStyle name="40% - 强调文字颜色 1 2 7 2" xfId="11750"/>
    <cellStyle name="40% - 强调文字颜色 1 2 7 3" xfId="11751"/>
    <cellStyle name="40% - 强调文字颜色 1 2 7 4" xfId="11752"/>
    <cellStyle name="40% - 强调文字颜色 1 2 7 5" xfId="11753"/>
    <cellStyle name="40% - 强调文字颜色 1 2 8" xfId="11754"/>
    <cellStyle name="40% - 强调文字颜色 1 2 8 2" xfId="11755"/>
    <cellStyle name="40% - 强调文字颜色 1 2 8 3" xfId="11756"/>
    <cellStyle name="40% - 强调文字颜色 1 2 8 4" xfId="11757"/>
    <cellStyle name="40% - 强调文字颜色 1 2 8 5" xfId="11758"/>
    <cellStyle name="40% - 强调文字颜色 1 2 9" xfId="11759"/>
    <cellStyle name="40% - 强调文字颜色 1 2 9 2" xfId="11760"/>
    <cellStyle name="40% - 强调文字颜色 1 2 9 3" xfId="11761"/>
    <cellStyle name="40% - 强调文字颜色 1 2 9 4" xfId="11762"/>
    <cellStyle name="40% - 强调文字颜色 1 2_Bali" xfId="11763"/>
    <cellStyle name="40% - 强调文字颜色 1 3" xfId="2187"/>
    <cellStyle name="40% - 强调文字颜色 1 3 10" xfId="11764"/>
    <cellStyle name="40% - 强调文字颜色 1 3 11" xfId="11765"/>
    <cellStyle name="40% - 强调文字颜色 1 3 12" xfId="40763"/>
    <cellStyle name="40% - 强调文字颜色 1 3 2" xfId="2188"/>
    <cellStyle name="40% - 强调文字颜色 1 3 2 10" xfId="11766"/>
    <cellStyle name="40% - 强调文字颜色 1 3 2 11" xfId="40981"/>
    <cellStyle name="40% - 强调文字颜色 1 3 2 2" xfId="2189"/>
    <cellStyle name="40% - 强调文字颜色 1 3 2 2 2" xfId="11767"/>
    <cellStyle name="40% - 强调文字颜色 1 3 2 2 2 2" xfId="11768"/>
    <cellStyle name="40% - 强调文字颜色 1 3 2 2 2 3" xfId="11769"/>
    <cellStyle name="40% - 强调文字颜色 1 3 2 2 3" xfId="41519"/>
    <cellStyle name="40% - 强调文字颜色 1 3 2 3" xfId="11770"/>
    <cellStyle name="40% - 强调文字颜色 1 3 2 3 2" xfId="42513"/>
    <cellStyle name="40% - 强调文字颜色 1 3 2 4" xfId="11771"/>
    <cellStyle name="40% - 强调文字颜色 1 3 2 5" xfId="11772"/>
    <cellStyle name="40% - 强调文字颜色 1 3 2 6" xfId="11773"/>
    <cellStyle name="40% - 强调文字颜色 1 3 2 7" xfId="11774"/>
    <cellStyle name="40% - 强调文字颜色 1 3 2 8" xfId="11775"/>
    <cellStyle name="40% - 强调文字颜色 1 3 2 9" xfId="11776"/>
    <cellStyle name="40% - 强调文字颜色 1 3 3" xfId="2190"/>
    <cellStyle name="40% - 强调文字颜色 1 3 3 2" xfId="11777"/>
    <cellStyle name="40% - 强调文字颜色 1 3 3 2 2" xfId="11778"/>
    <cellStyle name="40% - 强调文字颜色 1 3 3 2 3" xfId="11779"/>
    <cellStyle name="40% - 强调文字颜色 1 3 3 3" xfId="11780"/>
    <cellStyle name="40% - 强调文字颜色 1 3 3 4" xfId="11781"/>
    <cellStyle name="40% - 强调文字颜色 1 3 3 5" xfId="11782"/>
    <cellStyle name="40% - 强调文字颜色 1 3 3 6" xfId="41520"/>
    <cellStyle name="40% - 强调文字颜色 1 3 4" xfId="2191"/>
    <cellStyle name="40% - 强调文字颜色 1 3 4 2" xfId="11783"/>
    <cellStyle name="40% - 强调文字颜色 1 3 5" xfId="11784"/>
    <cellStyle name="40% - 强调文字颜色 1 3 6" xfId="11785"/>
    <cellStyle name="40% - 强调文字颜色 1 3 7" xfId="11786"/>
    <cellStyle name="40% - 强调文字颜色 1 3 8" xfId="11787"/>
    <cellStyle name="40% - 强调文字颜色 1 3 9" xfId="11788"/>
    <cellStyle name="40% - 强调文字颜色 1 3_Bali" xfId="11789"/>
    <cellStyle name="40% - 强调文字颜色 1 4" xfId="2192"/>
    <cellStyle name="40% - 强调文字颜色 1 4 2" xfId="2193"/>
    <cellStyle name="40% - 强调文字颜色 1 4 2 2" xfId="11790"/>
    <cellStyle name="40% - 强调文字颜色 1 4 2 2 2" xfId="11791"/>
    <cellStyle name="40% - 强调文字颜色 1 4 2 3" xfId="11792"/>
    <cellStyle name="40% - 强调文字颜色 1 4 2 4" xfId="11793"/>
    <cellStyle name="40% - 强调文字颜色 1 4 2 5" xfId="11794"/>
    <cellStyle name="40% - 强调文字颜色 1 4 2 6" xfId="42514"/>
    <cellStyle name="40% - 强调文字颜色 1 4 3" xfId="11795"/>
    <cellStyle name="40% - 强调文字颜色 1 4 4" xfId="11796"/>
    <cellStyle name="40% - 强调文字颜色 1 4 5" xfId="11797"/>
    <cellStyle name="40% - 强调文字颜色 1 4 6" xfId="11798"/>
    <cellStyle name="40% - 强调文字颜色 1 4 7" xfId="40982"/>
    <cellStyle name="40% - 强调文字颜色 1 5" xfId="2194"/>
    <cellStyle name="40% - 强调文字颜色 1 5 2" xfId="41521"/>
    <cellStyle name="40% - 强调文字颜色 1 6" xfId="11799"/>
    <cellStyle name="40% - 强调文字颜色 1 7" xfId="11800"/>
    <cellStyle name="40% - 强调文字颜色 1 8" xfId="11801"/>
    <cellStyle name="40% - 强调文字颜色 1 9" xfId="11802"/>
    <cellStyle name="40% - 强调文字颜色 2" xfId="52"/>
    <cellStyle name="40% - 强调文字颜色 2 10" xfId="11803"/>
    <cellStyle name="40% - 强调文字颜色 2 11" xfId="11804"/>
    <cellStyle name="40% - 强调文字颜色 2 12" xfId="41522"/>
    <cellStyle name="40% - 强调文字颜色 2 2" xfId="2195"/>
    <cellStyle name="40% - 强调文字颜色 2 2 10" xfId="11805"/>
    <cellStyle name="40% - 强调文字颜色 2 2 10 2" xfId="11806"/>
    <cellStyle name="40% - 强调文字颜色 2 2 10 3" xfId="11807"/>
    <cellStyle name="40% - 强调文字颜色 2 2 10 4" xfId="11808"/>
    <cellStyle name="40% - 强调文字颜色 2 2 10 5" xfId="11809"/>
    <cellStyle name="40% - 强调文字颜色 2 2 11" xfId="11810"/>
    <cellStyle name="40% - 强调文字颜色 2 2 11 2" xfId="11811"/>
    <cellStyle name="40% - 强调文字颜色 2 2 11 3" xfId="11812"/>
    <cellStyle name="40% - 强调文字颜色 2 2 11 4" xfId="11813"/>
    <cellStyle name="40% - 强调文字颜色 2 2 12" xfId="11814"/>
    <cellStyle name="40% - 强调文字颜色 2 2 12 2" xfId="11815"/>
    <cellStyle name="40% - 强调文字颜色 2 2 12 3" xfId="11816"/>
    <cellStyle name="40% - 强调文字颜色 2 2 12 4" xfId="11817"/>
    <cellStyle name="40% - 强调文字颜色 2 2 13" xfId="11818"/>
    <cellStyle name="40% - 强调文字颜色 2 2 13 2" xfId="11819"/>
    <cellStyle name="40% - 强调文字颜色 2 2 13 3" xfId="11820"/>
    <cellStyle name="40% - 强调文字颜色 2 2 13 4" xfId="11821"/>
    <cellStyle name="40% - 强调文字颜色 2 2 14" xfId="11822"/>
    <cellStyle name="40% - 强调文字颜色 2 2 14 2" xfId="11823"/>
    <cellStyle name="40% - 强调文字颜色 2 2 14 3" xfId="11824"/>
    <cellStyle name="40% - 强调文字颜色 2 2 14 4" xfId="11825"/>
    <cellStyle name="40% - 强调文字颜色 2 2 15" xfId="11826"/>
    <cellStyle name="40% - 强调文字颜色 2 2 16" xfId="40764"/>
    <cellStyle name="40% - 强调文字颜色 2 2 2" xfId="2196"/>
    <cellStyle name="40% - 强调文字颜色 2 2 2 10" xfId="11827"/>
    <cellStyle name="40% - 强调文字颜色 2 2 2 11" xfId="40983"/>
    <cellStyle name="40% - 强调文字颜色 2 2 2 2" xfId="2197"/>
    <cellStyle name="40% - 强调文字颜色 2 2 2 2 2" xfId="11828"/>
    <cellStyle name="40% - 强调文字颜色 2 2 2 2 2 2" xfId="11829"/>
    <cellStyle name="40% - 强调文字颜色 2 2 2 2 2 3" xfId="11830"/>
    <cellStyle name="40% - 强调文字颜色 2 2 2 2 3" xfId="11831"/>
    <cellStyle name="40% - 强调文字颜色 2 2 2 2 4" xfId="11832"/>
    <cellStyle name="40% - 强调文字颜色 2 2 2 2 5" xfId="41523"/>
    <cellStyle name="40% - 强调文字颜色 2 2 2 3" xfId="11833"/>
    <cellStyle name="40% - 强调文字颜色 2 2 2 3 2" xfId="42515"/>
    <cellStyle name="40% - 强调文字颜色 2 2 2 4" xfId="11834"/>
    <cellStyle name="40% - 强调文字颜色 2 2 2 5" xfId="11835"/>
    <cellStyle name="40% - 强调文字颜色 2 2 2 6" xfId="11836"/>
    <cellStyle name="40% - 强调文字颜色 2 2 2 7" xfId="11837"/>
    <cellStyle name="40% - 强调文字颜色 2 2 2 8" xfId="11838"/>
    <cellStyle name="40% - 强调文字颜色 2 2 2 9" xfId="11839"/>
    <cellStyle name="40% - 强调文字颜色 2 2 3" xfId="2198"/>
    <cellStyle name="40% - 强调文字颜色 2 2 3 2" xfId="11840"/>
    <cellStyle name="40% - 强调文字颜色 2 2 3 2 2" xfId="11841"/>
    <cellStyle name="40% - 强调文字颜色 2 2 3 2 3" xfId="11842"/>
    <cellStyle name="40% - 强调文字颜色 2 2 3 2 4" xfId="11843"/>
    <cellStyle name="40% - 强调文字颜色 2 2 3 2 5" xfId="11844"/>
    <cellStyle name="40% - 强调文字颜色 2 2 3 3" xfId="11845"/>
    <cellStyle name="40% - 强调文字颜色 2 2 3 4" xfId="11846"/>
    <cellStyle name="40% - 强调文字颜色 2 2 3 5" xfId="11847"/>
    <cellStyle name="40% - 强调文字颜色 2 2 3 6" xfId="11848"/>
    <cellStyle name="40% - 强调文字颜色 2 2 3 7" xfId="11849"/>
    <cellStyle name="40% - 强调文字颜色 2 2 3 8" xfId="41524"/>
    <cellStyle name="40% - 强调文字颜色 2 2 4" xfId="11850"/>
    <cellStyle name="40% - 强调文字颜色 2 2 4 2" xfId="11851"/>
    <cellStyle name="40% - 强调文字颜色 2 2 4 2 2" xfId="11852"/>
    <cellStyle name="40% - 强调文字颜色 2 2 4 2 3" xfId="11853"/>
    <cellStyle name="40% - 强调文字颜色 2 2 4 3" xfId="11854"/>
    <cellStyle name="40% - 强调文字颜色 2 2 4 4" xfId="11855"/>
    <cellStyle name="40% - 强调文字颜色 2 2 4 5" xfId="11856"/>
    <cellStyle name="40% - 强调文字颜色 2 2 4 6" xfId="11857"/>
    <cellStyle name="40% - 强调文字颜色 2 2 4 7" xfId="11858"/>
    <cellStyle name="40% - 强调文字颜色 2 2 4 8" xfId="11859"/>
    <cellStyle name="40% - 强调文字颜色 2 2 5" xfId="11860"/>
    <cellStyle name="40% - 强调文字颜色 2 2 5 2" xfId="11861"/>
    <cellStyle name="40% - 强调文字颜色 2 2 5 3" xfId="11862"/>
    <cellStyle name="40% - 强调文字颜色 2 2 5 4" xfId="11863"/>
    <cellStyle name="40% - 强调文字颜色 2 2 5 5" xfId="11864"/>
    <cellStyle name="40% - 强调文字颜色 2 2 6" xfId="11865"/>
    <cellStyle name="40% - 强调文字颜色 2 2 6 2" xfId="11866"/>
    <cellStyle name="40% - 强调文字颜色 2 2 6 3" xfId="11867"/>
    <cellStyle name="40% - 强调文字颜色 2 2 6 4" xfId="11868"/>
    <cellStyle name="40% - 强调文字颜色 2 2 6 5" xfId="11869"/>
    <cellStyle name="40% - 强调文字颜色 2 2 7" xfId="11870"/>
    <cellStyle name="40% - 强调文字颜色 2 2 7 2" xfId="11871"/>
    <cellStyle name="40% - 强调文字颜色 2 2 7 3" xfId="11872"/>
    <cellStyle name="40% - 强调文字颜色 2 2 7 4" xfId="11873"/>
    <cellStyle name="40% - 强调文字颜色 2 2 7 5" xfId="11874"/>
    <cellStyle name="40% - 强调文字颜色 2 2 8" xfId="11875"/>
    <cellStyle name="40% - 强调文字颜色 2 2 8 2" xfId="11876"/>
    <cellStyle name="40% - 强调文字颜色 2 2 8 3" xfId="11877"/>
    <cellStyle name="40% - 强调文字颜色 2 2 8 4" xfId="11878"/>
    <cellStyle name="40% - 强调文字颜色 2 2 8 5" xfId="11879"/>
    <cellStyle name="40% - 强调文字颜色 2 2 9" xfId="11880"/>
    <cellStyle name="40% - 强调文字颜色 2 2 9 2" xfId="11881"/>
    <cellStyle name="40% - 强调文字颜色 2 2 9 3" xfId="11882"/>
    <cellStyle name="40% - 强调文字颜色 2 2 9 4" xfId="11883"/>
    <cellStyle name="40% - 强调文字颜色 2 2_Bali" xfId="11884"/>
    <cellStyle name="40% - 强调文字颜色 2 3" xfId="2199"/>
    <cellStyle name="40% - 强调文字颜色 2 3 10" xfId="11885"/>
    <cellStyle name="40% - 强调文字颜色 2 3 11" xfId="11886"/>
    <cellStyle name="40% - 强调文字颜色 2 3 12" xfId="40765"/>
    <cellStyle name="40% - 强调文字颜色 2 3 2" xfId="2200"/>
    <cellStyle name="40% - 强调文字颜色 2 3 2 10" xfId="11887"/>
    <cellStyle name="40% - 强调文字颜色 2 3 2 11" xfId="40984"/>
    <cellStyle name="40% - 强调文字颜色 2 3 2 2" xfId="2201"/>
    <cellStyle name="40% - 强调文字颜色 2 3 2 2 2" xfId="11888"/>
    <cellStyle name="40% - 强调文字颜色 2 3 2 2 2 2" xfId="11889"/>
    <cellStyle name="40% - 强调文字颜色 2 3 2 2 2 3" xfId="11890"/>
    <cellStyle name="40% - 强调文字颜色 2 3 2 2 3" xfId="41525"/>
    <cellStyle name="40% - 强调文字颜色 2 3 2 3" xfId="11891"/>
    <cellStyle name="40% - 强调文字颜色 2 3 2 3 2" xfId="42516"/>
    <cellStyle name="40% - 强调文字颜色 2 3 2 4" xfId="11892"/>
    <cellStyle name="40% - 强调文字颜色 2 3 2 5" xfId="11893"/>
    <cellStyle name="40% - 强调文字颜色 2 3 2 6" xfId="11894"/>
    <cellStyle name="40% - 强调文字颜色 2 3 2 7" xfId="11895"/>
    <cellStyle name="40% - 强调文字颜色 2 3 2 8" xfId="11896"/>
    <cellStyle name="40% - 强调文字颜色 2 3 2 9" xfId="11897"/>
    <cellStyle name="40% - 强调文字颜色 2 3 3" xfId="2202"/>
    <cellStyle name="40% - 强调文字颜色 2 3 3 2" xfId="11898"/>
    <cellStyle name="40% - 强调文字颜色 2 3 3 2 2" xfId="11899"/>
    <cellStyle name="40% - 强调文字颜色 2 3 3 2 3" xfId="11900"/>
    <cellStyle name="40% - 强调文字颜色 2 3 3 3" xfId="11901"/>
    <cellStyle name="40% - 强调文字颜色 2 3 3 4" xfId="11902"/>
    <cellStyle name="40% - 强调文字颜色 2 3 3 5" xfId="11903"/>
    <cellStyle name="40% - 强调文字颜色 2 3 3 6" xfId="41526"/>
    <cellStyle name="40% - 强调文字颜色 2 3 4" xfId="2203"/>
    <cellStyle name="40% - 强调文字颜色 2 3 4 2" xfId="11904"/>
    <cellStyle name="40% - 强调文字颜色 2 3 5" xfId="11905"/>
    <cellStyle name="40% - 强调文字颜色 2 3 6" xfId="11906"/>
    <cellStyle name="40% - 强调文字颜色 2 3 7" xfId="11907"/>
    <cellStyle name="40% - 强调文字颜色 2 3 8" xfId="11908"/>
    <cellStyle name="40% - 强调文字颜色 2 3 9" xfId="11909"/>
    <cellStyle name="40% - 强调文字颜色 2 3_Bali" xfId="11910"/>
    <cellStyle name="40% - 强调文字颜色 2 4" xfId="2204"/>
    <cellStyle name="40% - 强调文字颜色 2 4 2" xfId="2205"/>
    <cellStyle name="40% - 强调文字颜色 2 4 2 2" xfId="11911"/>
    <cellStyle name="40% - 强调文字颜色 2 4 2 2 2" xfId="11912"/>
    <cellStyle name="40% - 强调文字颜色 2 4 2 3" xfId="11913"/>
    <cellStyle name="40% - 强调文字颜色 2 4 2 4" xfId="11914"/>
    <cellStyle name="40% - 强调文字颜色 2 4 2 5" xfId="11915"/>
    <cellStyle name="40% - 强调文字颜色 2 4 2 6" xfId="42517"/>
    <cellStyle name="40% - 强调文字颜色 2 4 3" xfId="11916"/>
    <cellStyle name="40% - 强调文字颜色 2 4 4" xfId="11917"/>
    <cellStyle name="40% - 强调文字颜色 2 4 5" xfId="11918"/>
    <cellStyle name="40% - 强调文字颜色 2 4 6" xfId="11919"/>
    <cellStyle name="40% - 强调文字颜色 2 4 7" xfId="40985"/>
    <cellStyle name="40% - 强调文字颜色 2 5" xfId="2206"/>
    <cellStyle name="40% - 强调文字颜色 2 5 2" xfId="41527"/>
    <cellStyle name="40% - 强调文字颜色 2 6" xfId="11920"/>
    <cellStyle name="40% - 强调文字颜色 2 7" xfId="11921"/>
    <cellStyle name="40% - 强调文字颜色 2 8" xfId="11922"/>
    <cellStyle name="40% - 强调文字颜色 2 9" xfId="11923"/>
    <cellStyle name="40% - 强调文字颜色 3" xfId="53"/>
    <cellStyle name="40% - 强调文字颜色 3 10" xfId="11924"/>
    <cellStyle name="40% - 强调文字颜色 3 11" xfId="11925"/>
    <cellStyle name="40% - 强调文字颜色 3 12" xfId="41528"/>
    <cellStyle name="40% - 强调文字颜色 3 2" xfId="2207"/>
    <cellStyle name="40% - 强调文字颜色 3 2 10" xfId="11926"/>
    <cellStyle name="40% - 强调文字颜色 3 2 10 2" xfId="11927"/>
    <cellStyle name="40% - 强调文字颜色 3 2 10 3" xfId="11928"/>
    <cellStyle name="40% - 强调文字颜色 3 2 10 4" xfId="11929"/>
    <cellStyle name="40% - 强调文字颜色 3 2 10 5" xfId="11930"/>
    <cellStyle name="40% - 强调文字颜色 3 2 11" xfId="11931"/>
    <cellStyle name="40% - 强调文字颜色 3 2 11 2" xfId="11932"/>
    <cellStyle name="40% - 强调文字颜色 3 2 11 3" xfId="11933"/>
    <cellStyle name="40% - 强调文字颜色 3 2 11 4" xfId="11934"/>
    <cellStyle name="40% - 强调文字颜色 3 2 12" xfId="11935"/>
    <cellStyle name="40% - 强调文字颜色 3 2 12 2" xfId="11936"/>
    <cellStyle name="40% - 强调文字颜色 3 2 12 3" xfId="11937"/>
    <cellStyle name="40% - 强调文字颜色 3 2 12 4" xfId="11938"/>
    <cellStyle name="40% - 强调文字颜色 3 2 13" xfId="11939"/>
    <cellStyle name="40% - 强调文字颜色 3 2 13 2" xfId="11940"/>
    <cellStyle name="40% - 强调文字颜色 3 2 13 3" xfId="11941"/>
    <cellStyle name="40% - 强调文字颜色 3 2 13 4" xfId="11942"/>
    <cellStyle name="40% - 强调文字颜色 3 2 14" xfId="11943"/>
    <cellStyle name="40% - 强调文字颜色 3 2 14 2" xfId="11944"/>
    <cellStyle name="40% - 强调文字颜色 3 2 14 3" xfId="11945"/>
    <cellStyle name="40% - 强调文字颜色 3 2 14 4" xfId="11946"/>
    <cellStyle name="40% - 强调文字颜色 3 2 15" xfId="11947"/>
    <cellStyle name="40% - 强调文字颜色 3 2 16" xfId="40766"/>
    <cellStyle name="40% - 强调文字颜色 3 2 2" xfId="2208"/>
    <cellStyle name="40% - 强调文字颜色 3 2 2 10" xfId="11948"/>
    <cellStyle name="40% - 强调文字颜色 3 2 2 11" xfId="40986"/>
    <cellStyle name="40% - 强调文字颜色 3 2 2 2" xfId="2209"/>
    <cellStyle name="40% - 强调文字颜色 3 2 2 2 2" xfId="11949"/>
    <cellStyle name="40% - 强调文字颜色 3 2 2 2 2 2" xfId="11950"/>
    <cellStyle name="40% - 强调文字颜色 3 2 2 2 2 3" xfId="11951"/>
    <cellStyle name="40% - 强调文字颜色 3 2 2 2 3" xfId="11952"/>
    <cellStyle name="40% - 强调文字颜色 3 2 2 2 4" xfId="11953"/>
    <cellStyle name="40% - 强调文字颜色 3 2 2 2 5" xfId="41529"/>
    <cellStyle name="40% - 强调文字颜色 3 2 2 3" xfId="11954"/>
    <cellStyle name="40% - 强调文字颜色 3 2 2 3 2" xfId="42518"/>
    <cellStyle name="40% - 强调文字颜色 3 2 2 4" xfId="11955"/>
    <cellStyle name="40% - 强调文字颜色 3 2 2 5" xfId="11956"/>
    <cellStyle name="40% - 强调文字颜色 3 2 2 6" xfId="11957"/>
    <cellStyle name="40% - 强调文字颜色 3 2 2 7" xfId="11958"/>
    <cellStyle name="40% - 强调文字颜色 3 2 2 8" xfId="11959"/>
    <cellStyle name="40% - 强调文字颜色 3 2 2 9" xfId="11960"/>
    <cellStyle name="40% - 强调文字颜色 3 2 3" xfId="2210"/>
    <cellStyle name="40% - 强调文字颜色 3 2 3 2" xfId="11961"/>
    <cellStyle name="40% - 强调文字颜色 3 2 3 2 2" xfId="11962"/>
    <cellStyle name="40% - 强调文字颜色 3 2 3 2 3" xfId="11963"/>
    <cellStyle name="40% - 强调文字颜色 3 2 3 2 4" xfId="11964"/>
    <cellStyle name="40% - 强调文字颜色 3 2 3 2 5" xfId="11965"/>
    <cellStyle name="40% - 强调文字颜色 3 2 3 3" xfId="11966"/>
    <cellStyle name="40% - 强调文字颜色 3 2 3 4" xfId="11967"/>
    <cellStyle name="40% - 强调文字颜色 3 2 3 5" xfId="11968"/>
    <cellStyle name="40% - 强调文字颜色 3 2 3 6" xfId="11969"/>
    <cellStyle name="40% - 强调文字颜色 3 2 3 7" xfId="11970"/>
    <cellStyle name="40% - 强调文字颜色 3 2 3 8" xfId="41530"/>
    <cellStyle name="40% - 强调文字颜色 3 2 4" xfId="11971"/>
    <cellStyle name="40% - 强调文字颜色 3 2 4 2" xfId="11972"/>
    <cellStyle name="40% - 强调文字颜色 3 2 4 2 2" xfId="11973"/>
    <cellStyle name="40% - 强调文字颜色 3 2 4 2 3" xfId="11974"/>
    <cellStyle name="40% - 强调文字颜色 3 2 4 3" xfId="11975"/>
    <cellStyle name="40% - 强调文字颜色 3 2 4 4" xfId="11976"/>
    <cellStyle name="40% - 强调文字颜色 3 2 4 5" xfId="11977"/>
    <cellStyle name="40% - 强调文字颜色 3 2 4 6" xfId="11978"/>
    <cellStyle name="40% - 强调文字颜色 3 2 4 7" xfId="11979"/>
    <cellStyle name="40% - 强调文字颜色 3 2 4 8" xfId="11980"/>
    <cellStyle name="40% - 强调文字颜色 3 2 5" xfId="11981"/>
    <cellStyle name="40% - 强调文字颜色 3 2 5 2" xfId="11982"/>
    <cellStyle name="40% - 强调文字颜色 3 2 5 3" xfId="11983"/>
    <cellStyle name="40% - 强调文字颜色 3 2 5 4" xfId="11984"/>
    <cellStyle name="40% - 强调文字颜色 3 2 5 5" xfId="11985"/>
    <cellStyle name="40% - 强调文字颜色 3 2 6" xfId="11986"/>
    <cellStyle name="40% - 强调文字颜色 3 2 6 2" xfId="11987"/>
    <cellStyle name="40% - 强调文字颜色 3 2 6 3" xfId="11988"/>
    <cellStyle name="40% - 强调文字颜色 3 2 6 4" xfId="11989"/>
    <cellStyle name="40% - 强调文字颜色 3 2 6 5" xfId="11990"/>
    <cellStyle name="40% - 强调文字颜色 3 2 7" xfId="11991"/>
    <cellStyle name="40% - 强调文字颜色 3 2 7 2" xfId="11992"/>
    <cellStyle name="40% - 强调文字颜色 3 2 7 3" xfId="11993"/>
    <cellStyle name="40% - 强调文字颜色 3 2 7 4" xfId="11994"/>
    <cellStyle name="40% - 强调文字颜色 3 2 7 5" xfId="11995"/>
    <cellStyle name="40% - 强调文字颜色 3 2 8" xfId="11996"/>
    <cellStyle name="40% - 强调文字颜色 3 2 8 2" xfId="11997"/>
    <cellStyle name="40% - 强调文字颜色 3 2 8 3" xfId="11998"/>
    <cellStyle name="40% - 强调文字颜色 3 2 8 4" xfId="11999"/>
    <cellStyle name="40% - 强调文字颜色 3 2 8 5" xfId="12000"/>
    <cellStyle name="40% - 强调文字颜色 3 2 9" xfId="12001"/>
    <cellStyle name="40% - 强调文字颜色 3 2 9 2" xfId="12002"/>
    <cellStyle name="40% - 强调文字颜色 3 2 9 3" xfId="12003"/>
    <cellStyle name="40% - 强调文字颜色 3 2 9 4" xfId="12004"/>
    <cellStyle name="40% - 强调文字颜色 3 2_Bali" xfId="12005"/>
    <cellStyle name="40% - 强调文字颜色 3 3" xfId="2211"/>
    <cellStyle name="40% - 强调文字颜色 3 3 10" xfId="12006"/>
    <cellStyle name="40% - 强调文字颜色 3 3 11" xfId="12007"/>
    <cellStyle name="40% - 强调文字颜色 3 3 12" xfId="40767"/>
    <cellStyle name="40% - 强调文字颜色 3 3 2" xfId="2212"/>
    <cellStyle name="40% - 强调文字颜色 3 3 2 10" xfId="12008"/>
    <cellStyle name="40% - 强调文字颜色 3 3 2 11" xfId="40987"/>
    <cellStyle name="40% - 强调文字颜色 3 3 2 2" xfId="2213"/>
    <cellStyle name="40% - 强调文字颜色 3 3 2 2 2" xfId="12009"/>
    <cellStyle name="40% - 强调文字颜色 3 3 2 2 2 2" xfId="12010"/>
    <cellStyle name="40% - 强调文字颜色 3 3 2 2 2 3" xfId="12011"/>
    <cellStyle name="40% - 强调文字颜色 3 3 2 2 3" xfId="41531"/>
    <cellStyle name="40% - 强调文字颜色 3 3 2 3" xfId="12012"/>
    <cellStyle name="40% - 强调文字颜色 3 3 2 3 2" xfId="42519"/>
    <cellStyle name="40% - 强调文字颜色 3 3 2 4" xfId="12013"/>
    <cellStyle name="40% - 强调文字颜色 3 3 2 5" xfId="12014"/>
    <cellStyle name="40% - 强调文字颜色 3 3 2 6" xfId="12015"/>
    <cellStyle name="40% - 强调文字颜色 3 3 2 7" xfId="12016"/>
    <cellStyle name="40% - 强调文字颜色 3 3 2 8" xfId="12017"/>
    <cellStyle name="40% - 强调文字颜色 3 3 2 9" xfId="12018"/>
    <cellStyle name="40% - 强调文字颜色 3 3 3" xfId="2214"/>
    <cellStyle name="40% - 强调文字颜色 3 3 3 2" xfId="12019"/>
    <cellStyle name="40% - 强调文字颜色 3 3 3 2 2" xfId="12020"/>
    <cellStyle name="40% - 强调文字颜色 3 3 3 2 3" xfId="12021"/>
    <cellStyle name="40% - 强调文字颜色 3 3 3 3" xfId="12022"/>
    <cellStyle name="40% - 强调文字颜色 3 3 3 4" xfId="12023"/>
    <cellStyle name="40% - 强调文字颜色 3 3 3 5" xfId="12024"/>
    <cellStyle name="40% - 强调文字颜色 3 3 3 6" xfId="41532"/>
    <cellStyle name="40% - 强调文字颜色 3 3 4" xfId="2215"/>
    <cellStyle name="40% - 强调文字颜色 3 3 4 2" xfId="12025"/>
    <cellStyle name="40% - 强调文字颜色 3 3 5" xfId="12026"/>
    <cellStyle name="40% - 强调文字颜色 3 3 6" xfId="12027"/>
    <cellStyle name="40% - 强调文字颜色 3 3 7" xfId="12028"/>
    <cellStyle name="40% - 强调文字颜色 3 3 8" xfId="12029"/>
    <cellStyle name="40% - 强调文字颜色 3 3 9" xfId="12030"/>
    <cellStyle name="40% - 强调文字颜色 3 3_Bali" xfId="12031"/>
    <cellStyle name="40% - 强调文字颜色 3 4" xfId="2216"/>
    <cellStyle name="40% - 强调文字颜色 3 4 2" xfId="2217"/>
    <cellStyle name="40% - 强调文字颜色 3 4 2 2" xfId="12032"/>
    <cellStyle name="40% - 强调文字颜色 3 4 2 2 2" xfId="12033"/>
    <cellStyle name="40% - 强调文字颜色 3 4 2 3" xfId="12034"/>
    <cellStyle name="40% - 强调文字颜色 3 4 2 4" xfId="12035"/>
    <cellStyle name="40% - 强调文字颜色 3 4 2 5" xfId="12036"/>
    <cellStyle name="40% - 强调文字颜色 3 4 2 6" xfId="42520"/>
    <cellStyle name="40% - 强调文字颜色 3 4 3" xfId="12037"/>
    <cellStyle name="40% - 强调文字颜色 3 4 4" xfId="12038"/>
    <cellStyle name="40% - 强调文字颜色 3 4 5" xfId="12039"/>
    <cellStyle name="40% - 强调文字颜色 3 4 6" xfId="12040"/>
    <cellStyle name="40% - 强调文字颜色 3 4 7" xfId="40988"/>
    <cellStyle name="40% - 强调文字颜色 3 5" xfId="2218"/>
    <cellStyle name="40% - 强调文字颜色 3 5 2" xfId="41533"/>
    <cellStyle name="40% - 强调文字颜色 3 6" xfId="12041"/>
    <cellStyle name="40% - 强调文字颜色 3 7" xfId="12042"/>
    <cellStyle name="40% - 强调文字颜色 3 8" xfId="12043"/>
    <cellStyle name="40% - 强调文字颜色 3 9" xfId="12044"/>
    <cellStyle name="40% - 强调文字颜色 4" xfId="54"/>
    <cellStyle name="40% - 强调文字颜色 4 10" xfId="12045"/>
    <cellStyle name="40% - 强调文字颜色 4 11" xfId="12046"/>
    <cellStyle name="40% - 强调文字颜色 4 12" xfId="41534"/>
    <cellStyle name="40% - 强调文字颜色 4 2" xfId="2219"/>
    <cellStyle name="40% - 强调文字颜色 4 2 10" xfId="12047"/>
    <cellStyle name="40% - 强调文字颜色 4 2 10 2" xfId="12048"/>
    <cellStyle name="40% - 强调文字颜色 4 2 10 3" xfId="12049"/>
    <cellStyle name="40% - 强调文字颜色 4 2 10 4" xfId="12050"/>
    <cellStyle name="40% - 强调文字颜色 4 2 10 5" xfId="12051"/>
    <cellStyle name="40% - 强调文字颜色 4 2 11" xfId="12052"/>
    <cellStyle name="40% - 强调文字颜色 4 2 11 2" xfId="12053"/>
    <cellStyle name="40% - 强调文字颜色 4 2 11 3" xfId="12054"/>
    <cellStyle name="40% - 强调文字颜色 4 2 11 4" xfId="12055"/>
    <cellStyle name="40% - 强调文字颜色 4 2 12" xfId="12056"/>
    <cellStyle name="40% - 强调文字颜色 4 2 12 2" xfId="12057"/>
    <cellStyle name="40% - 强调文字颜色 4 2 12 3" xfId="12058"/>
    <cellStyle name="40% - 强调文字颜色 4 2 12 4" xfId="12059"/>
    <cellStyle name="40% - 强调文字颜色 4 2 13" xfId="12060"/>
    <cellStyle name="40% - 强调文字颜色 4 2 13 2" xfId="12061"/>
    <cellStyle name="40% - 强调文字颜色 4 2 13 3" xfId="12062"/>
    <cellStyle name="40% - 强调文字颜色 4 2 13 4" xfId="12063"/>
    <cellStyle name="40% - 强调文字颜色 4 2 14" xfId="12064"/>
    <cellStyle name="40% - 强调文字颜色 4 2 14 2" xfId="12065"/>
    <cellStyle name="40% - 强调文字颜色 4 2 14 3" xfId="12066"/>
    <cellStyle name="40% - 强调文字颜色 4 2 14 4" xfId="12067"/>
    <cellStyle name="40% - 强调文字颜色 4 2 15" xfId="12068"/>
    <cellStyle name="40% - 强调文字颜色 4 2 16" xfId="40768"/>
    <cellStyle name="40% - 强调文字颜色 4 2 2" xfId="2220"/>
    <cellStyle name="40% - 强调文字颜色 4 2 2 10" xfId="12069"/>
    <cellStyle name="40% - 强调文字颜色 4 2 2 11" xfId="40989"/>
    <cellStyle name="40% - 强调文字颜色 4 2 2 2" xfId="2221"/>
    <cellStyle name="40% - 强调文字颜色 4 2 2 2 2" xfId="12070"/>
    <cellStyle name="40% - 强调文字颜色 4 2 2 2 2 2" xfId="12071"/>
    <cellStyle name="40% - 强调文字颜色 4 2 2 2 2 3" xfId="12072"/>
    <cellStyle name="40% - 强调文字颜色 4 2 2 2 3" xfId="12073"/>
    <cellStyle name="40% - 强调文字颜色 4 2 2 2 4" xfId="12074"/>
    <cellStyle name="40% - 强调文字颜色 4 2 2 2 5" xfId="41535"/>
    <cellStyle name="40% - 强调文字颜色 4 2 2 3" xfId="12075"/>
    <cellStyle name="40% - 强调文字颜色 4 2 2 3 2" xfId="42521"/>
    <cellStyle name="40% - 强调文字颜色 4 2 2 4" xfId="12076"/>
    <cellStyle name="40% - 强调文字颜色 4 2 2 5" xfId="12077"/>
    <cellStyle name="40% - 强调文字颜色 4 2 2 6" xfId="12078"/>
    <cellStyle name="40% - 强调文字颜色 4 2 2 7" xfId="12079"/>
    <cellStyle name="40% - 强调文字颜色 4 2 2 8" xfId="12080"/>
    <cellStyle name="40% - 强调文字颜色 4 2 2 9" xfId="12081"/>
    <cellStyle name="40% - 强调文字颜色 4 2 3" xfId="2222"/>
    <cellStyle name="40% - 强调文字颜色 4 2 3 2" xfId="12082"/>
    <cellStyle name="40% - 强调文字颜色 4 2 3 2 2" xfId="12083"/>
    <cellStyle name="40% - 强调文字颜色 4 2 3 2 3" xfId="12084"/>
    <cellStyle name="40% - 强调文字颜色 4 2 3 2 4" xfId="12085"/>
    <cellStyle name="40% - 强调文字颜色 4 2 3 2 5" xfId="12086"/>
    <cellStyle name="40% - 强调文字颜色 4 2 3 3" xfId="12087"/>
    <cellStyle name="40% - 强调文字颜色 4 2 3 4" xfId="12088"/>
    <cellStyle name="40% - 强调文字颜色 4 2 3 5" xfId="12089"/>
    <cellStyle name="40% - 强调文字颜色 4 2 3 6" xfId="12090"/>
    <cellStyle name="40% - 强调文字颜色 4 2 3 7" xfId="12091"/>
    <cellStyle name="40% - 强调文字颜色 4 2 3 8" xfId="41536"/>
    <cellStyle name="40% - 强调文字颜色 4 2 4" xfId="12092"/>
    <cellStyle name="40% - 强调文字颜色 4 2 4 2" xfId="12093"/>
    <cellStyle name="40% - 强调文字颜色 4 2 4 2 2" xfId="12094"/>
    <cellStyle name="40% - 强调文字颜色 4 2 4 2 3" xfId="12095"/>
    <cellStyle name="40% - 强调文字颜色 4 2 4 3" xfId="12096"/>
    <cellStyle name="40% - 强调文字颜色 4 2 4 4" xfId="12097"/>
    <cellStyle name="40% - 强调文字颜色 4 2 4 5" xfId="12098"/>
    <cellStyle name="40% - 强调文字颜色 4 2 4 6" xfId="12099"/>
    <cellStyle name="40% - 强调文字颜色 4 2 4 7" xfId="12100"/>
    <cellStyle name="40% - 强调文字颜色 4 2 4 8" xfId="12101"/>
    <cellStyle name="40% - 强调文字颜色 4 2 5" xfId="12102"/>
    <cellStyle name="40% - 强调文字颜色 4 2 5 2" xfId="12103"/>
    <cellStyle name="40% - 强调文字颜色 4 2 5 3" xfId="12104"/>
    <cellStyle name="40% - 强调文字颜色 4 2 5 4" xfId="12105"/>
    <cellStyle name="40% - 强调文字颜色 4 2 5 5" xfId="12106"/>
    <cellStyle name="40% - 强调文字颜色 4 2 6" xfId="12107"/>
    <cellStyle name="40% - 强调文字颜色 4 2 6 2" xfId="12108"/>
    <cellStyle name="40% - 强调文字颜色 4 2 6 3" xfId="12109"/>
    <cellStyle name="40% - 强调文字颜色 4 2 6 4" xfId="12110"/>
    <cellStyle name="40% - 强调文字颜色 4 2 6 5" xfId="12111"/>
    <cellStyle name="40% - 强调文字颜色 4 2 7" xfId="12112"/>
    <cellStyle name="40% - 强调文字颜色 4 2 7 2" xfId="12113"/>
    <cellStyle name="40% - 强调文字颜色 4 2 7 3" xfId="12114"/>
    <cellStyle name="40% - 强调文字颜色 4 2 7 4" xfId="12115"/>
    <cellStyle name="40% - 强调文字颜色 4 2 7 5" xfId="12116"/>
    <cellStyle name="40% - 强调文字颜色 4 2 8" xfId="12117"/>
    <cellStyle name="40% - 强调文字颜色 4 2 8 2" xfId="12118"/>
    <cellStyle name="40% - 强调文字颜色 4 2 8 3" xfId="12119"/>
    <cellStyle name="40% - 强调文字颜色 4 2 8 4" xfId="12120"/>
    <cellStyle name="40% - 强调文字颜色 4 2 8 5" xfId="12121"/>
    <cellStyle name="40% - 强调文字颜色 4 2 9" xfId="12122"/>
    <cellStyle name="40% - 强调文字颜色 4 2 9 2" xfId="12123"/>
    <cellStyle name="40% - 强调文字颜色 4 2 9 3" xfId="12124"/>
    <cellStyle name="40% - 强调文字颜色 4 2 9 4" xfId="12125"/>
    <cellStyle name="40% - 强调文字颜色 4 2_Bali" xfId="12126"/>
    <cellStyle name="40% - 强调文字颜色 4 3" xfId="2223"/>
    <cellStyle name="40% - 强调文字颜色 4 3 10" xfId="12127"/>
    <cellStyle name="40% - 强调文字颜色 4 3 11" xfId="12128"/>
    <cellStyle name="40% - 强调文字颜色 4 3 12" xfId="40769"/>
    <cellStyle name="40% - 强调文字颜色 4 3 2" xfId="2224"/>
    <cellStyle name="40% - 强调文字颜色 4 3 2 10" xfId="12129"/>
    <cellStyle name="40% - 强调文字颜色 4 3 2 11" xfId="40990"/>
    <cellStyle name="40% - 强调文字颜色 4 3 2 2" xfId="2225"/>
    <cellStyle name="40% - 强调文字颜色 4 3 2 2 2" xfId="12130"/>
    <cellStyle name="40% - 强调文字颜色 4 3 2 2 2 2" xfId="12131"/>
    <cellStyle name="40% - 强调文字颜色 4 3 2 2 2 3" xfId="12132"/>
    <cellStyle name="40% - 强调文字颜色 4 3 2 2 3" xfId="41537"/>
    <cellStyle name="40% - 强调文字颜色 4 3 2 3" xfId="12133"/>
    <cellStyle name="40% - 强调文字颜色 4 3 2 3 2" xfId="42522"/>
    <cellStyle name="40% - 强调文字颜色 4 3 2 4" xfId="12134"/>
    <cellStyle name="40% - 强调文字颜色 4 3 2 5" xfId="12135"/>
    <cellStyle name="40% - 强调文字颜色 4 3 2 6" xfId="12136"/>
    <cellStyle name="40% - 强调文字颜色 4 3 2 7" xfId="12137"/>
    <cellStyle name="40% - 强调文字颜色 4 3 2 8" xfId="12138"/>
    <cellStyle name="40% - 强调文字颜色 4 3 2 9" xfId="12139"/>
    <cellStyle name="40% - 强调文字颜色 4 3 3" xfId="2226"/>
    <cellStyle name="40% - 强调文字颜色 4 3 3 2" xfId="12140"/>
    <cellStyle name="40% - 强调文字颜色 4 3 3 2 2" xfId="12141"/>
    <cellStyle name="40% - 强调文字颜色 4 3 3 2 3" xfId="12142"/>
    <cellStyle name="40% - 强调文字颜色 4 3 3 3" xfId="12143"/>
    <cellStyle name="40% - 强调文字颜色 4 3 3 4" xfId="12144"/>
    <cellStyle name="40% - 强调文字颜色 4 3 3 5" xfId="12145"/>
    <cellStyle name="40% - 强调文字颜色 4 3 3 6" xfId="41538"/>
    <cellStyle name="40% - 强调文字颜色 4 3 4" xfId="2227"/>
    <cellStyle name="40% - 强调文字颜色 4 3 4 2" xfId="12146"/>
    <cellStyle name="40% - 强调文字颜色 4 3 5" xfId="12147"/>
    <cellStyle name="40% - 强调文字颜色 4 3 6" xfId="12148"/>
    <cellStyle name="40% - 强调文字颜色 4 3 7" xfId="12149"/>
    <cellStyle name="40% - 强调文字颜色 4 3 8" xfId="12150"/>
    <cellStyle name="40% - 强调文字颜色 4 3 9" xfId="12151"/>
    <cellStyle name="40% - 强调文字颜色 4 3_Bali" xfId="12152"/>
    <cellStyle name="40% - 强调文字颜色 4 4" xfId="2228"/>
    <cellStyle name="40% - 强调文字颜色 4 4 2" xfId="2229"/>
    <cellStyle name="40% - 强调文字颜色 4 4 2 2" xfId="12153"/>
    <cellStyle name="40% - 强调文字颜色 4 4 2 2 2" xfId="12154"/>
    <cellStyle name="40% - 强调文字颜色 4 4 2 3" xfId="12155"/>
    <cellStyle name="40% - 强调文字颜色 4 4 2 4" xfId="12156"/>
    <cellStyle name="40% - 强调文字颜色 4 4 2 5" xfId="12157"/>
    <cellStyle name="40% - 强调文字颜色 4 4 2 6" xfId="42523"/>
    <cellStyle name="40% - 强调文字颜色 4 4 3" xfId="12158"/>
    <cellStyle name="40% - 强调文字颜色 4 4 4" xfId="12159"/>
    <cellStyle name="40% - 强调文字颜色 4 4 5" xfId="12160"/>
    <cellStyle name="40% - 强调文字颜色 4 4 6" xfId="12161"/>
    <cellStyle name="40% - 强调文字颜色 4 4 7" xfId="40991"/>
    <cellStyle name="40% - 强调文字颜色 4 5" xfId="2230"/>
    <cellStyle name="40% - 强调文字颜色 4 5 2" xfId="41539"/>
    <cellStyle name="40% - 强调文字颜色 4 6" xfId="12162"/>
    <cellStyle name="40% - 强调文字颜色 4 7" xfId="12163"/>
    <cellStyle name="40% - 强调文字颜色 4 8" xfId="12164"/>
    <cellStyle name="40% - 强调文字颜色 4 9" xfId="12165"/>
    <cellStyle name="40% - 强调文字颜色 5" xfId="55"/>
    <cellStyle name="40% - 强调文字颜色 5 10" xfId="12166"/>
    <cellStyle name="40% - 强调文字颜色 5 11" xfId="12167"/>
    <cellStyle name="40% - 强调文字颜色 5 12" xfId="41540"/>
    <cellStyle name="40% - 强调文字颜色 5 2" xfId="2231"/>
    <cellStyle name="40% - 强调文字颜色 5 2 10" xfId="12168"/>
    <cellStyle name="40% - 强调文字颜色 5 2 10 2" xfId="12169"/>
    <cellStyle name="40% - 强调文字颜色 5 2 10 3" xfId="12170"/>
    <cellStyle name="40% - 强调文字颜色 5 2 10 4" xfId="12171"/>
    <cellStyle name="40% - 强调文字颜色 5 2 10 5" xfId="12172"/>
    <cellStyle name="40% - 强调文字颜色 5 2 11" xfId="12173"/>
    <cellStyle name="40% - 强调文字颜色 5 2 11 2" xfId="12174"/>
    <cellStyle name="40% - 强调文字颜色 5 2 11 3" xfId="12175"/>
    <cellStyle name="40% - 强调文字颜色 5 2 11 4" xfId="12176"/>
    <cellStyle name="40% - 强调文字颜色 5 2 12" xfId="12177"/>
    <cellStyle name="40% - 强调文字颜色 5 2 12 2" xfId="12178"/>
    <cellStyle name="40% - 强调文字颜色 5 2 12 3" xfId="12179"/>
    <cellStyle name="40% - 强调文字颜色 5 2 12 4" xfId="12180"/>
    <cellStyle name="40% - 强调文字颜色 5 2 13" xfId="12181"/>
    <cellStyle name="40% - 强调文字颜色 5 2 13 2" xfId="12182"/>
    <cellStyle name="40% - 强调文字颜色 5 2 13 3" xfId="12183"/>
    <cellStyle name="40% - 强调文字颜色 5 2 13 4" xfId="12184"/>
    <cellStyle name="40% - 强调文字颜色 5 2 14" xfId="12185"/>
    <cellStyle name="40% - 强调文字颜色 5 2 14 2" xfId="12186"/>
    <cellStyle name="40% - 强调文字颜色 5 2 14 3" xfId="12187"/>
    <cellStyle name="40% - 强调文字颜色 5 2 14 4" xfId="12188"/>
    <cellStyle name="40% - 强调文字颜色 5 2 15" xfId="12189"/>
    <cellStyle name="40% - 强调文字颜色 5 2 16" xfId="40770"/>
    <cellStyle name="40% - 强调文字颜色 5 2 2" xfId="2232"/>
    <cellStyle name="40% - 强调文字颜色 5 2 2 10" xfId="12190"/>
    <cellStyle name="40% - 强调文字颜色 5 2 2 11" xfId="40992"/>
    <cellStyle name="40% - 强调文字颜色 5 2 2 2" xfId="2233"/>
    <cellStyle name="40% - 强调文字颜色 5 2 2 2 2" xfId="12191"/>
    <cellStyle name="40% - 强调文字颜色 5 2 2 2 2 2" xfId="12192"/>
    <cellStyle name="40% - 强调文字颜色 5 2 2 2 2 3" xfId="12193"/>
    <cellStyle name="40% - 强调文字颜色 5 2 2 2 3" xfId="12194"/>
    <cellStyle name="40% - 强调文字颜色 5 2 2 2 4" xfId="12195"/>
    <cellStyle name="40% - 强调文字颜色 5 2 2 2 5" xfId="41541"/>
    <cellStyle name="40% - 强调文字颜色 5 2 2 3" xfId="12196"/>
    <cellStyle name="40% - 强调文字颜色 5 2 2 3 2" xfId="42524"/>
    <cellStyle name="40% - 强调文字颜色 5 2 2 4" xfId="12197"/>
    <cellStyle name="40% - 强调文字颜色 5 2 2 5" xfId="12198"/>
    <cellStyle name="40% - 强调文字颜色 5 2 2 6" xfId="12199"/>
    <cellStyle name="40% - 强调文字颜色 5 2 2 7" xfId="12200"/>
    <cellStyle name="40% - 强调文字颜色 5 2 2 8" xfId="12201"/>
    <cellStyle name="40% - 强调文字颜色 5 2 2 9" xfId="12202"/>
    <cellStyle name="40% - 强调文字颜色 5 2 3" xfId="2234"/>
    <cellStyle name="40% - 强调文字颜色 5 2 3 2" xfId="12203"/>
    <cellStyle name="40% - 强调文字颜色 5 2 3 2 2" xfId="12204"/>
    <cellStyle name="40% - 强调文字颜色 5 2 3 2 3" xfId="12205"/>
    <cellStyle name="40% - 强调文字颜色 5 2 3 2 4" xfId="12206"/>
    <cellStyle name="40% - 强调文字颜色 5 2 3 2 5" xfId="12207"/>
    <cellStyle name="40% - 强调文字颜色 5 2 3 3" xfId="12208"/>
    <cellStyle name="40% - 强调文字颜色 5 2 3 4" xfId="12209"/>
    <cellStyle name="40% - 强调文字颜色 5 2 3 5" xfId="12210"/>
    <cellStyle name="40% - 强调文字颜色 5 2 3 6" xfId="12211"/>
    <cellStyle name="40% - 强调文字颜色 5 2 3 7" xfId="12212"/>
    <cellStyle name="40% - 强调文字颜色 5 2 3 8" xfId="41542"/>
    <cellStyle name="40% - 强调文字颜色 5 2 4" xfId="12213"/>
    <cellStyle name="40% - 强调文字颜色 5 2 4 2" xfId="12214"/>
    <cellStyle name="40% - 强调文字颜色 5 2 4 2 2" xfId="12215"/>
    <cellStyle name="40% - 强调文字颜色 5 2 4 2 3" xfId="12216"/>
    <cellStyle name="40% - 强调文字颜色 5 2 4 3" xfId="12217"/>
    <cellStyle name="40% - 强调文字颜色 5 2 4 4" xfId="12218"/>
    <cellStyle name="40% - 强调文字颜色 5 2 4 5" xfId="12219"/>
    <cellStyle name="40% - 强调文字颜色 5 2 4 6" xfId="12220"/>
    <cellStyle name="40% - 强调文字颜色 5 2 4 7" xfId="12221"/>
    <cellStyle name="40% - 强调文字颜色 5 2 4 8" xfId="12222"/>
    <cellStyle name="40% - 强调文字颜色 5 2 5" xfId="12223"/>
    <cellStyle name="40% - 强调文字颜色 5 2 5 2" xfId="12224"/>
    <cellStyle name="40% - 强调文字颜色 5 2 5 3" xfId="12225"/>
    <cellStyle name="40% - 强调文字颜色 5 2 5 4" xfId="12226"/>
    <cellStyle name="40% - 强调文字颜色 5 2 5 5" xfId="12227"/>
    <cellStyle name="40% - 强调文字颜色 5 2 6" xfId="12228"/>
    <cellStyle name="40% - 强调文字颜色 5 2 6 2" xfId="12229"/>
    <cellStyle name="40% - 强调文字颜色 5 2 6 3" xfId="12230"/>
    <cellStyle name="40% - 强调文字颜色 5 2 6 4" xfId="12231"/>
    <cellStyle name="40% - 强调文字颜色 5 2 6 5" xfId="12232"/>
    <cellStyle name="40% - 强调文字颜色 5 2 7" xfId="12233"/>
    <cellStyle name="40% - 强调文字颜色 5 2 7 2" xfId="12234"/>
    <cellStyle name="40% - 强调文字颜色 5 2 7 3" xfId="12235"/>
    <cellStyle name="40% - 强调文字颜色 5 2 7 4" xfId="12236"/>
    <cellStyle name="40% - 强调文字颜色 5 2 7 5" xfId="12237"/>
    <cellStyle name="40% - 强调文字颜色 5 2 8" xfId="12238"/>
    <cellStyle name="40% - 强调文字颜色 5 2 8 2" xfId="12239"/>
    <cellStyle name="40% - 强调文字颜色 5 2 8 3" xfId="12240"/>
    <cellStyle name="40% - 强调文字颜色 5 2 8 4" xfId="12241"/>
    <cellStyle name="40% - 强调文字颜色 5 2 8 5" xfId="12242"/>
    <cellStyle name="40% - 强调文字颜色 5 2 9" xfId="12243"/>
    <cellStyle name="40% - 强调文字颜色 5 2 9 2" xfId="12244"/>
    <cellStyle name="40% - 强调文字颜色 5 2 9 3" xfId="12245"/>
    <cellStyle name="40% - 强调文字颜色 5 2 9 4" xfId="12246"/>
    <cellStyle name="40% - 强调文字颜色 5 2_Bali" xfId="12247"/>
    <cellStyle name="40% - 强调文字颜色 5 3" xfId="2235"/>
    <cellStyle name="40% - 强调文字颜色 5 3 10" xfId="12248"/>
    <cellStyle name="40% - 强调文字颜色 5 3 11" xfId="12249"/>
    <cellStyle name="40% - 强调文字颜色 5 3 12" xfId="40771"/>
    <cellStyle name="40% - 强调文字颜色 5 3 2" xfId="2236"/>
    <cellStyle name="40% - 强调文字颜色 5 3 2 10" xfId="12250"/>
    <cellStyle name="40% - 强调文字颜色 5 3 2 11" xfId="40993"/>
    <cellStyle name="40% - 强调文字颜色 5 3 2 2" xfId="2237"/>
    <cellStyle name="40% - 强调文字颜色 5 3 2 2 2" xfId="12251"/>
    <cellStyle name="40% - 强调文字颜色 5 3 2 2 2 2" xfId="12252"/>
    <cellStyle name="40% - 强调文字颜色 5 3 2 2 2 3" xfId="12253"/>
    <cellStyle name="40% - 强调文字颜色 5 3 2 2 3" xfId="41543"/>
    <cellStyle name="40% - 强调文字颜色 5 3 2 3" xfId="12254"/>
    <cellStyle name="40% - 强调文字颜色 5 3 2 3 2" xfId="42525"/>
    <cellStyle name="40% - 强调文字颜色 5 3 2 4" xfId="12255"/>
    <cellStyle name="40% - 强调文字颜色 5 3 2 5" xfId="12256"/>
    <cellStyle name="40% - 强调文字颜色 5 3 2 6" xfId="12257"/>
    <cellStyle name="40% - 强调文字颜色 5 3 2 7" xfId="12258"/>
    <cellStyle name="40% - 强调文字颜色 5 3 2 8" xfId="12259"/>
    <cellStyle name="40% - 强调文字颜色 5 3 2 9" xfId="12260"/>
    <cellStyle name="40% - 强调文字颜色 5 3 3" xfId="2238"/>
    <cellStyle name="40% - 强调文字颜色 5 3 3 2" xfId="12261"/>
    <cellStyle name="40% - 强调文字颜色 5 3 3 2 2" xfId="12262"/>
    <cellStyle name="40% - 强调文字颜色 5 3 3 2 3" xfId="12263"/>
    <cellStyle name="40% - 强调文字颜色 5 3 3 3" xfId="12264"/>
    <cellStyle name="40% - 强调文字颜色 5 3 3 4" xfId="12265"/>
    <cellStyle name="40% - 强调文字颜色 5 3 3 5" xfId="12266"/>
    <cellStyle name="40% - 强调文字颜色 5 3 3 6" xfId="41544"/>
    <cellStyle name="40% - 强调文字颜色 5 3 4" xfId="2239"/>
    <cellStyle name="40% - 强调文字颜色 5 3 4 2" xfId="12267"/>
    <cellStyle name="40% - 强调文字颜色 5 3 5" xfId="12268"/>
    <cellStyle name="40% - 强调文字颜色 5 3 6" xfId="12269"/>
    <cellStyle name="40% - 强调文字颜色 5 3 7" xfId="12270"/>
    <cellStyle name="40% - 强调文字颜色 5 3 8" xfId="12271"/>
    <cellStyle name="40% - 强调文字颜色 5 3 9" xfId="12272"/>
    <cellStyle name="40% - 强调文字颜色 5 3_Bali" xfId="12273"/>
    <cellStyle name="40% - 强调文字颜色 5 4" xfId="2240"/>
    <cellStyle name="40% - 强调文字颜色 5 4 2" xfId="2241"/>
    <cellStyle name="40% - 强调文字颜色 5 4 2 2" xfId="12274"/>
    <cellStyle name="40% - 强调文字颜色 5 4 2 2 2" xfId="12275"/>
    <cellStyle name="40% - 强调文字颜色 5 4 2 3" xfId="12276"/>
    <cellStyle name="40% - 强调文字颜色 5 4 2 4" xfId="12277"/>
    <cellStyle name="40% - 强调文字颜色 5 4 2 5" xfId="12278"/>
    <cellStyle name="40% - 强调文字颜色 5 4 2 6" xfId="42526"/>
    <cellStyle name="40% - 强调文字颜色 5 4 3" xfId="12279"/>
    <cellStyle name="40% - 强调文字颜色 5 4 4" xfId="12280"/>
    <cellStyle name="40% - 强调文字颜色 5 4 5" xfId="12281"/>
    <cellStyle name="40% - 强调文字颜色 5 4 6" xfId="12282"/>
    <cellStyle name="40% - 强调文字颜色 5 4 7" xfId="40994"/>
    <cellStyle name="40% - 强调文字颜色 5 5" xfId="2242"/>
    <cellStyle name="40% - 强调文字颜色 5 5 2" xfId="41545"/>
    <cellStyle name="40% - 强调文字颜色 5 6" xfId="12283"/>
    <cellStyle name="40% - 强调文字颜色 5 7" xfId="12284"/>
    <cellStyle name="40% - 强调文字颜色 5 8" xfId="12285"/>
    <cellStyle name="40% - 强调文字颜色 5 9" xfId="12286"/>
    <cellStyle name="40% - 强调文字颜色 6" xfId="56"/>
    <cellStyle name="40% - 强调文字颜色 6 10" xfId="12287"/>
    <cellStyle name="40% - 强调文字颜色 6 11" xfId="12288"/>
    <cellStyle name="40% - 强调文字颜色 6 12" xfId="41546"/>
    <cellStyle name="40% - 强调文字颜色 6 2" xfId="2243"/>
    <cellStyle name="40% - 强调文字颜色 6 2 10" xfId="12289"/>
    <cellStyle name="40% - 强调文字颜色 6 2 10 2" xfId="12290"/>
    <cellStyle name="40% - 强调文字颜色 6 2 10 3" xfId="12291"/>
    <cellStyle name="40% - 强调文字颜色 6 2 10 4" xfId="12292"/>
    <cellStyle name="40% - 强调文字颜色 6 2 10 5" xfId="12293"/>
    <cellStyle name="40% - 强调文字颜色 6 2 11" xfId="12294"/>
    <cellStyle name="40% - 强调文字颜色 6 2 11 2" xfId="12295"/>
    <cellStyle name="40% - 强调文字颜色 6 2 11 3" xfId="12296"/>
    <cellStyle name="40% - 强调文字颜色 6 2 11 4" xfId="12297"/>
    <cellStyle name="40% - 强调文字颜色 6 2 12" xfId="12298"/>
    <cellStyle name="40% - 强调文字颜色 6 2 12 2" xfId="12299"/>
    <cellStyle name="40% - 强调文字颜色 6 2 12 3" xfId="12300"/>
    <cellStyle name="40% - 强调文字颜色 6 2 12 4" xfId="12301"/>
    <cellStyle name="40% - 强调文字颜色 6 2 13" xfId="12302"/>
    <cellStyle name="40% - 强调文字颜色 6 2 13 2" xfId="12303"/>
    <cellStyle name="40% - 强调文字颜色 6 2 13 3" xfId="12304"/>
    <cellStyle name="40% - 强调文字颜色 6 2 13 4" xfId="12305"/>
    <cellStyle name="40% - 强调文字颜色 6 2 14" xfId="12306"/>
    <cellStyle name="40% - 强调文字颜色 6 2 14 2" xfId="12307"/>
    <cellStyle name="40% - 强调文字颜色 6 2 14 3" xfId="12308"/>
    <cellStyle name="40% - 强调文字颜色 6 2 14 4" xfId="12309"/>
    <cellStyle name="40% - 强调文字颜色 6 2 15" xfId="12310"/>
    <cellStyle name="40% - 强调文字颜色 6 2 16" xfId="40772"/>
    <cellStyle name="40% - 强调文字颜色 6 2 2" xfId="2244"/>
    <cellStyle name="40% - 强调文字颜色 6 2 2 10" xfId="12311"/>
    <cellStyle name="40% - 强调文字颜色 6 2 2 11" xfId="40995"/>
    <cellStyle name="40% - 强调文字颜色 6 2 2 2" xfId="2245"/>
    <cellStyle name="40% - 强调文字颜色 6 2 2 2 2" xfId="12312"/>
    <cellStyle name="40% - 强调文字颜色 6 2 2 2 2 2" xfId="12313"/>
    <cellStyle name="40% - 强调文字颜色 6 2 2 2 2 3" xfId="12314"/>
    <cellStyle name="40% - 强调文字颜色 6 2 2 2 3" xfId="12315"/>
    <cellStyle name="40% - 强调文字颜色 6 2 2 2 4" xfId="12316"/>
    <cellStyle name="40% - 强调文字颜色 6 2 2 2 5" xfId="41547"/>
    <cellStyle name="40% - 强调文字颜色 6 2 2 3" xfId="12317"/>
    <cellStyle name="40% - 强调文字颜色 6 2 2 3 2" xfId="42527"/>
    <cellStyle name="40% - 强调文字颜色 6 2 2 4" xfId="12318"/>
    <cellStyle name="40% - 强调文字颜色 6 2 2 5" xfId="12319"/>
    <cellStyle name="40% - 强调文字颜色 6 2 2 6" xfId="12320"/>
    <cellStyle name="40% - 强调文字颜色 6 2 2 7" xfId="12321"/>
    <cellStyle name="40% - 强调文字颜色 6 2 2 8" xfId="12322"/>
    <cellStyle name="40% - 强调文字颜色 6 2 2 9" xfId="12323"/>
    <cellStyle name="40% - 强调文字颜色 6 2 3" xfId="2246"/>
    <cellStyle name="40% - 强调文字颜色 6 2 3 2" xfId="12324"/>
    <cellStyle name="40% - 强调文字颜色 6 2 3 2 2" xfId="12325"/>
    <cellStyle name="40% - 强调文字颜色 6 2 3 2 3" xfId="12326"/>
    <cellStyle name="40% - 强调文字颜色 6 2 3 2 4" xfId="12327"/>
    <cellStyle name="40% - 强调文字颜色 6 2 3 2 5" xfId="12328"/>
    <cellStyle name="40% - 强调文字颜色 6 2 3 3" xfId="12329"/>
    <cellStyle name="40% - 强调文字颜色 6 2 3 4" xfId="12330"/>
    <cellStyle name="40% - 强调文字颜色 6 2 3 5" xfId="12331"/>
    <cellStyle name="40% - 强调文字颜色 6 2 3 6" xfId="12332"/>
    <cellStyle name="40% - 强调文字颜色 6 2 3 7" xfId="12333"/>
    <cellStyle name="40% - 强调文字颜色 6 2 3 8" xfId="41548"/>
    <cellStyle name="40% - 强调文字颜色 6 2 4" xfId="12334"/>
    <cellStyle name="40% - 强调文字颜色 6 2 4 2" xfId="12335"/>
    <cellStyle name="40% - 强调文字颜色 6 2 4 2 2" xfId="12336"/>
    <cellStyle name="40% - 强调文字颜色 6 2 4 2 3" xfId="12337"/>
    <cellStyle name="40% - 强调文字颜色 6 2 4 3" xfId="12338"/>
    <cellStyle name="40% - 强调文字颜色 6 2 4 4" xfId="12339"/>
    <cellStyle name="40% - 强调文字颜色 6 2 4 5" xfId="12340"/>
    <cellStyle name="40% - 强调文字颜色 6 2 4 6" xfId="12341"/>
    <cellStyle name="40% - 强调文字颜色 6 2 4 7" xfId="12342"/>
    <cellStyle name="40% - 强调文字颜色 6 2 4 8" xfId="12343"/>
    <cellStyle name="40% - 强调文字颜色 6 2 5" xfId="12344"/>
    <cellStyle name="40% - 强调文字颜色 6 2 5 2" xfId="12345"/>
    <cellStyle name="40% - 强调文字颜色 6 2 5 3" xfId="12346"/>
    <cellStyle name="40% - 强调文字颜色 6 2 5 4" xfId="12347"/>
    <cellStyle name="40% - 强调文字颜色 6 2 5 5" xfId="12348"/>
    <cellStyle name="40% - 强调文字颜色 6 2 6" xfId="12349"/>
    <cellStyle name="40% - 强调文字颜色 6 2 6 2" xfId="12350"/>
    <cellStyle name="40% - 强调文字颜色 6 2 6 3" xfId="12351"/>
    <cellStyle name="40% - 强调文字颜色 6 2 6 4" xfId="12352"/>
    <cellStyle name="40% - 强调文字颜色 6 2 6 5" xfId="12353"/>
    <cellStyle name="40% - 强调文字颜色 6 2 7" xfId="12354"/>
    <cellStyle name="40% - 强调文字颜色 6 2 7 2" xfId="12355"/>
    <cellStyle name="40% - 强调文字颜色 6 2 7 3" xfId="12356"/>
    <cellStyle name="40% - 强调文字颜色 6 2 7 4" xfId="12357"/>
    <cellStyle name="40% - 强调文字颜色 6 2 7 5" xfId="12358"/>
    <cellStyle name="40% - 强调文字颜色 6 2 8" xfId="12359"/>
    <cellStyle name="40% - 强调文字颜色 6 2 8 2" xfId="12360"/>
    <cellStyle name="40% - 强调文字颜色 6 2 8 3" xfId="12361"/>
    <cellStyle name="40% - 强调文字颜色 6 2 8 4" xfId="12362"/>
    <cellStyle name="40% - 强调文字颜色 6 2 8 5" xfId="12363"/>
    <cellStyle name="40% - 强调文字颜色 6 2 9" xfId="12364"/>
    <cellStyle name="40% - 强调文字颜色 6 2 9 2" xfId="12365"/>
    <cellStyle name="40% - 强调文字颜色 6 2 9 3" xfId="12366"/>
    <cellStyle name="40% - 强调文字颜色 6 2 9 4" xfId="12367"/>
    <cellStyle name="40% - 强调文字颜色 6 2_Bali" xfId="12368"/>
    <cellStyle name="40% - 强调文字颜色 6 3" xfId="2247"/>
    <cellStyle name="40% - 强调文字颜色 6 3 10" xfId="12369"/>
    <cellStyle name="40% - 强调文字颜色 6 3 11" xfId="12370"/>
    <cellStyle name="40% - 强调文字颜色 6 3 12" xfId="40773"/>
    <cellStyle name="40% - 强调文字颜色 6 3 2" xfId="2248"/>
    <cellStyle name="40% - 强调文字颜色 6 3 2 10" xfId="12371"/>
    <cellStyle name="40% - 强调文字颜色 6 3 2 11" xfId="40996"/>
    <cellStyle name="40% - 强调文字颜色 6 3 2 2" xfId="2249"/>
    <cellStyle name="40% - 强调文字颜色 6 3 2 2 2" xfId="12372"/>
    <cellStyle name="40% - 强调文字颜色 6 3 2 2 2 2" xfId="12373"/>
    <cellStyle name="40% - 强调文字颜色 6 3 2 2 2 3" xfId="12374"/>
    <cellStyle name="40% - 强调文字颜色 6 3 2 2 3" xfId="41549"/>
    <cellStyle name="40% - 强调文字颜色 6 3 2 3" xfId="12375"/>
    <cellStyle name="40% - 强调文字颜色 6 3 2 3 2" xfId="42528"/>
    <cellStyle name="40% - 强调文字颜色 6 3 2 4" xfId="12376"/>
    <cellStyle name="40% - 强调文字颜色 6 3 2 5" xfId="12377"/>
    <cellStyle name="40% - 强调文字颜色 6 3 2 6" xfId="12378"/>
    <cellStyle name="40% - 强调文字颜色 6 3 2 7" xfId="12379"/>
    <cellStyle name="40% - 强调文字颜色 6 3 2 8" xfId="12380"/>
    <cellStyle name="40% - 强调文字颜色 6 3 2 9" xfId="12381"/>
    <cellStyle name="40% - 强调文字颜色 6 3 3" xfId="2250"/>
    <cellStyle name="40% - 强调文字颜色 6 3 3 2" xfId="12382"/>
    <cellStyle name="40% - 强调文字颜色 6 3 3 2 2" xfId="12383"/>
    <cellStyle name="40% - 强调文字颜色 6 3 3 2 3" xfId="12384"/>
    <cellStyle name="40% - 强调文字颜色 6 3 3 3" xfId="12385"/>
    <cellStyle name="40% - 强调文字颜色 6 3 3 4" xfId="12386"/>
    <cellStyle name="40% - 强调文字颜色 6 3 3 5" xfId="12387"/>
    <cellStyle name="40% - 强调文字颜色 6 3 3 6" xfId="41550"/>
    <cellStyle name="40% - 强调文字颜色 6 3 4" xfId="2251"/>
    <cellStyle name="40% - 强调文字颜色 6 3 4 2" xfId="12388"/>
    <cellStyle name="40% - 强调文字颜色 6 3 5" xfId="12389"/>
    <cellStyle name="40% - 强调文字颜色 6 3 6" xfId="12390"/>
    <cellStyle name="40% - 强调文字颜色 6 3 7" xfId="12391"/>
    <cellStyle name="40% - 强调文字颜色 6 3 8" xfId="12392"/>
    <cellStyle name="40% - 强调文字颜色 6 3 9" xfId="12393"/>
    <cellStyle name="40% - 强调文字颜色 6 3_Bali" xfId="12394"/>
    <cellStyle name="40% - 强调文字颜色 6 4" xfId="2252"/>
    <cellStyle name="40% - 强调文字颜色 6 4 2" xfId="2253"/>
    <cellStyle name="40% - 强调文字颜色 6 4 2 2" xfId="12395"/>
    <cellStyle name="40% - 强调文字颜色 6 4 2 2 2" xfId="12396"/>
    <cellStyle name="40% - 强调文字颜色 6 4 2 3" xfId="12397"/>
    <cellStyle name="40% - 强调文字颜色 6 4 2 4" xfId="12398"/>
    <cellStyle name="40% - 强调文字颜色 6 4 2 5" xfId="12399"/>
    <cellStyle name="40% - 强调文字颜色 6 4 2 6" xfId="42529"/>
    <cellStyle name="40% - 强调文字颜色 6 4 3" xfId="12400"/>
    <cellStyle name="40% - 强调文字颜色 6 4 4" xfId="12401"/>
    <cellStyle name="40% - 强调文字颜色 6 4 5" xfId="12402"/>
    <cellStyle name="40% - 强调文字颜色 6 4 6" xfId="12403"/>
    <cellStyle name="40% - 强调文字颜色 6 4 7" xfId="40997"/>
    <cellStyle name="40% - 强调文字颜色 6 5" xfId="2254"/>
    <cellStyle name="40% - 强调文字颜色 6 5 2" xfId="41551"/>
    <cellStyle name="40% - 强调文字颜色 6 6" xfId="12404"/>
    <cellStyle name="40% - 强调文字颜色 6 7" xfId="12405"/>
    <cellStyle name="40% - 强调文字颜色 6 8" xfId="12406"/>
    <cellStyle name="40% - 强调文字颜色 6 9" xfId="12407"/>
    <cellStyle name="40% - 着色 1 2" xfId="12408"/>
    <cellStyle name="40% - 着色 1 2 2" xfId="12409"/>
    <cellStyle name="40% - 着色 1 2 2 2" xfId="12410"/>
    <cellStyle name="40% - 着色 1 2 2 3" xfId="12411"/>
    <cellStyle name="40% - 着色 2 2" xfId="12412"/>
    <cellStyle name="40% - 着色 2 2 2" xfId="12413"/>
    <cellStyle name="40% - 着色 2 2 2 2" xfId="12414"/>
    <cellStyle name="40% - 着色 2 2 2 3" xfId="12415"/>
    <cellStyle name="40% - 着色 3 2" xfId="12416"/>
    <cellStyle name="40% - 着色 3 2 2" xfId="12417"/>
    <cellStyle name="40% - 着色 3 2 2 2" xfId="12418"/>
    <cellStyle name="40% - 着色 3 2 2 3" xfId="12419"/>
    <cellStyle name="40% - 着色 4 2" xfId="12420"/>
    <cellStyle name="40% - 着色 4 2 2" xfId="12421"/>
    <cellStyle name="40% - 着色 4 2 2 2" xfId="12422"/>
    <cellStyle name="40% - 着色 4 2 2 3" xfId="12423"/>
    <cellStyle name="40% - 着色 5 2" xfId="12424"/>
    <cellStyle name="40% - 着色 5 2 2" xfId="12425"/>
    <cellStyle name="40% - 着色 5 2 2 2" xfId="12426"/>
    <cellStyle name="40% - 着色 5 2 2 3" xfId="12427"/>
    <cellStyle name="40% - 着色 6 2" xfId="12428"/>
    <cellStyle name="40% - 着色 6 2 2" xfId="12429"/>
    <cellStyle name="40% - 着色 6 2 2 2" xfId="12430"/>
    <cellStyle name="40% - 着色 6 2 2 3" xfId="12431"/>
    <cellStyle name="60% - ?????? 1" xfId="12450"/>
    <cellStyle name="60% - ?????? 2" xfId="12451"/>
    <cellStyle name="60% - ?????? 3" xfId="12452"/>
    <cellStyle name="60% - ?????? 4" xfId="12453"/>
    <cellStyle name="60% - ?????? 5" xfId="12454"/>
    <cellStyle name="60% - ?????? 6" xfId="12455"/>
    <cellStyle name="60% - Accent1 10" xfId="12456"/>
    <cellStyle name="60% - Accent1 11" xfId="12457"/>
    <cellStyle name="60% - Accent1 12" xfId="12458"/>
    <cellStyle name="60% - Accent1 12 2" xfId="12459"/>
    <cellStyle name="60% - Accent1 12 3" xfId="12460"/>
    <cellStyle name="60% - Accent1 13" xfId="12461"/>
    <cellStyle name="60% - Accent1 14" xfId="12462"/>
    <cellStyle name="60% - Accent1 15" xfId="57"/>
    <cellStyle name="60% - Accent1 2" xfId="58"/>
    <cellStyle name="60% - Accent1 2 10" xfId="12463"/>
    <cellStyle name="60% - Accent1 2 2" xfId="2255"/>
    <cellStyle name="60% - Accent1 2 2 2" xfId="12464"/>
    <cellStyle name="60% - Accent1 2 2 2 2" xfId="43200"/>
    <cellStyle name="60% - Accent1 2 2 2 2 2" xfId="43201"/>
    <cellStyle name="60% - Accent1 2 2 2 3" xfId="43202"/>
    <cellStyle name="60% - Accent1 2 2 3" xfId="12465"/>
    <cellStyle name="60% - Accent1 2 2 3 2" xfId="43203"/>
    <cellStyle name="60% - Accent1 2 2 4" xfId="12466"/>
    <cellStyle name="60% - Accent1 2 2 5" xfId="12467"/>
    <cellStyle name="60% - Accent1 2 3" xfId="12468"/>
    <cellStyle name="60% - Accent1 2 3 2" xfId="43204"/>
    <cellStyle name="60% - Accent1 2 3 2 2" xfId="43205"/>
    <cellStyle name="60% - Accent1 2 3 2 2 2" xfId="43206"/>
    <cellStyle name="60% - Accent1 2 3 2 3" xfId="43207"/>
    <cellStyle name="60% - Accent1 2 3 3" xfId="43208"/>
    <cellStyle name="60% - Accent1 2 3 3 2" xfId="43209"/>
    <cellStyle name="60% - Accent1 2 3 4" xfId="43210"/>
    <cellStyle name="60% - Accent1 2 4" xfId="12469"/>
    <cellStyle name="60% - Accent1 2 4 2" xfId="43211"/>
    <cellStyle name="60% - Accent1 2 4 2 2" xfId="43212"/>
    <cellStyle name="60% - Accent1 2 4 3" xfId="43213"/>
    <cellStyle name="60% - Accent1 2 5" xfId="12470"/>
    <cellStyle name="60% - Accent1 2 5 2" xfId="43214"/>
    <cellStyle name="60% - Accent1 2 5 2 2" xfId="43215"/>
    <cellStyle name="60% - Accent1 2 5 3" xfId="43216"/>
    <cellStyle name="60% - Accent1 2 6" xfId="12471"/>
    <cellStyle name="60% - Accent1 2 6 2" xfId="43217"/>
    <cellStyle name="60% - Accent1 2 7" xfId="12472"/>
    <cellStyle name="60% - Accent1 2 8" xfId="12473"/>
    <cellStyle name="60% - Accent1 2 9" xfId="12474"/>
    <cellStyle name="60% - Accent1 2_Table_Product_ALL" xfId="12475"/>
    <cellStyle name="60% - Accent1 3" xfId="2256"/>
    <cellStyle name="60% - Accent1 3 2" xfId="12476"/>
    <cellStyle name="60% - Accent1 3 2 2" xfId="12477"/>
    <cellStyle name="60% - Accent1 3 3" xfId="12478"/>
    <cellStyle name="60% - Accent1 3 3 2" xfId="12479"/>
    <cellStyle name="60% - Accent1 3 3 3" xfId="12480"/>
    <cellStyle name="60% - Accent1 3 4" xfId="12481"/>
    <cellStyle name="60% - Accent1 3 5" xfId="12482"/>
    <cellStyle name="60% - Accent1 3 6" xfId="12483"/>
    <cellStyle name="60% - Accent1 3 7" xfId="12484"/>
    <cellStyle name="60% - Accent1 3 8" xfId="12485"/>
    <cellStyle name="60% - Accent1 4" xfId="12486"/>
    <cellStyle name="60% - Accent1 4 2" xfId="12487"/>
    <cellStyle name="60% - Accent1 4 2 2" xfId="12488"/>
    <cellStyle name="60% - Accent1 5" xfId="12489"/>
    <cellStyle name="60% - Accent1 5 2" xfId="12490"/>
    <cellStyle name="60% - Accent1 5 2 2" xfId="12491"/>
    <cellStyle name="60% - Accent1 5 3" xfId="12492"/>
    <cellStyle name="60% - Accent1 5 4" xfId="12493"/>
    <cellStyle name="60% - Accent1 6" xfId="12494"/>
    <cellStyle name="60% - Accent1 7" xfId="12495"/>
    <cellStyle name="60% - Accent1 8" xfId="12496"/>
    <cellStyle name="60% - Accent1 9" xfId="12497"/>
    <cellStyle name="60% - Accent2 10" xfId="12498"/>
    <cellStyle name="60% - Accent2 11" xfId="12499"/>
    <cellStyle name="60% - Accent2 12" xfId="12500"/>
    <cellStyle name="60% - Accent2 12 2" xfId="12501"/>
    <cellStyle name="60% - Accent2 12 3" xfId="12502"/>
    <cellStyle name="60% - Accent2 13" xfId="12503"/>
    <cellStyle name="60% - Accent2 14" xfId="12504"/>
    <cellStyle name="60% - Accent2 15" xfId="59"/>
    <cellStyle name="60% - Accent2 2" xfId="60"/>
    <cellStyle name="60% - Accent2 2 10" xfId="12505"/>
    <cellStyle name="60% - Accent2 2 2" xfId="2257"/>
    <cellStyle name="60% - Accent2 2 2 2" xfId="12506"/>
    <cellStyle name="60% - Accent2 2 2 2 2" xfId="43218"/>
    <cellStyle name="60% - Accent2 2 2 2 2 2" xfId="43219"/>
    <cellStyle name="60% - Accent2 2 2 2 3" xfId="43220"/>
    <cellStyle name="60% - Accent2 2 2 3" xfId="12507"/>
    <cellStyle name="60% - Accent2 2 2 3 2" xfId="43221"/>
    <cellStyle name="60% - Accent2 2 2 4" xfId="12508"/>
    <cellStyle name="60% - Accent2 2 2 5" xfId="12509"/>
    <cellStyle name="60% - Accent2 2 3" xfId="12510"/>
    <cellStyle name="60% - Accent2 2 3 2" xfId="43222"/>
    <cellStyle name="60% - Accent2 2 3 2 2" xfId="43223"/>
    <cellStyle name="60% - Accent2 2 3 2 2 2" xfId="43224"/>
    <cellStyle name="60% - Accent2 2 3 2 3" xfId="43225"/>
    <cellStyle name="60% - Accent2 2 3 3" xfId="43226"/>
    <cellStyle name="60% - Accent2 2 3 3 2" xfId="43227"/>
    <cellStyle name="60% - Accent2 2 3 4" xfId="43228"/>
    <cellStyle name="60% - Accent2 2 4" xfId="12511"/>
    <cellStyle name="60% - Accent2 2 4 2" xfId="43229"/>
    <cellStyle name="60% - Accent2 2 4 2 2" xfId="43230"/>
    <cellStyle name="60% - Accent2 2 4 3" xfId="43231"/>
    <cellStyle name="60% - Accent2 2 5" xfId="12512"/>
    <cellStyle name="60% - Accent2 2 5 2" xfId="43232"/>
    <cellStyle name="60% - Accent2 2 5 2 2" xfId="43233"/>
    <cellStyle name="60% - Accent2 2 5 3" xfId="43234"/>
    <cellStyle name="60% - Accent2 2 6" xfId="12513"/>
    <cellStyle name="60% - Accent2 2 6 2" xfId="43235"/>
    <cellStyle name="60% - Accent2 2 7" xfId="12514"/>
    <cellStyle name="60% - Accent2 2 8" xfId="12515"/>
    <cellStyle name="60% - Accent2 2 9" xfId="12516"/>
    <cellStyle name="60% - Accent2 2_Table_Product_ALL" xfId="12517"/>
    <cellStyle name="60% - Accent2 3" xfId="2258"/>
    <cellStyle name="60% - Accent2 3 2" xfId="12518"/>
    <cellStyle name="60% - Accent2 3 2 2" xfId="12519"/>
    <cellStyle name="60% - Accent2 3 3" xfId="12520"/>
    <cellStyle name="60% - Accent2 3 3 2" xfId="12521"/>
    <cellStyle name="60% - Accent2 3 3 3" xfId="12522"/>
    <cellStyle name="60% - Accent2 3 4" xfId="12523"/>
    <cellStyle name="60% - Accent2 3 5" xfId="12524"/>
    <cellStyle name="60% - Accent2 3 6" xfId="12525"/>
    <cellStyle name="60% - Accent2 3 7" xfId="12526"/>
    <cellStyle name="60% - Accent2 4" xfId="12527"/>
    <cellStyle name="60% - Accent2 4 2" xfId="12528"/>
    <cellStyle name="60% - Accent2 4 2 2" xfId="12529"/>
    <cellStyle name="60% - Accent2 5" xfId="12530"/>
    <cellStyle name="60% - Accent2 5 2" xfId="12531"/>
    <cellStyle name="60% - Accent2 5 2 2" xfId="12532"/>
    <cellStyle name="60% - Accent2 5 3" xfId="12533"/>
    <cellStyle name="60% - Accent2 5 4" xfId="12534"/>
    <cellStyle name="60% - Accent2 6" xfId="12535"/>
    <cellStyle name="60% - Accent2 7" xfId="12536"/>
    <cellStyle name="60% - Accent2 8" xfId="12537"/>
    <cellStyle name="60% - Accent2 9" xfId="12538"/>
    <cellStyle name="60% - Accent3 10" xfId="12539"/>
    <cellStyle name="60% - Accent3 11" xfId="12540"/>
    <cellStyle name="60% - Accent3 12" xfId="12541"/>
    <cellStyle name="60% - Accent3 12 2" xfId="12542"/>
    <cellStyle name="60% - Accent3 12 3" xfId="12543"/>
    <cellStyle name="60% - Accent3 13" xfId="12544"/>
    <cellStyle name="60% - Accent3 14" xfId="12545"/>
    <cellStyle name="60% - Accent3 15" xfId="61"/>
    <cellStyle name="60% - Accent3 2" xfId="62"/>
    <cellStyle name="60% - Accent3 2 10" xfId="12546"/>
    <cellStyle name="60% - Accent3 2 2" xfId="2259"/>
    <cellStyle name="60% - Accent3 2 2 2" xfId="12547"/>
    <cellStyle name="60% - Accent3 2 2 2 2" xfId="43236"/>
    <cellStyle name="60% - Accent3 2 2 2 2 2" xfId="43237"/>
    <cellStyle name="60% - Accent3 2 2 2 3" xfId="43238"/>
    <cellStyle name="60% - Accent3 2 2 3" xfId="12548"/>
    <cellStyle name="60% - Accent3 2 2 3 2" xfId="43239"/>
    <cellStyle name="60% - Accent3 2 2 4" xfId="12549"/>
    <cellStyle name="60% - Accent3 2 3" xfId="12550"/>
    <cellStyle name="60% - Accent3 2 3 2" xfId="43240"/>
    <cellStyle name="60% - Accent3 2 3 2 2" xfId="43241"/>
    <cellStyle name="60% - Accent3 2 3 2 2 2" xfId="43242"/>
    <cellStyle name="60% - Accent3 2 3 2 3" xfId="43243"/>
    <cellStyle name="60% - Accent3 2 3 3" xfId="43244"/>
    <cellStyle name="60% - Accent3 2 3 3 2" xfId="43245"/>
    <cellStyle name="60% - Accent3 2 3 4" xfId="43246"/>
    <cellStyle name="60% - Accent3 2 4" xfId="12551"/>
    <cellStyle name="60% - Accent3 2 4 2" xfId="43247"/>
    <cellStyle name="60% - Accent3 2 4 2 2" xfId="43248"/>
    <cellStyle name="60% - Accent3 2 4 3" xfId="43249"/>
    <cellStyle name="60% - Accent3 2 5" xfId="12552"/>
    <cellStyle name="60% - Accent3 2 5 2" xfId="43250"/>
    <cellStyle name="60% - Accent3 2 5 2 2" xfId="43251"/>
    <cellStyle name="60% - Accent3 2 5 3" xfId="43252"/>
    <cellStyle name="60% - Accent3 2 6" xfId="12553"/>
    <cellStyle name="60% - Accent3 2 6 2" xfId="43253"/>
    <cellStyle name="60% - Accent3 2 7" xfId="12554"/>
    <cellStyle name="60% - Accent3 2 8" xfId="12555"/>
    <cellStyle name="60% - Accent3 2 9" xfId="12556"/>
    <cellStyle name="60% - Accent3 2_Table_Product_ALL" xfId="12557"/>
    <cellStyle name="60% - Accent3 3" xfId="2260"/>
    <cellStyle name="60% - Accent3 3 2" xfId="12558"/>
    <cellStyle name="60% - Accent3 3 2 2" xfId="12559"/>
    <cellStyle name="60% - Accent3 3 3" xfId="12560"/>
    <cellStyle name="60% - Accent3 3 3 2" xfId="12561"/>
    <cellStyle name="60% - Accent3 3 3 3" xfId="12562"/>
    <cellStyle name="60% - Accent3 3 4" xfId="12563"/>
    <cellStyle name="60% - Accent3 3 5" xfId="12564"/>
    <cellStyle name="60% - Accent3 3 6" xfId="12565"/>
    <cellStyle name="60% - Accent3 3 7" xfId="12566"/>
    <cellStyle name="60% - Accent3 4" xfId="12567"/>
    <cellStyle name="60% - Accent3 4 2" xfId="12568"/>
    <cellStyle name="60% - Accent3 4 2 2" xfId="12569"/>
    <cellStyle name="60% - Accent3 5" xfId="12570"/>
    <cellStyle name="60% - Accent3 5 2" xfId="12571"/>
    <cellStyle name="60% - Accent3 5 2 2" xfId="12572"/>
    <cellStyle name="60% - Accent3 5 3" xfId="12573"/>
    <cellStyle name="60% - Accent3 5 4" xfId="12574"/>
    <cellStyle name="60% - Accent3 6" xfId="12575"/>
    <cellStyle name="60% - Accent3 7" xfId="12576"/>
    <cellStyle name="60% - Accent3 8" xfId="12577"/>
    <cellStyle name="60% - Accent3 9" xfId="12578"/>
    <cellStyle name="60% - Accent4 10" xfId="12579"/>
    <cellStyle name="60% - Accent4 11" xfId="12580"/>
    <cellStyle name="60% - Accent4 12" xfId="12581"/>
    <cellStyle name="60% - Accent4 12 2" xfId="12582"/>
    <cellStyle name="60% - Accent4 12 3" xfId="12583"/>
    <cellStyle name="60% - Accent4 13" xfId="12584"/>
    <cellStyle name="60% - Accent4 14" xfId="12585"/>
    <cellStyle name="60% - Accent4 15" xfId="63"/>
    <cellStyle name="60% - Accent4 2" xfId="64"/>
    <cellStyle name="60% - Accent4 2 10" xfId="12586"/>
    <cellStyle name="60% - Accent4 2 2" xfId="2261"/>
    <cellStyle name="60% - Accent4 2 2 2" xfId="12587"/>
    <cellStyle name="60% - Accent4 2 2 2 2" xfId="43254"/>
    <cellStyle name="60% - Accent4 2 2 2 2 2" xfId="43255"/>
    <cellStyle name="60% - Accent4 2 2 2 3" xfId="43256"/>
    <cellStyle name="60% - Accent4 2 2 3" xfId="12588"/>
    <cellStyle name="60% - Accent4 2 2 3 2" xfId="43257"/>
    <cellStyle name="60% - Accent4 2 2 4" xfId="12589"/>
    <cellStyle name="60% - Accent4 2 2 5" xfId="12590"/>
    <cellStyle name="60% - Accent4 2 3" xfId="12591"/>
    <cellStyle name="60% - Accent4 2 3 2" xfId="43258"/>
    <cellStyle name="60% - Accent4 2 3 2 2" xfId="43259"/>
    <cellStyle name="60% - Accent4 2 3 2 2 2" xfId="43260"/>
    <cellStyle name="60% - Accent4 2 3 2 3" xfId="43261"/>
    <cellStyle name="60% - Accent4 2 3 3" xfId="43262"/>
    <cellStyle name="60% - Accent4 2 3 3 2" xfId="43263"/>
    <cellStyle name="60% - Accent4 2 3 4" xfId="43264"/>
    <cellStyle name="60% - Accent4 2 4" xfId="12592"/>
    <cellStyle name="60% - Accent4 2 4 2" xfId="43265"/>
    <cellStyle name="60% - Accent4 2 4 2 2" xfId="43266"/>
    <cellStyle name="60% - Accent4 2 4 3" xfId="43267"/>
    <cellStyle name="60% - Accent4 2 5" xfId="12593"/>
    <cellStyle name="60% - Accent4 2 5 2" xfId="43268"/>
    <cellStyle name="60% - Accent4 2 5 2 2" xfId="43269"/>
    <cellStyle name="60% - Accent4 2 5 3" xfId="43270"/>
    <cellStyle name="60% - Accent4 2 6" xfId="12594"/>
    <cellStyle name="60% - Accent4 2 6 2" xfId="43271"/>
    <cellStyle name="60% - Accent4 2 7" xfId="12595"/>
    <cellStyle name="60% - Accent4 2 8" xfId="12596"/>
    <cellStyle name="60% - Accent4 2 9" xfId="12597"/>
    <cellStyle name="60% - Accent4 2_Table_Product_ALL" xfId="12598"/>
    <cellStyle name="60% - Accent4 3" xfId="2262"/>
    <cellStyle name="60% - Accent4 3 2" xfId="12599"/>
    <cellStyle name="60% - Accent4 3 2 2" xfId="12600"/>
    <cellStyle name="60% - Accent4 3 3" xfId="12601"/>
    <cellStyle name="60% - Accent4 3 3 2" xfId="12602"/>
    <cellStyle name="60% - Accent4 3 3 3" xfId="12603"/>
    <cellStyle name="60% - Accent4 3 4" xfId="12604"/>
    <cellStyle name="60% - Accent4 3 5" xfId="12605"/>
    <cellStyle name="60% - Accent4 3 6" xfId="12606"/>
    <cellStyle name="60% - Accent4 3 7" xfId="12607"/>
    <cellStyle name="60% - Accent4 3 8" xfId="12608"/>
    <cellStyle name="60% - Accent4 4" xfId="12609"/>
    <cellStyle name="60% - Accent4 4 2" xfId="12610"/>
    <cellStyle name="60% - Accent4 4 2 2" xfId="12611"/>
    <cellStyle name="60% - Accent4 5" xfId="12612"/>
    <cellStyle name="60% - Accent4 5 2" xfId="12613"/>
    <cellStyle name="60% - Accent4 5 2 2" xfId="12614"/>
    <cellStyle name="60% - Accent4 5 3" xfId="12615"/>
    <cellStyle name="60% - Accent4 5 4" xfId="12616"/>
    <cellStyle name="60% - Accent4 6" xfId="12617"/>
    <cellStyle name="60% - Accent4 7" xfId="12618"/>
    <cellStyle name="60% - Accent4 8" xfId="12619"/>
    <cellStyle name="60% - Accent4 9" xfId="12620"/>
    <cellStyle name="60% - Accent5 10" xfId="12621"/>
    <cellStyle name="60% - Accent5 11" xfId="12622"/>
    <cellStyle name="60% - Accent5 12" xfId="12623"/>
    <cellStyle name="60% - Accent5 12 2" xfId="12624"/>
    <cellStyle name="60% - Accent5 12 3" xfId="12625"/>
    <cellStyle name="60% - Accent5 13" xfId="12626"/>
    <cellStyle name="60% - Accent5 14" xfId="12627"/>
    <cellStyle name="60% - Accent5 15" xfId="65"/>
    <cellStyle name="60% - Accent5 2" xfId="66"/>
    <cellStyle name="60% - Accent5 2 10" xfId="12628"/>
    <cellStyle name="60% - Accent5 2 2" xfId="2263"/>
    <cellStyle name="60% - Accent5 2 2 2" xfId="12629"/>
    <cellStyle name="60% - Accent5 2 2 2 2" xfId="43272"/>
    <cellStyle name="60% - Accent5 2 2 2 2 2" xfId="43273"/>
    <cellStyle name="60% - Accent5 2 2 2 3" xfId="43274"/>
    <cellStyle name="60% - Accent5 2 2 3" xfId="12630"/>
    <cellStyle name="60% - Accent5 2 2 3 2" xfId="43275"/>
    <cellStyle name="60% - Accent5 2 2 4" xfId="12631"/>
    <cellStyle name="60% - Accent5 2 2 5" xfId="12632"/>
    <cellStyle name="60% - Accent5 2 3" xfId="12633"/>
    <cellStyle name="60% - Accent5 2 3 2" xfId="43276"/>
    <cellStyle name="60% - Accent5 2 3 2 2" xfId="43277"/>
    <cellStyle name="60% - Accent5 2 3 3" xfId="43278"/>
    <cellStyle name="60% - Accent5 2 4" xfId="12634"/>
    <cellStyle name="60% - Accent5 2 4 2" xfId="43279"/>
    <cellStyle name="60% - Accent5 2 5" xfId="12635"/>
    <cellStyle name="60% - Accent5 2 6" xfId="12636"/>
    <cellStyle name="60% - Accent5 2 7" xfId="12637"/>
    <cellStyle name="60% - Accent5 2 8" xfId="12638"/>
    <cellStyle name="60% - Accent5 2 9" xfId="12639"/>
    <cellStyle name="60% - Accent5 2_Table_Product_ALL" xfId="12640"/>
    <cellStyle name="60% - Accent5 3" xfId="2264"/>
    <cellStyle name="60% - Accent5 3 2" xfId="12641"/>
    <cellStyle name="60% - Accent5 3 2 2" xfId="12642"/>
    <cellStyle name="60% - Accent5 3 3" xfId="12643"/>
    <cellStyle name="60% - Accent5 3 3 2" xfId="12644"/>
    <cellStyle name="60% - Accent5 3 3 3" xfId="12645"/>
    <cellStyle name="60% - Accent5 3 4" xfId="12646"/>
    <cellStyle name="60% - Accent5 3 5" xfId="12647"/>
    <cellStyle name="60% - Accent5 3 6" xfId="12648"/>
    <cellStyle name="60% - Accent5 3 7" xfId="12649"/>
    <cellStyle name="60% - Accent5 4" xfId="12650"/>
    <cellStyle name="60% - Accent5 4 2" xfId="12651"/>
    <cellStyle name="60% - Accent5 4 2 2" xfId="12652"/>
    <cellStyle name="60% - Accent5 5" xfId="12653"/>
    <cellStyle name="60% - Accent5 5 2" xfId="12654"/>
    <cellStyle name="60% - Accent5 5 2 2" xfId="12655"/>
    <cellStyle name="60% - Accent5 5 3" xfId="12656"/>
    <cellStyle name="60% - Accent5 5 4" xfId="12657"/>
    <cellStyle name="60% - Accent5 6" xfId="12658"/>
    <cellStyle name="60% - Accent5 7" xfId="12659"/>
    <cellStyle name="60% - Accent5 8" xfId="12660"/>
    <cellStyle name="60% - Accent5 9" xfId="12661"/>
    <cellStyle name="60% - Accent6 10" xfId="12662"/>
    <cellStyle name="60% - Accent6 11" xfId="12663"/>
    <cellStyle name="60% - Accent6 12" xfId="12664"/>
    <cellStyle name="60% - Accent6 12 2" xfId="12665"/>
    <cellStyle name="60% - Accent6 12 3" xfId="12666"/>
    <cellStyle name="60% - Accent6 13" xfId="12667"/>
    <cellStyle name="60% - Accent6 14" xfId="12668"/>
    <cellStyle name="60% - Accent6 15" xfId="67"/>
    <cellStyle name="60% - Accent6 2" xfId="68"/>
    <cellStyle name="60% - Accent6 2 10" xfId="12669"/>
    <cellStyle name="60% - Accent6 2 2" xfId="2265"/>
    <cellStyle name="60% - Accent6 2 2 2" xfId="12670"/>
    <cellStyle name="60% - Accent6 2 2 2 2" xfId="43280"/>
    <cellStyle name="60% - Accent6 2 2 2 2 2" xfId="43281"/>
    <cellStyle name="60% - Accent6 2 2 2 3" xfId="43282"/>
    <cellStyle name="60% - Accent6 2 2 3" xfId="12671"/>
    <cellStyle name="60% - Accent6 2 2 3 2" xfId="43283"/>
    <cellStyle name="60% - Accent6 2 2 4" xfId="12672"/>
    <cellStyle name="60% - Accent6 2 2 5" xfId="12673"/>
    <cellStyle name="60% - Accent6 2 3" xfId="12674"/>
    <cellStyle name="60% - Accent6 2 3 2" xfId="43284"/>
    <cellStyle name="60% - Accent6 2 3 2 2" xfId="43285"/>
    <cellStyle name="60% - Accent6 2 3 2 2 2" xfId="43286"/>
    <cellStyle name="60% - Accent6 2 3 2 3" xfId="43287"/>
    <cellStyle name="60% - Accent6 2 3 3" xfId="43288"/>
    <cellStyle name="60% - Accent6 2 3 3 2" xfId="43289"/>
    <cellStyle name="60% - Accent6 2 3 4" xfId="43290"/>
    <cellStyle name="60% - Accent6 2 4" xfId="12675"/>
    <cellStyle name="60% - Accent6 2 4 2" xfId="43291"/>
    <cellStyle name="60% - Accent6 2 4 2 2" xfId="43292"/>
    <cellStyle name="60% - Accent6 2 4 3" xfId="43293"/>
    <cellStyle name="60% - Accent6 2 5" xfId="12676"/>
    <cellStyle name="60% - Accent6 2 5 2" xfId="43294"/>
    <cellStyle name="60% - Accent6 2 5 2 2" xfId="43295"/>
    <cellStyle name="60% - Accent6 2 5 3" xfId="43296"/>
    <cellStyle name="60% - Accent6 2 6" xfId="12677"/>
    <cellStyle name="60% - Accent6 2 6 2" xfId="43297"/>
    <cellStyle name="60% - Accent6 2 7" xfId="12678"/>
    <cellStyle name="60% - Accent6 2 8" xfId="12679"/>
    <cellStyle name="60% - Accent6 2 9" xfId="12680"/>
    <cellStyle name="60% - Accent6 2_Table_Product_ALL" xfId="12681"/>
    <cellStyle name="60% - Accent6 3" xfId="2266"/>
    <cellStyle name="60% - Accent6 3 2" xfId="12682"/>
    <cellStyle name="60% - Accent6 3 2 2" xfId="12683"/>
    <cellStyle name="60% - Accent6 3 3" xfId="12684"/>
    <cellStyle name="60% - Accent6 3 3 2" xfId="12685"/>
    <cellStyle name="60% - Accent6 3 3 3" xfId="12686"/>
    <cellStyle name="60% - Accent6 3 4" xfId="12687"/>
    <cellStyle name="60% - Accent6 3 5" xfId="12688"/>
    <cellStyle name="60% - Accent6 3 6" xfId="12689"/>
    <cellStyle name="60% - Accent6 3 7" xfId="12690"/>
    <cellStyle name="60% - Accent6 3 8" xfId="12691"/>
    <cellStyle name="60% - Accent6 4" xfId="12692"/>
    <cellStyle name="60% - Accent6 4 2" xfId="12693"/>
    <cellStyle name="60% - Accent6 4 2 2" xfId="12694"/>
    <cellStyle name="60% - Accent6 5" xfId="12695"/>
    <cellStyle name="60% - Accent6 5 2" xfId="12696"/>
    <cellStyle name="60% - Accent6 5 2 2" xfId="12697"/>
    <cellStyle name="60% - Accent6 5 3" xfId="12698"/>
    <cellStyle name="60% - Accent6 5 4" xfId="12699"/>
    <cellStyle name="60% - Accent6 6" xfId="12700"/>
    <cellStyle name="60% - Accent6 7" xfId="12701"/>
    <cellStyle name="60% - Accent6 8" xfId="12702"/>
    <cellStyle name="60% - Accent6 9" xfId="12703"/>
    <cellStyle name="60% - 輔色1" xfId="13454"/>
    <cellStyle name="60% - 輔色1 2" xfId="13455"/>
    <cellStyle name="60% - 輔色1 3" xfId="13456"/>
    <cellStyle name="60% - 輔色2" xfId="13457"/>
    <cellStyle name="60% - 輔色2 2" xfId="13458"/>
    <cellStyle name="60% - 輔色2 3" xfId="13459"/>
    <cellStyle name="60% - 輔色3" xfId="13460"/>
    <cellStyle name="60% - 輔色3 2" xfId="13461"/>
    <cellStyle name="60% - 輔色3 3" xfId="13462"/>
    <cellStyle name="60% - 輔色4" xfId="13463"/>
    <cellStyle name="60% - 輔色4 2" xfId="13464"/>
    <cellStyle name="60% - 輔色4 3" xfId="13465"/>
    <cellStyle name="60% - 輔色5" xfId="13466"/>
    <cellStyle name="60% - 輔色5 2" xfId="13467"/>
    <cellStyle name="60% - 輔色5 3" xfId="13468"/>
    <cellStyle name="60% - 輔色6" xfId="13469"/>
    <cellStyle name="60% - 輔色6 2" xfId="13470"/>
    <cellStyle name="60% - 輔色6 3" xfId="13471"/>
    <cellStyle name="60% - 强调文字颜色 1" xfId="69"/>
    <cellStyle name="60% - 强调文字颜色 1 10" xfId="12704"/>
    <cellStyle name="60% - 强调文字颜色 1 11" xfId="12705"/>
    <cellStyle name="60% - 强调文字颜色 1 12" xfId="41552"/>
    <cellStyle name="60% - 强调文字颜色 1 2" xfId="2267"/>
    <cellStyle name="60% - 强调文字颜色 1 2 10" xfId="12706"/>
    <cellStyle name="60% - 强调文字颜色 1 2 10 2" xfId="12707"/>
    <cellStyle name="60% - 强调文字颜色 1 2 10 3" xfId="12708"/>
    <cellStyle name="60% - 强调文字颜色 1 2 10 4" xfId="12709"/>
    <cellStyle name="60% - 强调文字颜色 1 2 10 5" xfId="12710"/>
    <cellStyle name="60% - 强调文字颜色 1 2 11" xfId="12711"/>
    <cellStyle name="60% - 强调文字颜色 1 2 11 2" xfId="12712"/>
    <cellStyle name="60% - 强调文字颜色 1 2 11 3" xfId="12713"/>
    <cellStyle name="60% - 强调文字颜色 1 2 11 4" xfId="12714"/>
    <cellStyle name="60% - 强调文字颜色 1 2 12" xfId="12715"/>
    <cellStyle name="60% - 强调文字颜色 1 2 12 2" xfId="12716"/>
    <cellStyle name="60% - 强调文字颜色 1 2 12 3" xfId="12717"/>
    <cellStyle name="60% - 强调文字颜色 1 2 12 4" xfId="12718"/>
    <cellStyle name="60% - 强调文字颜色 1 2 13" xfId="12719"/>
    <cellStyle name="60% - 强调文字颜色 1 2 13 2" xfId="12720"/>
    <cellStyle name="60% - 强调文字颜色 1 2 13 3" xfId="12721"/>
    <cellStyle name="60% - 强调文字颜色 1 2 13 4" xfId="12722"/>
    <cellStyle name="60% - 强调文字颜色 1 2 14" xfId="12723"/>
    <cellStyle name="60% - 强调文字颜色 1 2 14 2" xfId="12724"/>
    <cellStyle name="60% - 强调文字颜色 1 2 14 3" xfId="12725"/>
    <cellStyle name="60% - 强调文字颜色 1 2 14 4" xfId="12726"/>
    <cellStyle name="60% - 强调文字颜色 1 2 15" xfId="12727"/>
    <cellStyle name="60% - 强调文字颜色 1 2 16" xfId="40774"/>
    <cellStyle name="60% - 强调文字颜色 1 2 2" xfId="2268"/>
    <cellStyle name="60% - 强调文字颜色 1 2 2 10" xfId="12728"/>
    <cellStyle name="60% - 强调文字颜色 1 2 2 11" xfId="40998"/>
    <cellStyle name="60% - 强调文字颜色 1 2 2 2" xfId="2269"/>
    <cellStyle name="60% - 强调文字颜色 1 2 2 2 2" xfId="12729"/>
    <cellStyle name="60% - 强调文字颜色 1 2 2 2 2 2" xfId="12730"/>
    <cellStyle name="60% - 强调文字颜色 1 2 2 2 2 3" xfId="12731"/>
    <cellStyle name="60% - 强调文字颜色 1 2 2 2 3" xfId="12732"/>
    <cellStyle name="60% - 强调文字颜色 1 2 2 2 4" xfId="12733"/>
    <cellStyle name="60% - 强调文字颜色 1 2 2 2 5" xfId="41553"/>
    <cellStyle name="60% - 强调文字颜色 1 2 2 3" xfId="12734"/>
    <cellStyle name="60% - 强调文字颜色 1 2 2 3 2" xfId="42530"/>
    <cellStyle name="60% - 强调文字颜色 1 2 2 4" xfId="12735"/>
    <cellStyle name="60% - 强调文字颜色 1 2 2 5" xfId="12736"/>
    <cellStyle name="60% - 强调文字颜色 1 2 2 6" xfId="12737"/>
    <cellStyle name="60% - 强调文字颜色 1 2 2 7" xfId="12738"/>
    <cellStyle name="60% - 强调文字颜色 1 2 2 8" xfId="12739"/>
    <cellStyle name="60% - 强调文字颜色 1 2 2 9" xfId="12740"/>
    <cellStyle name="60% - 强调文字颜色 1 2 3" xfId="2270"/>
    <cellStyle name="60% - 强调文字颜色 1 2 3 2" xfId="12741"/>
    <cellStyle name="60% - 强调文字颜色 1 2 3 2 2" xfId="12742"/>
    <cellStyle name="60% - 强调文字颜色 1 2 3 2 3" xfId="12743"/>
    <cellStyle name="60% - 强调文字颜色 1 2 3 2 4" xfId="12744"/>
    <cellStyle name="60% - 强调文字颜色 1 2 3 2 5" xfId="12745"/>
    <cellStyle name="60% - 强调文字颜色 1 2 3 3" xfId="12746"/>
    <cellStyle name="60% - 强调文字颜色 1 2 3 4" xfId="12747"/>
    <cellStyle name="60% - 强调文字颜色 1 2 3 5" xfId="12748"/>
    <cellStyle name="60% - 强调文字颜色 1 2 3 6" xfId="12749"/>
    <cellStyle name="60% - 强调文字颜色 1 2 3 7" xfId="12750"/>
    <cellStyle name="60% - 强调文字颜色 1 2 3 8" xfId="41554"/>
    <cellStyle name="60% - 强调文字颜色 1 2 4" xfId="12751"/>
    <cellStyle name="60% - 强调文字颜色 1 2 4 2" xfId="12752"/>
    <cellStyle name="60% - 强调文字颜色 1 2 4 2 2" xfId="12753"/>
    <cellStyle name="60% - 强调文字颜色 1 2 4 2 3" xfId="12754"/>
    <cellStyle name="60% - 强调文字颜色 1 2 4 3" xfId="12755"/>
    <cellStyle name="60% - 强调文字颜色 1 2 4 4" xfId="12756"/>
    <cellStyle name="60% - 强调文字颜色 1 2 4 5" xfId="12757"/>
    <cellStyle name="60% - 强调文字颜色 1 2 4 6" xfId="12758"/>
    <cellStyle name="60% - 强调文字颜色 1 2 4 7" xfId="12759"/>
    <cellStyle name="60% - 强调文字颜色 1 2 4 8" xfId="12760"/>
    <cellStyle name="60% - 强调文字颜色 1 2 5" xfId="12761"/>
    <cellStyle name="60% - 强调文字颜色 1 2 5 2" xfId="12762"/>
    <cellStyle name="60% - 强调文字颜色 1 2 5 3" xfId="12763"/>
    <cellStyle name="60% - 强调文字颜色 1 2 5 4" xfId="12764"/>
    <cellStyle name="60% - 强调文字颜色 1 2 5 5" xfId="12765"/>
    <cellStyle name="60% - 强调文字颜色 1 2 6" xfId="12766"/>
    <cellStyle name="60% - 强调文字颜色 1 2 6 2" xfId="12767"/>
    <cellStyle name="60% - 强调文字颜色 1 2 6 3" xfId="12768"/>
    <cellStyle name="60% - 强调文字颜色 1 2 6 4" xfId="12769"/>
    <cellStyle name="60% - 强调文字颜色 1 2 6 5" xfId="12770"/>
    <cellStyle name="60% - 强调文字颜色 1 2 7" xfId="12771"/>
    <cellStyle name="60% - 强调文字颜色 1 2 7 2" xfId="12772"/>
    <cellStyle name="60% - 强调文字颜色 1 2 7 3" xfId="12773"/>
    <cellStyle name="60% - 强调文字颜色 1 2 7 4" xfId="12774"/>
    <cellStyle name="60% - 强调文字颜色 1 2 7 5" xfId="12775"/>
    <cellStyle name="60% - 强调文字颜色 1 2 8" xfId="12776"/>
    <cellStyle name="60% - 强调文字颜色 1 2 8 2" xfId="12777"/>
    <cellStyle name="60% - 强调文字颜色 1 2 8 3" xfId="12778"/>
    <cellStyle name="60% - 强调文字颜色 1 2 8 4" xfId="12779"/>
    <cellStyle name="60% - 强调文字颜色 1 2 8 5" xfId="12780"/>
    <cellStyle name="60% - 强调文字颜色 1 2 9" xfId="12781"/>
    <cellStyle name="60% - 强调文字颜色 1 2 9 2" xfId="12782"/>
    <cellStyle name="60% - 强调文字颜色 1 2 9 3" xfId="12783"/>
    <cellStyle name="60% - 强调文字颜色 1 2 9 4" xfId="12784"/>
    <cellStyle name="60% - 强调文字颜色 1 2_Bali" xfId="12785"/>
    <cellStyle name="60% - 强调文字颜色 1 3" xfId="2271"/>
    <cellStyle name="60% - 强调文字颜色 1 3 10" xfId="12786"/>
    <cellStyle name="60% - 强调文字颜色 1 3 11" xfId="12787"/>
    <cellStyle name="60% - 强调文字颜色 1 3 12" xfId="40775"/>
    <cellStyle name="60% - 强调文字颜色 1 3 2" xfId="2272"/>
    <cellStyle name="60% - 强调文字颜色 1 3 2 10" xfId="12788"/>
    <cellStyle name="60% - 强调文字颜色 1 3 2 11" xfId="40999"/>
    <cellStyle name="60% - 强调文字颜色 1 3 2 2" xfId="2273"/>
    <cellStyle name="60% - 强调文字颜色 1 3 2 2 2" xfId="12789"/>
    <cellStyle name="60% - 强调文字颜色 1 3 2 2 2 2" xfId="12790"/>
    <cellStyle name="60% - 强调文字颜色 1 3 2 2 2 3" xfId="12791"/>
    <cellStyle name="60% - 强调文字颜色 1 3 2 2 3" xfId="41555"/>
    <cellStyle name="60% - 强调文字颜色 1 3 2 3" xfId="12792"/>
    <cellStyle name="60% - 强调文字颜色 1 3 2 3 2" xfId="42531"/>
    <cellStyle name="60% - 强调文字颜色 1 3 2 4" xfId="12793"/>
    <cellStyle name="60% - 强调文字颜色 1 3 2 5" xfId="12794"/>
    <cellStyle name="60% - 强调文字颜色 1 3 2 6" xfId="12795"/>
    <cellStyle name="60% - 强调文字颜色 1 3 2 7" xfId="12796"/>
    <cellStyle name="60% - 强调文字颜色 1 3 2 8" xfId="12797"/>
    <cellStyle name="60% - 强调文字颜色 1 3 2 9" xfId="12798"/>
    <cellStyle name="60% - 强调文字颜色 1 3 3" xfId="2274"/>
    <cellStyle name="60% - 强调文字颜色 1 3 3 2" xfId="12799"/>
    <cellStyle name="60% - 强调文字颜色 1 3 3 2 2" xfId="12800"/>
    <cellStyle name="60% - 强调文字颜色 1 3 3 2 3" xfId="12801"/>
    <cellStyle name="60% - 强调文字颜色 1 3 3 3" xfId="12802"/>
    <cellStyle name="60% - 强调文字颜色 1 3 3 4" xfId="12803"/>
    <cellStyle name="60% - 强调文字颜色 1 3 3 5" xfId="12804"/>
    <cellStyle name="60% - 强调文字颜色 1 3 3 6" xfId="41556"/>
    <cellStyle name="60% - 强调文字颜色 1 3 4" xfId="2275"/>
    <cellStyle name="60% - 强调文字颜色 1 3 4 2" xfId="12805"/>
    <cellStyle name="60% - 强调文字颜色 1 3 5" xfId="12806"/>
    <cellStyle name="60% - 强调文字颜色 1 3 6" xfId="12807"/>
    <cellStyle name="60% - 强调文字颜色 1 3 7" xfId="12808"/>
    <cellStyle name="60% - 强调文字颜色 1 3 8" xfId="12809"/>
    <cellStyle name="60% - 强调文字颜色 1 3 9" xfId="12810"/>
    <cellStyle name="60% - 强调文字颜色 1 3_Bali" xfId="12811"/>
    <cellStyle name="60% - 强调文字颜色 1 4" xfId="2276"/>
    <cellStyle name="60% - 强调文字颜色 1 4 2" xfId="2277"/>
    <cellStyle name="60% - 强调文字颜色 1 4 2 2" xfId="12812"/>
    <cellStyle name="60% - 强调文字颜色 1 4 2 2 2" xfId="12813"/>
    <cellStyle name="60% - 强调文字颜色 1 4 2 3" xfId="12814"/>
    <cellStyle name="60% - 强调文字颜色 1 4 2 4" xfId="12815"/>
    <cellStyle name="60% - 强调文字颜色 1 4 2 5" xfId="12816"/>
    <cellStyle name="60% - 强调文字颜色 1 4 2 6" xfId="42532"/>
    <cellStyle name="60% - 强调文字颜色 1 4 3" xfId="12817"/>
    <cellStyle name="60% - 强调文字颜色 1 4 4" xfId="12818"/>
    <cellStyle name="60% - 强调文字颜色 1 4 5" xfId="12819"/>
    <cellStyle name="60% - 强调文字颜色 1 4 6" xfId="12820"/>
    <cellStyle name="60% - 强调文字颜色 1 4 7" xfId="41000"/>
    <cellStyle name="60% - 强调文字颜色 1 5" xfId="2278"/>
    <cellStyle name="60% - 强调文字颜色 1 5 2" xfId="41557"/>
    <cellStyle name="60% - 强调文字颜色 1 6" xfId="12821"/>
    <cellStyle name="60% - 强调文字颜色 1 7" xfId="12822"/>
    <cellStyle name="60% - 强调文字颜色 1 8" xfId="12823"/>
    <cellStyle name="60% - 强调文字颜色 1 9" xfId="12824"/>
    <cellStyle name="60% - 强调文字颜色 2" xfId="70"/>
    <cellStyle name="60% - 强调文字颜色 2 10" xfId="12825"/>
    <cellStyle name="60% - 强调文字颜色 2 11" xfId="12826"/>
    <cellStyle name="60% - 强调文字颜色 2 12" xfId="41558"/>
    <cellStyle name="60% - 强调文字颜色 2 2" xfId="2279"/>
    <cellStyle name="60% - 强调文字颜色 2 2 10" xfId="12827"/>
    <cellStyle name="60% - 强调文字颜色 2 2 10 2" xfId="12828"/>
    <cellStyle name="60% - 强调文字颜色 2 2 10 3" xfId="12829"/>
    <cellStyle name="60% - 强调文字颜色 2 2 10 4" xfId="12830"/>
    <cellStyle name="60% - 强调文字颜色 2 2 10 5" xfId="12831"/>
    <cellStyle name="60% - 强调文字颜色 2 2 11" xfId="12832"/>
    <cellStyle name="60% - 强调文字颜色 2 2 11 2" xfId="12833"/>
    <cellStyle name="60% - 强调文字颜色 2 2 11 3" xfId="12834"/>
    <cellStyle name="60% - 强调文字颜色 2 2 11 4" xfId="12835"/>
    <cellStyle name="60% - 强调文字颜色 2 2 12" xfId="12836"/>
    <cellStyle name="60% - 强调文字颜色 2 2 12 2" xfId="12837"/>
    <cellStyle name="60% - 强调文字颜色 2 2 12 3" xfId="12838"/>
    <cellStyle name="60% - 强调文字颜色 2 2 12 4" xfId="12839"/>
    <cellStyle name="60% - 强调文字颜色 2 2 13" xfId="12840"/>
    <cellStyle name="60% - 强调文字颜色 2 2 13 2" xfId="12841"/>
    <cellStyle name="60% - 强调文字颜色 2 2 13 3" xfId="12842"/>
    <cellStyle name="60% - 强调文字颜色 2 2 13 4" xfId="12843"/>
    <cellStyle name="60% - 强调文字颜色 2 2 14" xfId="12844"/>
    <cellStyle name="60% - 强调文字颜色 2 2 14 2" xfId="12845"/>
    <cellStyle name="60% - 强调文字颜色 2 2 14 3" xfId="12846"/>
    <cellStyle name="60% - 强调文字颜色 2 2 14 4" xfId="12847"/>
    <cellStyle name="60% - 强调文字颜色 2 2 15" xfId="12848"/>
    <cellStyle name="60% - 强调文字颜色 2 2 16" xfId="40776"/>
    <cellStyle name="60% - 强调文字颜色 2 2 2" xfId="2280"/>
    <cellStyle name="60% - 强调文字颜色 2 2 2 10" xfId="12849"/>
    <cellStyle name="60% - 强调文字颜色 2 2 2 11" xfId="41001"/>
    <cellStyle name="60% - 强调文字颜色 2 2 2 2" xfId="2281"/>
    <cellStyle name="60% - 强调文字颜色 2 2 2 2 2" xfId="12850"/>
    <cellStyle name="60% - 强调文字颜色 2 2 2 2 2 2" xfId="12851"/>
    <cellStyle name="60% - 强调文字颜色 2 2 2 2 2 3" xfId="12852"/>
    <cellStyle name="60% - 强调文字颜色 2 2 2 2 3" xfId="12853"/>
    <cellStyle name="60% - 强调文字颜色 2 2 2 2 4" xfId="12854"/>
    <cellStyle name="60% - 强调文字颜色 2 2 2 2 5" xfId="41559"/>
    <cellStyle name="60% - 强调文字颜色 2 2 2 3" xfId="12855"/>
    <cellStyle name="60% - 强调文字颜色 2 2 2 3 2" xfId="42533"/>
    <cellStyle name="60% - 强调文字颜色 2 2 2 4" xfId="12856"/>
    <cellStyle name="60% - 强调文字颜色 2 2 2 5" xfId="12857"/>
    <cellStyle name="60% - 强调文字颜色 2 2 2 6" xfId="12858"/>
    <cellStyle name="60% - 强调文字颜色 2 2 2 7" xfId="12859"/>
    <cellStyle name="60% - 强调文字颜色 2 2 2 8" xfId="12860"/>
    <cellStyle name="60% - 强调文字颜色 2 2 2 9" xfId="12861"/>
    <cellStyle name="60% - 强调文字颜色 2 2 3" xfId="2282"/>
    <cellStyle name="60% - 强调文字颜色 2 2 3 2" xfId="12862"/>
    <cellStyle name="60% - 强调文字颜色 2 2 3 2 2" xfId="12863"/>
    <cellStyle name="60% - 强调文字颜色 2 2 3 2 3" xfId="12864"/>
    <cellStyle name="60% - 强调文字颜色 2 2 3 2 4" xfId="12865"/>
    <cellStyle name="60% - 强调文字颜色 2 2 3 2 5" xfId="12866"/>
    <cellStyle name="60% - 强调文字颜色 2 2 3 3" xfId="12867"/>
    <cellStyle name="60% - 强调文字颜色 2 2 3 4" xfId="12868"/>
    <cellStyle name="60% - 强调文字颜色 2 2 3 5" xfId="12869"/>
    <cellStyle name="60% - 强调文字颜色 2 2 3 6" xfId="12870"/>
    <cellStyle name="60% - 强调文字颜色 2 2 3 7" xfId="12871"/>
    <cellStyle name="60% - 强调文字颜色 2 2 3 8" xfId="41560"/>
    <cellStyle name="60% - 强调文字颜色 2 2 4" xfId="12872"/>
    <cellStyle name="60% - 强调文字颜色 2 2 4 2" xfId="12873"/>
    <cellStyle name="60% - 强调文字颜色 2 2 4 2 2" xfId="12874"/>
    <cellStyle name="60% - 强调文字颜色 2 2 4 2 3" xfId="12875"/>
    <cellStyle name="60% - 强调文字颜色 2 2 4 3" xfId="12876"/>
    <cellStyle name="60% - 强调文字颜色 2 2 4 4" xfId="12877"/>
    <cellStyle name="60% - 强调文字颜色 2 2 4 5" xfId="12878"/>
    <cellStyle name="60% - 强调文字颜色 2 2 4 6" xfId="12879"/>
    <cellStyle name="60% - 强调文字颜色 2 2 4 7" xfId="12880"/>
    <cellStyle name="60% - 强调文字颜色 2 2 4 8" xfId="12881"/>
    <cellStyle name="60% - 强调文字颜色 2 2 5" xfId="12882"/>
    <cellStyle name="60% - 强调文字颜色 2 2 5 2" xfId="12883"/>
    <cellStyle name="60% - 强调文字颜色 2 2 5 3" xfId="12884"/>
    <cellStyle name="60% - 强调文字颜色 2 2 5 4" xfId="12885"/>
    <cellStyle name="60% - 强调文字颜色 2 2 5 5" xfId="12886"/>
    <cellStyle name="60% - 强调文字颜色 2 2 6" xfId="12887"/>
    <cellStyle name="60% - 强调文字颜色 2 2 6 2" xfId="12888"/>
    <cellStyle name="60% - 强调文字颜色 2 2 6 3" xfId="12889"/>
    <cellStyle name="60% - 强调文字颜色 2 2 6 4" xfId="12890"/>
    <cellStyle name="60% - 强调文字颜色 2 2 6 5" xfId="12891"/>
    <cellStyle name="60% - 强调文字颜色 2 2 7" xfId="12892"/>
    <cellStyle name="60% - 强调文字颜色 2 2 7 2" xfId="12893"/>
    <cellStyle name="60% - 强调文字颜色 2 2 7 3" xfId="12894"/>
    <cellStyle name="60% - 强调文字颜色 2 2 7 4" xfId="12895"/>
    <cellStyle name="60% - 强调文字颜色 2 2 7 5" xfId="12896"/>
    <cellStyle name="60% - 强调文字颜色 2 2 8" xfId="12897"/>
    <cellStyle name="60% - 强调文字颜色 2 2 8 2" xfId="12898"/>
    <cellStyle name="60% - 强调文字颜色 2 2 8 3" xfId="12899"/>
    <cellStyle name="60% - 强调文字颜色 2 2 8 4" xfId="12900"/>
    <cellStyle name="60% - 强调文字颜色 2 2 8 5" xfId="12901"/>
    <cellStyle name="60% - 强调文字颜色 2 2 9" xfId="12902"/>
    <cellStyle name="60% - 强调文字颜色 2 2 9 2" xfId="12903"/>
    <cellStyle name="60% - 强调文字颜色 2 2 9 3" xfId="12904"/>
    <cellStyle name="60% - 强调文字颜色 2 2 9 4" xfId="12905"/>
    <cellStyle name="60% - 强调文字颜色 2 2_Bali" xfId="12906"/>
    <cellStyle name="60% - 强调文字颜色 2 3" xfId="2283"/>
    <cellStyle name="60% - 强调文字颜色 2 3 10" xfId="12907"/>
    <cellStyle name="60% - 强调文字颜色 2 3 11" xfId="12908"/>
    <cellStyle name="60% - 强调文字颜色 2 3 12" xfId="40777"/>
    <cellStyle name="60% - 强调文字颜色 2 3 2" xfId="2284"/>
    <cellStyle name="60% - 强调文字颜色 2 3 2 10" xfId="12909"/>
    <cellStyle name="60% - 强调文字颜色 2 3 2 11" xfId="41002"/>
    <cellStyle name="60% - 强调文字颜色 2 3 2 2" xfId="2285"/>
    <cellStyle name="60% - 强调文字颜色 2 3 2 2 2" xfId="12910"/>
    <cellStyle name="60% - 强调文字颜色 2 3 2 2 2 2" xfId="12911"/>
    <cellStyle name="60% - 强调文字颜色 2 3 2 2 2 3" xfId="12912"/>
    <cellStyle name="60% - 强调文字颜色 2 3 2 2 3" xfId="41561"/>
    <cellStyle name="60% - 强调文字颜色 2 3 2 3" xfId="12913"/>
    <cellStyle name="60% - 强调文字颜色 2 3 2 3 2" xfId="42534"/>
    <cellStyle name="60% - 强调文字颜色 2 3 2 4" xfId="12914"/>
    <cellStyle name="60% - 强调文字颜色 2 3 2 5" xfId="12915"/>
    <cellStyle name="60% - 强调文字颜色 2 3 2 6" xfId="12916"/>
    <cellStyle name="60% - 强调文字颜色 2 3 2 7" xfId="12917"/>
    <cellStyle name="60% - 强调文字颜色 2 3 2 8" xfId="12918"/>
    <cellStyle name="60% - 强调文字颜色 2 3 2 9" xfId="12919"/>
    <cellStyle name="60% - 强调文字颜色 2 3 3" xfId="2286"/>
    <cellStyle name="60% - 强调文字颜色 2 3 3 2" xfId="12920"/>
    <cellStyle name="60% - 强调文字颜色 2 3 3 2 2" xfId="12921"/>
    <cellStyle name="60% - 强调文字颜色 2 3 3 2 3" xfId="12922"/>
    <cellStyle name="60% - 强调文字颜色 2 3 3 3" xfId="12923"/>
    <cellStyle name="60% - 强调文字颜色 2 3 3 4" xfId="12924"/>
    <cellStyle name="60% - 强调文字颜色 2 3 3 5" xfId="12925"/>
    <cellStyle name="60% - 强调文字颜色 2 3 3 6" xfId="41562"/>
    <cellStyle name="60% - 强调文字颜色 2 3 4" xfId="2287"/>
    <cellStyle name="60% - 强调文字颜色 2 3 4 2" xfId="12926"/>
    <cellStyle name="60% - 强调文字颜色 2 3 5" xfId="12927"/>
    <cellStyle name="60% - 强调文字颜色 2 3 6" xfId="12928"/>
    <cellStyle name="60% - 强调文字颜色 2 3 7" xfId="12929"/>
    <cellStyle name="60% - 强调文字颜色 2 3 8" xfId="12930"/>
    <cellStyle name="60% - 强调文字颜色 2 3 9" xfId="12931"/>
    <cellStyle name="60% - 强调文字颜色 2 3_Bali" xfId="12932"/>
    <cellStyle name="60% - 强调文字颜色 2 4" xfId="2288"/>
    <cellStyle name="60% - 强调文字颜色 2 4 2" xfId="2289"/>
    <cellStyle name="60% - 强调文字颜色 2 4 2 2" xfId="12933"/>
    <cellStyle name="60% - 强调文字颜色 2 4 2 2 2" xfId="12934"/>
    <cellStyle name="60% - 强调文字颜色 2 4 2 3" xfId="12935"/>
    <cellStyle name="60% - 强调文字颜色 2 4 2 4" xfId="12936"/>
    <cellStyle name="60% - 强调文字颜色 2 4 2 5" xfId="12937"/>
    <cellStyle name="60% - 强调文字颜色 2 4 2 6" xfId="42535"/>
    <cellStyle name="60% - 强调文字颜色 2 4 3" xfId="12938"/>
    <cellStyle name="60% - 强调文字颜色 2 4 4" xfId="12939"/>
    <cellStyle name="60% - 强调文字颜色 2 4 5" xfId="12940"/>
    <cellStyle name="60% - 强调文字颜色 2 4 6" xfId="12941"/>
    <cellStyle name="60% - 强调文字颜色 2 4 7" xfId="41003"/>
    <cellStyle name="60% - 强调文字颜色 2 5" xfId="2290"/>
    <cellStyle name="60% - 强调文字颜色 2 5 2" xfId="41563"/>
    <cellStyle name="60% - 强调文字颜色 2 6" xfId="12942"/>
    <cellStyle name="60% - 强调文字颜色 2 7" xfId="12943"/>
    <cellStyle name="60% - 强调文字颜色 2 8" xfId="12944"/>
    <cellStyle name="60% - 强调文字颜色 2 9" xfId="12945"/>
    <cellStyle name="60% - 强调文字颜色 3" xfId="71"/>
    <cellStyle name="60% - 强调文字颜色 3 10" xfId="12946"/>
    <cellStyle name="60% - 强调文字颜色 3 11" xfId="12947"/>
    <cellStyle name="60% - 强调文字颜色 3 12" xfId="41564"/>
    <cellStyle name="60% - 强调文字颜色 3 2" xfId="2291"/>
    <cellStyle name="60% - 强调文字颜色 3 2 10" xfId="12948"/>
    <cellStyle name="60% - 强调文字颜色 3 2 10 2" xfId="12949"/>
    <cellStyle name="60% - 强调文字颜色 3 2 10 3" xfId="12950"/>
    <cellStyle name="60% - 强调文字颜色 3 2 10 4" xfId="12951"/>
    <cellStyle name="60% - 强调文字颜色 3 2 10 5" xfId="12952"/>
    <cellStyle name="60% - 强调文字颜色 3 2 11" xfId="12953"/>
    <cellStyle name="60% - 强调文字颜色 3 2 11 2" xfId="12954"/>
    <cellStyle name="60% - 强调文字颜色 3 2 11 3" xfId="12955"/>
    <cellStyle name="60% - 强调文字颜色 3 2 11 4" xfId="12956"/>
    <cellStyle name="60% - 强调文字颜色 3 2 12" xfId="12957"/>
    <cellStyle name="60% - 强调文字颜色 3 2 12 2" xfId="12958"/>
    <cellStyle name="60% - 强调文字颜色 3 2 12 3" xfId="12959"/>
    <cellStyle name="60% - 强调文字颜色 3 2 12 4" xfId="12960"/>
    <cellStyle name="60% - 强调文字颜色 3 2 13" xfId="12961"/>
    <cellStyle name="60% - 强调文字颜色 3 2 13 2" xfId="12962"/>
    <cellStyle name="60% - 强调文字颜色 3 2 13 3" xfId="12963"/>
    <cellStyle name="60% - 强调文字颜色 3 2 13 4" xfId="12964"/>
    <cellStyle name="60% - 强调文字颜色 3 2 14" xfId="12965"/>
    <cellStyle name="60% - 强调文字颜色 3 2 14 2" xfId="12966"/>
    <cellStyle name="60% - 强调文字颜色 3 2 14 3" xfId="12967"/>
    <cellStyle name="60% - 强调文字颜色 3 2 14 4" xfId="12968"/>
    <cellStyle name="60% - 强调文字颜色 3 2 15" xfId="12969"/>
    <cellStyle name="60% - 强调文字颜色 3 2 16" xfId="40778"/>
    <cellStyle name="60% - 强调文字颜色 3 2 2" xfId="2292"/>
    <cellStyle name="60% - 强调文字颜色 3 2 2 10" xfId="12970"/>
    <cellStyle name="60% - 强调文字颜色 3 2 2 11" xfId="41004"/>
    <cellStyle name="60% - 强调文字颜色 3 2 2 2" xfId="2293"/>
    <cellStyle name="60% - 强调文字颜色 3 2 2 2 2" xfId="12971"/>
    <cellStyle name="60% - 强调文字颜色 3 2 2 2 2 2" xfId="12972"/>
    <cellStyle name="60% - 强调文字颜色 3 2 2 2 2 3" xfId="12973"/>
    <cellStyle name="60% - 强调文字颜色 3 2 2 2 3" xfId="12974"/>
    <cellStyle name="60% - 强调文字颜色 3 2 2 2 4" xfId="12975"/>
    <cellStyle name="60% - 强调文字颜色 3 2 2 2 5" xfId="41565"/>
    <cellStyle name="60% - 强调文字颜色 3 2 2 3" xfId="12976"/>
    <cellStyle name="60% - 强调文字颜色 3 2 2 3 2" xfId="42536"/>
    <cellStyle name="60% - 强调文字颜色 3 2 2 4" xfId="12977"/>
    <cellStyle name="60% - 强调文字颜色 3 2 2 5" xfId="12978"/>
    <cellStyle name="60% - 强调文字颜色 3 2 2 6" xfId="12979"/>
    <cellStyle name="60% - 强调文字颜色 3 2 2 7" xfId="12980"/>
    <cellStyle name="60% - 强调文字颜色 3 2 2 8" xfId="12981"/>
    <cellStyle name="60% - 强调文字颜色 3 2 2 9" xfId="12982"/>
    <cellStyle name="60% - 强调文字颜色 3 2 3" xfId="2294"/>
    <cellStyle name="60% - 强调文字颜色 3 2 3 2" xfId="12983"/>
    <cellStyle name="60% - 强调文字颜色 3 2 3 2 2" xfId="12984"/>
    <cellStyle name="60% - 强调文字颜色 3 2 3 2 3" xfId="12985"/>
    <cellStyle name="60% - 强调文字颜色 3 2 3 2 4" xfId="12986"/>
    <cellStyle name="60% - 强调文字颜色 3 2 3 2 5" xfId="12987"/>
    <cellStyle name="60% - 强调文字颜色 3 2 3 3" xfId="12988"/>
    <cellStyle name="60% - 强调文字颜色 3 2 3 4" xfId="12989"/>
    <cellStyle name="60% - 强调文字颜色 3 2 3 5" xfId="12990"/>
    <cellStyle name="60% - 强调文字颜色 3 2 3 6" xfId="12991"/>
    <cellStyle name="60% - 强调文字颜色 3 2 3 7" xfId="12992"/>
    <cellStyle name="60% - 强调文字颜色 3 2 3 8" xfId="41566"/>
    <cellStyle name="60% - 强调文字颜色 3 2 4" xfId="12993"/>
    <cellStyle name="60% - 强调文字颜色 3 2 4 2" xfId="12994"/>
    <cellStyle name="60% - 强调文字颜色 3 2 4 2 2" xfId="12995"/>
    <cellStyle name="60% - 强调文字颜色 3 2 4 2 3" xfId="12996"/>
    <cellStyle name="60% - 强调文字颜色 3 2 4 3" xfId="12997"/>
    <cellStyle name="60% - 强调文字颜色 3 2 4 4" xfId="12998"/>
    <cellStyle name="60% - 强调文字颜色 3 2 4 5" xfId="12999"/>
    <cellStyle name="60% - 强调文字颜色 3 2 4 6" xfId="13000"/>
    <cellStyle name="60% - 强调文字颜色 3 2 4 7" xfId="13001"/>
    <cellStyle name="60% - 强调文字颜色 3 2 4 8" xfId="13002"/>
    <cellStyle name="60% - 强调文字颜色 3 2 5" xfId="13003"/>
    <cellStyle name="60% - 强调文字颜色 3 2 5 2" xfId="13004"/>
    <cellStyle name="60% - 强调文字颜色 3 2 5 3" xfId="13005"/>
    <cellStyle name="60% - 强调文字颜色 3 2 5 4" xfId="13006"/>
    <cellStyle name="60% - 强调文字颜色 3 2 5 5" xfId="13007"/>
    <cellStyle name="60% - 强调文字颜色 3 2 6" xfId="13008"/>
    <cellStyle name="60% - 强调文字颜色 3 2 6 2" xfId="13009"/>
    <cellStyle name="60% - 强调文字颜色 3 2 6 3" xfId="13010"/>
    <cellStyle name="60% - 强调文字颜色 3 2 6 4" xfId="13011"/>
    <cellStyle name="60% - 强调文字颜色 3 2 6 5" xfId="13012"/>
    <cellStyle name="60% - 强调文字颜色 3 2 7" xfId="13013"/>
    <cellStyle name="60% - 强调文字颜色 3 2 7 2" xfId="13014"/>
    <cellStyle name="60% - 强调文字颜色 3 2 7 3" xfId="13015"/>
    <cellStyle name="60% - 强调文字颜色 3 2 7 4" xfId="13016"/>
    <cellStyle name="60% - 强调文字颜色 3 2 7 5" xfId="13017"/>
    <cellStyle name="60% - 强调文字颜色 3 2 8" xfId="13018"/>
    <cellStyle name="60% - 强调文字颜色 3 2 8 2" xfId="13019"/>
    <cellStyle name="60% - 强调文字颜色 3 2 8 3" xfId="13020"/>
    <cellStyle name="60% - 强调文字颜色 3 2 8 4" xfId="13021"/>
    <cellStyle name="60% - 强调文字颜色 3 2 8 5" xfId="13022"/>
    <cellStyle name="60% - 强调文字颜色 3 2 9" xfId="13023"/>
    <cellStyle name="60% - 强调文字颜色 3 2 9 2" xfId="13024"/>
    <cellStyle name="60% - 强调文字颜色 3 2 9 3" xfId="13025"/>
    <cellStyle name="60% - 强调文字颜色 3 2 9 4" xfId="13026"/>
    <cellStyle name="60% - 强调文字颜色 3 2_Bali" xfId="13027"/>
    <cellStyle name="60% - 强调文字颜色 3 3" xfId="2295"/>
    <cellStyle name="60% - 强调文字颜色 3 3 10" xfId="13028"/>
    <cellStyle name="60% - 强调文字颜色 3 3 11" xfId="13029"/>
    <cellStyle name="60% - 强调文字颜色 3 3 12" xfId="40779"/>
    <cellStyle name="60% - 强调文字颜色 3 3 2" xfId="2296"/>
    <cellStyle name="60% - 强调文字颜色 3 3 2 10" xfId="13030"/>
    <cellStyle name="60% - 强调文字颜色 3 3 2 11" xfId="41005"/>
    <cellStyle name="60% - 强调文字颜色 3 3 2 2" xfId="2297"/>
    <cellStyle name="60% - 强调文字颜色 3 3 2 2 2" xfId="13031"/>
    <cellStyle name="60% - 强调文字颜色 3 3 2 2 2 2" xfId="13032"/>
    <cellStyle name="60% - 强调文字颜色 3 3 2 2 2 3" xfId="13033"/>
    <cellStyle name="60% - 强调文字颜色 3 3 2 2 3" xfId="41567"/>
    <cellStyle name="60% - 强调文字颜色 3 3 2 3" xfId="13034"/>
    <cellStyle name="60% - 强调文字颜色 3 3 2 3 2" xfId="42537"/>
    <cellStyle name="60% - 强调文字颜色 3 3 2 4" xfId="13035"/>
    <cellStyle name="60% - 强调文字颜色 3 3 2 5" xfId="13036"/>
    <cellStyle name="60% - 强调文字颜色 3 3 2 6" xfId="13037"/>
    <cellStyle name="60% - 强调文字颜色 3 3 2 7" xfId="13038"/>
    <cellStyle name="60% - 强调文字颜色 3 3 2 8" xfId="13039"/>
    <cellStyle name="60% - 强调文字颜色 3 3 2 9" xfId="13040"/>
    <cellStyle name="60% - 强调文字颜色 3 3 3" xfId="2298"/>
    <cellStyle name="60% - 强调文字颜色 3 3 3 2" xfId="13041"/>
    <cellStyle name="60% - 强调文字颜色 3 3 3 2 2" xfId="13042"/>
    <cellStyle name="60% - 强调文字颜色 3 3 3 2 3" xfId="13043"/>
    <cellStyle name="60% - 强调文字颜色 3 3 3 3" xfId="13044"/>
    <cellStyle name="60% - 强调文字颜色 3 3 3 4" xfId="13045"/>
    <cellStyle name="60% - 强调文字颜色 3 3 3 5" xfId="13046"/>
    <cellStyle name="60% - 强调文字颜色 3 3 3 6" xfId="41568"/>
    <cellStyle name="60% - 强调文字颜色 3 3 4" xfId="2299"/>
    <cellStyle name="60% - 强调文字颜色 3 3 4 2" xfId="13047"/>
    <cellStyle name="60% - 强调文字颜色 3 3 5" xfId="13048"/>
    <cellStyle name="60% - 强调文字颜色 3 3 6" xfId="13049"/>
    <cellStyle name="60% - 强调文字颜色 3 3 7" xfId="13050"/>
    <cellStyle name="60% - 强调文字颜色 3 3 8" xfId="13051"/>
    <cellStyle name="60% - 强调文字颜色 3 3 9" xfId="13052"/>
    <cellStyle name="60% - 强调文字颜色 3 3_Bali" xfId="13053"/>
    <cellStyle name="60% - 强调文字颜色 3 4" xfId="2300"/>
    <cellStyle name="60% - 强调文字颜色 3 4 2" xfId="2301"/>
    <cellStyle name="60% - 强调文字颜色 3 4 2 2" xfId="13054"/>
    <cellStyle name="60% - 强调文字颜色 3 4 2 2 2" xfId="13055"/>
    <cellStyle name="60% - 强调文字颜色 3 4 2 3" xfId="13056"/>
    <cellStyle name="60% - 强调文字颜色 3 4 2 4" xfId="13057"/>
    <cellStyle name="60% - 强调文字颜色 3 4 2 5" xfId="13058"/>
    <cellStyle name="60% - 强调文字颜色 3 4 2 6" xfId="42538"/>
    <cellStyle name="60% - 强调文字颜色 3 4 3" xfId="13059"/>
    <cellStyle name="60% - 强调文字颜色 3 4 4" xfId="13060"/>
    <cellStyle name="60% - 强调文字颜色 3 4 5" xfId="13061"/>
    <cellStyle name="60% - 强调文字颜色 3 4 6" xfId="13062"/>
    <cellStyle name="60% - 强调文字颜色 3 4 7" xfId="41006"/>
    <cellStyle name="60% - 强调文字颜色 3 5" xfId="2302"/>
    <cellStyle name="60% - 强调文字颜色 3 5 2" xfId="41569"/>
    <cellStyle name="60% - 强调文字颜色 3 6" xfId="13063"/>
    <cellStyle name="60% - 强调文字颜色 3 7" xfId="13064"/>
    <cellStyle name="60% - 强调文字颜色 3 8" xfId="13065"/>
    <cellStyle name="60% - 强调文字颜色 3 9" xfId="13066"/>
    <cellStyle name="60% - 强调文字颜色 4" xfId="72"/>
    <cellStyle name="60% - 强调文字颜色 4 10" xfId="13067"/>
    <cellStyle name="60% - 强调文字颜色 4 11" xfId="13068"/>
    <cellStyle name="60% - 强调文字颜色 4 12" xfId="41570"/>
    <cellStyle name="60% - 强调文字颜色 4 2" xfId="2303"/>
    <cellStyle name="60% - 强调文字颜色 4 2 10" xfId="13069"/>
    <cellStyle name="60% - 强调文字颜色 4 2 10 2" xfId="13070"/>
    <cellStyle name="60% - 强调文字颜色 4 2 10 3" xfId="13071"/>
    <cellStyle name="60% - 强调文字颜色 4 2 10 4" xfId="13072"/>
    <cellStyle name="60% - 强调文字颜色 4 2 10 5" xfId="13073"/>
    <cellStyle name="60% - 强调文字颜色 4 2 11" xfId="13074"/>
    <cellStyle name="60% - 强调文字颜色 4 2 11 2" xfId="13075"/>
    <cellStyle name="60% - 强调文字颜色 4 2 11 3" xfId="13076"/>
    <cellStyle name="60% - 强调文字颜色 4 2 11 4" xfId="13077"/>
    <cellStyle name="60% - 强调文字颜色 4 2 12" xfId="13078"/>
    <cellStyle name="60% - 强调文字颜色 4 2 12 2" xfId="13079"/>
    <cellStyle name="60% - 强调文字颜色 4 2 12 3" xfId="13080"/>
    <cellStyle name="60% - 强调文字颜色 4 2 12 4" xfId="13081"/>
    <cellStyle name="60% - 强调文字颜色 4 2 13" xfId="13082"/>
    <cellStyle name="60% - 强调文字颜色 4 2 13 2" xfId="13083"/>
    <cellStyle name="60% - 强调文字颜色 4 2 13 3" xfId="13084"/>
    <cellStyle name="60% - 强调文字颜色 4 2 13 4" xfId="13085"/>
    <cellStyle name="60% - 强调文字颜色 4 2 14" xfId="13086"/>
    <cellStyle name="60% - 强调文字颜色 4 2 14 2" xfId="13087"/>
    <cellStyle name="60% - 强调文字颜色 4 2 14 3" xfId="13088"/>
    <cellStyle name="60% - 强调文字颜色 4 2 14 4" xfId="13089"/>
    <cellStyle name="60% - 强调文字颜色 4 2 15" xfId="13090"/>
    <cellStyle name="60% - 强调文字颜色 4 2 16" xfId="40780"/>
    <cellStyle name="60% - 强调文字颜色 4 2 2" xfId="2304"/>
    <cellStyle name="60% - 强调文字颜色 4 2 2 10" xfId="13091"/>
    <cellStyle name="60% - 强调文字颜色 4 2 2 11" xfId="41007"/>
    <cellStyle name="60% - 强调文字颜色 4 2 2 2" xfId="2305"/>
    <cellStyle name="60% - 强调文字颜色 4 2 2 2 2" xfId="13092"/>
    <cellStyle name="60% - 强调文字颜色 4 2 2 2 2 2" xfId="13093"/>
    <cellStyle name="60% - 强调文字颜色 4 2 2 2 2 3" xfId="13094"/>
    <cellStyle name="60% - 强调文字颜色 4 2 2 2 3" xfId="13095"/>
    <cellStyle name="60% - 强调文字颜色 4 2 2 2 4" xfId="13096"/>
    <cellStyle name="60% - 强调文字颜色 4 2 2 2 5" xfId="41571"/>
    <cellStyle name="60% - 强调文字颜色 4 2 2 3" xfId="13097"/>
    <cellStyle name="60% - 强调文字颜色 4 2 2 3 2" xfId="42539"/>
    <cellStyle name="60% - 强调文字颜色 4 2 2 4" xfId="13098"/>
    <cellStyle name="60% - 强调文字颜色 4 2 2 5" xfId="13099"/>
    <cellStyle name="60% - 强调文字颜色 4 2 2 6" xfId="13100"/>
    <cellStyle name="60% - 强调文字颜色 4 2 2 7" xfId="13101"/>
    <cellStyle name="60% - 强调文字颜色 4 2 2 8" xfId="13102"/>
    <cellStyle name="60% - 强调文字颜色 4 2 2 9" xfId="13103"/>
    <cellStyle name="60% - 强调文字颜色 4 2 3" xfId="2306"/>
    <cellStyle name="60% - 强调文字颜色 4 2 3 2" xfId="13104"/>
    <cellStyle name="60% - 强调文字颜色 4 2 3 2 2" xfId="13105"/>
    <cellStyle name="60% - 强调文字颜色 4 2 3 2 3" xfId="13106"/>
    <cellStyle name="60% - 强调文字颜色 4 2 3 2 4" xfId="13107"/>
    <cellStyle name="60% - 强调文字颜色 4 2 3 2 5" xfId="13108"/>
    <cellStyle name="60% - 强调文字颜色 4 2 3 3" xfId="13109"/>
    <cellStyle name="60% - 强调文字颜色 4 2 3 4" xfId="13110"/>
    <cellStyle name="60% - 强调文字颜色 4 2 3 5" xfId="13111"/>
    <cellStyle name="60% - 强调文字颜色 4 2 3 6" xfId="13112"/>
    <cellStyle name="60% - 强调文字颜色 4 2 3 7" xfId="13113"/>
    <cellStyle name="60% - 强调文字颜色 4 2 3 8" xfId="41572"/>
    <cellStyle name="60% - 强调文字颜色 4 2 4" xfId="13114"/>
    <cellStyle name="60% - 强调文字颜色 4 2 4 2" xfId="13115"/>
    <cellStyle name="60% - 强调文字颜色 4 2 4 2 2" xfId="13116"/>
    <cellStyle name="60% - 强调文字颜色 4 2 4 2 3" xfId="13117"/>
    <cellStyle name="60% - 强调文字颜色 4 2 4 3" xfId="13118"/>
    <cellStyle name="60% - 强调文字颜色 4 2 4 4" xfId="13119"/>
    <cellStyle name="60% - 强调文字颜色 4 2 4 5" xfId="13120"/>
    <cellStyle name="60% - 强调文字颜色 4 2 4 6" xfId="13121"/>
    <cellStyle name="60% - 强调文字颜色 4 2 4 7" xfId="13122"/>
    <cellStyle name="60% - 强调文字颜色 4 2 4 8" xfId="13123"/>
    <cellStyle name="60% - 强调文字颜色 4 2 5" xfId="13124"/>
    <cellStyle name="60% - 强调文字颜色 4 2 5 2" xfId="13125"/>
    <cellStyle name="60% - 强调文字颜色 4 2 5 3" xfId="13126"/>
    <cellStyle name="60% - 强调文字颜色 4 2 5 4" xfId="13127"/>
    <cellStyle name="60% - 强调文字颜色 4 2 5 5" xfId="13128"/>
    <cellStyle name="60% - 强调文字颜色 4 2 6" xfId="13129"/>
    <cellStyle name="60% - 强调文字颜色 4 2 6 2" xfId="13130"/>
    <cellStyle name="60% - 强调文字颜色 4 2 6 3" xfId="13131"/>
    <cellStyle name="60% - 强调文字颜色 4 2 6 4" xfId="13132"/>
    <cellStyle name="60% - 强调文字颜色 4 2 6 5" xfId="13133"/>
    <cellStyle name="60% - 强调文字颜色 4 2 7" xfId="13134"/>
    <cellStyle name="60% - 强调文字颜色 4 2 7 2" xfId="13135"/>
    <cellStyle name="60% - 强调文字颜色 4 2 7 3" xfId="13136"/>
    <cellStyle name="60% - 强调文字颜色 4 2 7 4" xfId="13137"/>
    <cellStyle name="60% - 强调文字颜色 4 2 7 5" xfId="13138"/>
    <cellStyle name="60% - 强调文字颜色 4 2 8" xfId="13139"/>
    <cellStyle name="60% - 强调文字颜色 4 2 8 2" xfId="13140"/>
    <cellStyle name="60% - 强调文字颜色 4 2 8 3" xfId="13141"/>
    <cellStyle name="60% - 强调文字颜色 4 2 8 4" xfId="13142"/>
    <cellStyle name="60% - 强调文字颜色 4 2 8 5" xfId="13143"/>
    <cellStyle name="60% - 强调文字颜色 4 2 9" xfId="13144"/>
    <cellStyle name="60% - 强调文字颜色 4 2 9 2" xfId="13145"/>
    <cellStyle name="60% - 强调文字颜色 4 2 9 3" xfId="13146"/>
    <cellStyle name="60% - 强调文字颜色 4 2 9 4" xfId="13147"/>
    <cellStyle name="60% - 强调文字颜色 4 2_Bali" xfId="13148"/>
    <cellStyle name="60% - 强调文字颜色 4 3" xfId="2307"/>
    <cellStyle name="60% - 强调文字颜色 4 3 10" xfId="13149"/>
    <cellStyle name="60% - 强调文字颜色 4 3 11" xfId="13150"/>
    <cellStyle name="60% - 强调文字颜色 4 3 12" xfId="40781"/>
    <cellStyle name="60% - 强调文字颜色 4 3 2" xfId="2308"/>
    <cellStyle name="60% - 强调文字颜色 4 3 2 10" xfId="13151"/>
    <cellStyle name="60% - 强调文字颜色 4 3 2 11" xfId="41008"/>
    <cellStyle name="60% - 强调文字颜色 4 3 2 2" xfId="2309"/>
    <cellStyle name="60% - 强调文字颜色 4 3 2 2 2" xfId="13152"/>
    <cellStyle name="60% - 强调文字颜色 4 3 2 2 2 2" xfId="13153"/>
    <cellStyle name="60% - 强调文字颜色 4 3 2 2 2 3" xfId="13154"/>
    <cellStyle name="60% - 强调文字颜色 4 3 2 2 3" xfId="41573"/>
    <cellStyle name="60% - 强调文字颜色 4 3 2 3" xfId="13155"/>
    <cellStyle name="60% - 强调文字颜色 4 3 2 3 2" xfId="42540"/>
    <cellStyle name="60% - 强调文字颜色 4 3 2 4" xfId="13156"/>
    <cellStyle name="60% - 强调文字颜色 4 3 2 5" xfId="13157"/>
    <cellStyle name="60% - 强调文字颜色 4 3 2 6" xfId="13158"/>
    <cellStyle name="60% - 强调文字颜色 4 3 2 7" xfId="13159"/>
    <cellStyle name="60% - 强调文字颜色 4 3 2 8" xfId="13160"/>
    <cellStyle name="60% - 强调文字颜色 4 3 2 9" xfId="13161"/>
    <cellStyle name="60% - 强调文字颜色 4 3 3" xfId="2310"/>
    <cellStyle name="60% - 强调文字颜色 4 3 3 2" xfId="13162"/>
    <cellStyle name="60% - 强调文字颜色 4 3 3 2 2" xfId="13163"/>
    <cellStyle name="60% - 强调文字颜色 4 3 3 2 3" xfId="13164"/>
    <cellStyle name="60% - 强调文字颜色 4 3 3 3" xfId="13165"/>
    <cellStyle name="60% - 强调文字颜色 4 3 3 4" xfId="13166"/>
    <cellStyle name="60% - 强调文字颜色 4 3 3 5" xfId="13167"/>
    <cellStyle name="60% - 强调文字颜色 4 3 3 6" xfId="41574"/>
    <cellStyle name="60% - 强调文字颜色 4 3 4" xfId="2311"/>
    <cellStyle name="60% - 强调文字颜色 4 3 4 2" xfId="13168"/>
    <cellStyle name="60% - 强调文字颜色 4 3 5" xfId="13169"/>
    <cellStyle name="60% - 强调文字颜色 4 3 6" xfId="13170"/>
    <cellStyle name="60% - 强调文字颜色 4 3 7" xfId="13171"/>
    <cellStyle name="60% - 强调文字颜色 4 3 8" xfId="13172"/>
    <cellStyle name="60% - 强调文字颜色 4 3 9" xfId="13173"/>
    <cellStyle name="60% - 强调文字颜色 4 3_Bali" xfId="13174"/>
    <cellStyle name="60% - 强调文字颜色 4 4" xfId="2312"/>
    <cellStyle name="60% - 强调文字颜色 4 4 2" xfId="2313"/>
    <cellStyle name="60% - 强调文字颜色 4 4 2 2" xfId="13175"/>
    <cellStyle name="60% - 强调文字颜色 4 4 2 2 2" xfId="13176"/>
    <cellStyle name="60% - 强调文字颜色 4 4 2 3" xfId="13177"/>
    <cellStyle name="60% - 强调文字颜色 4 4 2 4" xfId="13178"/>
    <cellStyle name="60% - 强调文字颜色 4 4 2 5" xfId="13179"/>
    <cellStyle name="60% - 强调文字颜色 4 4 2 6" xfId="42541"/>
    <cellStyle name="60% - 强调文字颜色 4 4 3" xfId="13180"/>
    <cellStyle name="60% - 强调文字颜色 4 4 4" xfId="13181"/>
    <cellStyle name="60% - 强调文字颜色 4 4 5" xfId="13182"/>
    <cellStyle name="60% - 强调文字颜色 4 4 6" xfId="13183"/>
    <cellStyle name="60% - 强调文字颜色 4 4 7" xfId="41009"/>
    <cellStyle name="60% - 强调文字颜色 4 5" xfId="2314"/>
    <cellStyle name="60% - 强调文字颜色 4 5 2" xfId="41575"/>
    <cellStyle name="60% - 强调文字颜色 4 6" xfId="13184"/>
    <cellStyle name="60% - 强调文字颜色 4 7" xfId="13185"/>
    <cellStyle name="60% - 强调文字颜色 4 8" xfId="13186"/>
    <cellStyle name="60% - 强调文字颜色 4 9" xfId="13187"/>
    <cellStyle name="60% - 强调文字颜色 5" xfId="73"/>
    <cellStyle name="60% - 强调文字颜色 5 10" xfId="13188"/>
    <cellStyle name="60% - 强调文字颜色 5 11" xfId="13189"/>
    <cellStyle name="60% - 强调文字颜色 5 12" xfId="41576"/>
    <cellStyle name="60% - 强调文字颜色 5 2" xfId="2315"/>
    <cellStyle name="60% - 强调文字颜色 5 2 10" xfId="13190"/>
    <cellStyle name="60% - 强调文字颜色 5 2 10 2" xfId="13191"/>
    <cellStyle name="60% - 强调文字颜色 5 2 10 3" xfId="13192"/>
    <cellStyle name="60% - 强调文字颜色 5 2 10 4" xfId="13193"/>
    <cellStyle name="60% - 强调文字颜色 5 2 10 5" xfId="13194"/>
    <cellStyle name="60% - 强调文字颜色 5 2 11" xfId="13195"/>
    <cellStyle name="60% - 强调文字颜色 5 2 11 2" xfId="13196"/>
    <cellStyle name="60% - 强调文字颜色 5 2 11 3" xfId="13197"/>
    <cellStyle name="60% - 强调文字颜色 5 2 11 4" xfId="13198"/>
    <cellStyle name="60% - 强调文字颜色 5 2 12" xfId="13199"/>
    <cellStyle name="60% - 强调文字颜色 5 2 12 2" xfId="13200"/>
    <cellStyle name="60% - 强调文字颜色 5 2 12 3" xfId="13201"/>
    <cellStyle name="60% - 强调文字颜色 5 2 12 4" xfId="13202"/>
    <cellStyle name="60% - 强调文字颜色 5 2 13" xfId="13203"/>
    <cellStyle name="60% - 强调文字颜色 5 2 13 2" xfId="13204"/>
    <cellStyle name="60% - 强调文字颜色 5 2 13 3" xfId="13205"/>
    <cellStyle name="60% - 强调文字颜色 5 2 13 4" xfId="13206"/>
    <cellStyle name="60% - 强调文字颜色 5 2 14" xfId="13207"/>
    <cellStyle name="60% - 强调文字颜色 5 2 14 2" xfId="13208"/>
    <cellStyle name="60% - 强调文字颜色 5 2 14 3" xfId="13209"/>
    <cellStyle name="60% - 强调文字颜色 5 2 14 4" xfId="13210"/>
    <cellStyle name="60% - 强调文字颜色 5 2 15" xfId="13211"/>
    <cellStyle name="60% - 强调文字颜色 5 2 16" xfId="40782"/>
    <cellStyle name="60% - 强调文字颜色 5 2 2" xfId="2316"/>
    <cellStyle name="60% - 强调文字颜色 5 2 2 10" xfId="13212"/>
    <cellStyle name="60% - 强调文字颜色 5 2 2 11" xfId="41010"/>
    <cellStyle name="60% - 强调文字颜色 5 2 2 2" xfId="2317"/>
    <cellStyle name="60% - 强调文字颜色 5 2 2 2 2" xfId="13213"/>
    <cellStyle name="60% - 强调文字颜色 5 2 2 2 2 2" xfId="13214"/>
    <cellStyle name="60% - 强调文字颜色 5 2 2 2 2 3" xfId="13215"/>
    <cellStyle name="60% - 强调文字颜色 5 2 2 2 3" xfId="13216"/>
    <cellStyle name="60% - 强调文字颜色 5 2 2 2 4" xfId="13217"/>
    <cellStyle name="60% - 强调文字颜色 5 2 2 2 5" xfId="41577"/>
    <cellStyle name="60% - 强调文字颜色 5 2 2 3" xfId="13218"/>
    <cellStyle name="60% - 强调文字颜色 5 2 2 3 2" xfId="42542"/>
    <cellStyle name="60% - 强调文字颜色 5 2 2 4" xfId="13219"/>
    <cellStyle name="60% - 强调文字颜色 5 2 2 5" xfId="13220"/>
    <cellStyle name="60% - 强调文字颜色 5 2 2 6" xfId="13221"/>
    <cellStyle name="60% - 强调文字颜色 5 2 2 7" xfId="13222"/>
    <cellStyle name="60% - 强调文字颜色 5 2 2 8" xfId="13223"/>
    <cellStyle name="60% - 强调文字颜色 5 2 2 9" xfId="13224"/>
    <cellStyle name="60% - 强调文字颜色 5 2 3" xfId="2318"/>
    <cellStyle name="60% - 强调文字颜色 5 2 3 2" xfId="13225"/>
    <cellStyle name="60% - 强调文字颜色 5 2 3 2 2" xfId="13226"/>
    <cellStyle name="60% - 强调文字颜色 5 2 3 2 3" xfId="13227"/>
    <cellStyle name="60% - 强调文字颜色 5 2 3 2 4" xfId="13228"/>
    <cellStyle name="60% - 强调文字颜色 5 2 3 2 5" xfId="13229"/>
    <cellStyle name="60% - 强调文字颜色 5 2 3 3" xfId="13230"/>
    <cellStyle name="60% - 强调文字颜色 5 2 3 4" xfId="13231"/>
    <cellStyle name="60% - 强调文字颜色 5 2 3 5" xfId="13232"/>
    <cellStyle name="60% - 强调文字颜色 5 2 3 6" xfId="13233"/>
    <cellStyle name="60% - 强调文字颜色 5 2 3 7" xfId="13234"/>
    <cellStyle name="60% - 强调文字颜色 5 2 3 8" xfId="41578"/>
    <cellStyle name="60% - 强调文字颜色 5 2 4" xfId="13235"/>
    <cellStyle name="60% - 强调文字颜色 5 2 4 2" xfId="13236"/>
    <cellStyle name="60% - 强调文字颜色 5 2 4 2 2" xfId="13237"/>
    <cellStyle name="60% - 强调文字颜色 5 2 4 2 3" xfId="13238"/>
    <cellStyle name="60% - 强调文字颜色 5 2 4 3" xfId="13239"/>
    <cellStyle name="60% - 强调文字颜色 5 2 4 4" xfId="13240"/>
    <cellStyle name="60% - 强调文字颜色 5 2 4 5" xfId="13241"/>
    <cellStyle name="60% - 强调文字颜色 5 2 4 6" xfId="13242"/>
    <cellStyle name="60% - 强调文字颜色 5 2 4 7" xfId="13243"/>
    <cellStyle name="60% - 强调文字颜色 5 2 4 8" xfId="13244"/>
    <cellStyle name="60% - 强调文字颜色 5 2 5" xfId="13245"/>
    <cellStyle name="60% - 强调文字颜色 5 2 5 2" xfId="13246"/>
    <cellStyle name="60% - 强调文字颜色 5 2 5 3" xfId="13247"/>
    <cellStyle name="60% - 强调文字颜色 5 2 5 4" xfId="13248"/>
    <cellStyle name="60% - 强调文字颜色 5 2 5 5" xfId="13249"/>
    <cellStyle name="60% - 强调文字颜色 5 2 6" xfId="13250"/>
    <cellStyle name="60% - 强调文字颜色 5 2 6 2" xfId="13251"/>
    <cellStyle name="60% - 强调文字颜色 5 2 6 3" xfId="13252"/>
    <cellStyle name="60% - 强调文字颜色 5 2 6 4" xfId="13253"/>
    <cellStyle name="60% - 强调文字颜色 5 2 6 5" xfId="13254"/>
    <cellStyle name="60% - 强调文字颜色 5 2 7" xfId="13255"/>
    <cellStyle name="60% - 强调文字颜色 5 2 7 2" xfId="13256"/>
    <cellStyle name="60% - 强调文字颜色 5 2 7 3" xfId="13257"/>
    <cellStyle name="60% - 强调文字颜色 5 2 7 4" xfId="13258"/>
    <cellStyle name="60% - 强调文字颜色 5 2 7 5" xfId="13259"/>
    <cellStyle name="60% - 强调文字颜色 5 2 8" xfId="13260"/>
    <cellStyle name="60% - 强调文字颜色 5 2 8 2" xfId="13261"/>
    <cellStyle name="60% - 强调文字颜色 5 2 8 3" xfId="13262"/>
    <cellStyle name="60% - 强调文字颜色 5 2 8 4" xfId="13263"/>
    <cellStyle name="60% - 强调文字颜色 5 2 8 5" xfId="13264"/>
    <cellStyle name="60% - 强调文字颜色 5 2 9" xfId="13265"/>
    <cellStyle name="60% - 强调文字颜色 5 2 9 2" xfId="13266"/>
    <cellStyle name="60% - 强调文字颜色 5 2 9 3" xfId="13267"/>
    <cellStyle name="60% - 强调文字颜色 5 2 9 4" xfId="13268"/>
    <cellStyle name="60% - 强调文字颜色 5 2_Bali" xfId="13269"/>
    <cellStyle name="60% - 强调文字颜色 5 3" xfId="2319"/>
    <cellStyle name="60% - 强调文字颜色 5 3 10" xfId="13270"/>
    <cellStyle name="60% - 强调文字颜色 5 3 11" xfId="13271"/>
    <cellStyle name="60% - 强调文字颜色 5 3 12" xfId="40783"/>
    <cellStyle name="60% - 强调文字颜色 5 3 2" xfId="2320"/>
    <cellStyle name="60% - 强调文字颜色 5 3 2 10" xfId="13272"/>
    <cellStyle name="60% - 强调文字颜色 5 3 2 11" xfId="41011"/>
    <cellStyle name="60% - 强调文字颜色 5 3 2 2" xfId="2321"/>
    <cellStyle name="60% - 强调文字颜色 5 3 2 2 2" xfId="13273"/>
    <cellStyle name="60% - 强调文字颜色 5 3 2 2 2 2" xfId="13274"/>
    <cellStyle name="60% - 强调文字颜色 5 3 2 2 2 3" xfId="13275"/>
    <cellStyle name="60% - 强调文字颜色 5 3 2 2 3" xfId="41579"/>
    <cellStyle name="60% - 强调文字颜色 5 3 2 3" xfId="13276"/>
    <cellStyle name="60% - 强调文字颜色 5 3 2 3 2" xfId="42543"/>
    <cellStyle name="60% - 强调文字颜色 5 3 2 4" xfId="13277"/>
    <cellStyle name="60% - 强调文字颜色 5 3 2 5" xfId="13278"/>
    <cellStyle name="60% - 强调文字颜色 5 3 2 6" xfId="13279"/>
    <cellStyle name="60% - 强调文字颜色 5 3 2 7" xfId="13280"/>
    <cellStyle name="60% - 强调文字颜色 5 3 2 8" xfId="13281"/>
    <cellStyle name="60% - 强调文字颜色 5 3 2 9" xfId="13282"/>
    <cellStyle name="60% - 强调文字颜色 5 3 3" xfId="2322"/>
    <cellStyle name="60% - 强调文字颜色 5 3 3 2" xfId="13283"/>
    <cellStyle name="60% - 强调文字颜色 5 3 3 2 2" xfId="13284"/>
    <cellStyle name="60% - 强调文字颜色 5 3 3 2 3" xfId="13285"/>
    <cellStyle name="60% - 强调文字颜色 5 3 3 3" xfId="13286"/>
    <cellStyle name="60% - 强调文字颜色 5 3 3 4" xfId="13287"/>
    <cellStyle name="60% - 强调文字颜色 5 3 3 5" xfId="13288"/>
    <cellStyle name="60% - 强调文字颜色 5 3 3 6" xfId="41580"/>
    <cellStyle name="60% - 强调文字颜色 5 3 4" xfId="2323"/>
    <cellStyle name="60% - 强调文字颜色 5 3 4 2" xfId="13289"/>
    <cellStyle name="60% - 强调文字颜色 5 3 5" xfId="13290"/>
    <cellStyle name="60% - 强调文字颜色 5 3 6" xfId="13291"/>
    <cellStyle name="60% - 强调文字颜色 5 3 7" xfId="13292"/>
    <cellStyle name="60% - 强调文字颜色 5 3 8" xfId="13293"/>
    <cellStyle name="60% - 强调文字颜色 5 3 9" xfId="13294"/>
    <cellStyle name="60% - 强调文字颜色 5 3_Bali" xfId="13295"/>
    <cellStyle name="60% - 强调文字颜色 5 4" xfId="2324"/>
    <cellStyle name="60% - 强调文字颜色 5 4 2" xfId="2325"/>
    <cellStyle name="60% - 强调文字颜色 5 4 2 2" xfId="13296"/>
    <cellStyle name="60% - 强调文字颜色 5 4 2 2 2" xfId="13297"/>
    <cellStyle name="60% - 强调文字颜色 5 4 2 3" xfId="13298"/>
    <cellStyle name="60% - 强调文字颜色 5 4 2 4" xfId="13299"/>
    <cellStyle name="60% - 强调文字颜色 5 4 2 5" xfId="13300"/>
    <cellStyle name="60% - 强调文字颜色 5 4 2 6" xfId="42544"/>
    <cellStyle name="60% - 强调文字颜色 5 4 3" xfId="13301"/>
    <cellStyle name="60% - 强调文字颜色 5 4 4" xfId="13302"/>
    <cellStyle name="60% - 强调文字颜色 5 4 5" xfId="13303"/>
    <cellStyle name="60% - 强调文字颜色 5 4 6" xfId="13304"/>
    <cellStyle name="60% - 强调文字颜色 5 4 7" xfId="41012"/>
    <cellStyle name="60% - 强调文字颜色 5 5" xfId="2326"/>
    <cellStyle name="60% - 强调文字颜色 5 5 2" xfId="41581"/>
    <cellStyle name="60% - 强调文字颜色 5 6" xfId="13305"/>
    <cellStyle name="60% - 强调文字颜色 5 7" xfId="13306"/>
    <cellStyle name="60% - 强调文字颜色 5 8" xfId="13307"/>
    <cellStyle name="60% - 强调文字颜色 5 9" xfId="13308"/>
    <cellStyle name="60% - 强调文字颜色 6" xfId="74"/>
    <cellStyle name="60% - 强调文字颜色 6 10" xfId="13309"/>
    <cellStyle name="60% - 强调文字颜色 6 11" xfId="13310"/>
    <cellStyle name="60% - 强调文字颜色 6 12" xfId="41582"/>
    <cellStyle name="60% - 强调文字颜色 6 2" xfId="2327"/>
    <cellStyle name="60% - 强调文字颜色 6 2 10" xfId="13311"/>
    <cellStyle name="60% - 强调文字颜色 6 2 10 2" xfId="13312"/>
    <cellStyle name="60% - 强调文字颜色 6 2 10 3" xfId="13313"/>
    <cellStyle name="60% - 强调文字颜色 6 2 10 4" xfId="13314"/>
    <cellStyle name="60% - 强调文字颜色 6 2 10 5" xfId="13315"/>
    <cellStyle name="60% - 强调文字颜色 6 2 11" xfId="13316"/>
    <cellStyle name="60% - 强调文字颜色 6 2 11 2" xfId="13317"/>
    <cellStyle name="60% - 强调文字颜色 6 2 11 3" xfId="13318"/>
    <cellStyle name="60% - 强调文字颜色 6 2 11 4" xfId="13319"/>
    <cellStyle name="60% - 强调文字颜色 6 2 12" xfId="13320"/>
    <cellStyle name="60% - 强调文字颜色 6 2 12 2" xfId="13321"/>
    <cellStyle name="60% - 强调文字颜色 6 2 12 3" xfId="13322"/>
    <cellStyle name="60% - 强调文字颜色 6 2 12 4" xfId="13323"/>
    <cellStyle name="60% - 强调文字颜色 6 2 13" xfId="13324"/>
    <cellStyle name="60% - 强调文字颜色 6 2 13 2" xfId="13325"/>
    <cellStyle name="60% - 强调文字颜色 6 2 13 3" xfId="13326"/>
    <cellStyle name="60% - 强调文字颜色 6 2 13 4" xfId="13327"/>
    <cellStyle name="60% - 强调文字颜色 6 2 14" xfId="13328"/>
    <cellStyle name="60% - 强调文字颜色 6 2 14 2" xfId="13329"/>
    <cellStyle name="60% - 强调文字颜色 6 2 14 3" xfId="13330"/>
    <cellStyle name="60% - 强调文字颜色 6 2 14 4" xfId="13331"/>
    <cellStyle name="60% - 强调文字颜色 6 2 15" xfId="13332"/>
    <cellStyle name="60% - 强调文字颜色 6 2 16" xfId="40784"/>
    <cellStyle name="60% - 强调文字颜色 6 2 2" xfId="2328"/>
    <cellStyle name="60% - 强调文字颜色 6 2 2 10" xfId="13333"/>
    <cellStyle name="60% - 强调文字颜色 6 2 2 11" xfId="41013"/>
    <cellStyle name="60% - 强调文字颜色 6 2 2 2" xfId="2329"/>
    <cellStyle name="60% - 强调文字颜色 6 2 2 2 2" xfId="13334"/>
    <cellStyle name="60% - 强调文字颜色 6 2 2 2 2 2" xfId="13335"/>
    <cellStyle name="60% - 强调文字颜色 6 2 2 2 2 3" xfId="13336"/>
    <cellStyle name="60% - 强调文字颜色 6 2 2 2 3" xfId="13337"/>
    <cellStyle name="60% - 强调文字颜色 6 2 2 2 4" xfId="13338"/>
    <cellStyle name="60% - 强调文字颜色 6 2 2 2 5" xfId="41583"/>
    <cellStyle name="60% - 强调文字颜色 6 2 2 3" xfId="13339"/>
    <cellStyle name="60% - 强调文字颜色 6 2 2 3 2" xfId="42545"/>
    <cellStyle name="60% - 强调文字颜色 6 2 2 4" xfId="13340"/>
    <cellStyle name="60% - 强调文字颜色 6 2 2 5" xfId="13341"/>
    <cellStyle name="60% - 强调文字颜色 6 2 2 6" xfId="13342"/>
    <cellStyle name="60% - 强调文字颜色 6 2 2 7" xfId="13343"/>
    <cellStyle name="60% - 强调文字颜色 6 2 2 8" xfId="13344"/>
    <cellStyle name="60% - 强调文字颜色 6 2 2 9" xfId="13345"/>
    <cellStyle name="60% - 强调文字颜色 6 2 3" xfId="2330"/>
    <cellStyle name="60% - 强调文字颜色 6 2 3 2" xfId="13346"/>
    <cellStyle name="60% - 强调文字颜色 6 2 3 2 2" xfId="13347"/>
    <cellStyle name="60% - 强调文字颜色 6 2 3 2 3" xfId="13348"/>
    <cellStyle name="60% - 强调文字颜色 6 2 3 2 4" xfId="13349"/>
    <cellStyle name="60% - 强调文字颜色 6 2 3 2 5" xfId="13350"/>
    <cellStyle name="60% - 强调文字颜色 6 2 3 3" xfId="13351"/>
    <cellStyle name="60% - 强调文字颜色 6 2 3 4" xfId="13352"/>
    <cellStyle name="60% - 强调文字颜色 6 2 3 5" xfId="13353"/>
    <cellStyle name="60% - 强调文字颜色 6 2 3 6" xfId="13354"/>
    <cellStyle name="60% - 强调文字颜色 6 2 3 7" xfId="13355"/>
    <cellStyle name="60% - 强调文字颜色 6 2 3 8" xfId="41584"/>
    <cellStyle name="60% - 强调文字颜色 6 2 4" xfId="13356"/>
    <cellStyle name="60% - 强调文字颜色 6 2 4 2" xfId="13357"/>
    <cellStyle name="60% - 强调文字颜色 6 2 4 2 2" xfId="13358"/>
    <cellStyle name="60% - 强调文字颜色 6 2 4 2 3" xfId="13359"/>
    <cellStyle name="60% - 强调文字颜色 6 2 4 3" xfId="13360"/>
    <cellStyle name="60% - 强调文字颜色 6 2 4 4" xfId="13361"/>
    <cellStyle name="60% - 强调文字颜色 6 2 4 5" xfId="13362"/>
    <cellStyle name="60% - 强调文字颜色 6 2 4 6" xfId="13363"/>
    <cellStyle name="60% - 强调文字颜色 6 2 4 7" xfId="13364"/>
    <cellStyle name="60% - 强调文字颜色 6 2 4 8" xfId="13365"/>
    <cellStyle name="60% - 强调文字颜色 6 2 5" xfId="13366"/>
    <cellStyle name="60% - 强调文字颜色 6 2 5 2" xfId="13367"/>
    <cellStyle name="60% - 强调文字颜色 6 2 5 3" xfId="13368"/>
    <cellStyle name="60% - 强调文字颜色 6 2 5 4" xfId="13369"/>
    <cellStyle name="60% - 强调文字颜色 6 2 5 5" xfId="13370"/>
    <cellStyle name="60% - 强调文字颜色 6 2 6" xfId="13371"/>
    <cellStyle name="60% - 强调文字颜色 6 2 6 2" xfId="13372"/>
    <cellStyle name="60% - 强调文字颜色 6 2 6 3" xfId="13373"/>
    <cellStyle name="60% - 强调文字颜色 6 2 6 4" xfId="13374"/>
    <cellStyle name="60% - 强调文字颜色 6 2 6 5" xfId="13375"/>
    <cellStyle name="60% - 强调文字颜色 6 2 7" xfId="13376"/>
    <cellStyle name="60% - 强调文字颜色 6 2 7 2" xfId="13377"/>
    <cellStyle name="60% - 强调文字颜色 6 2 7 3" xfId="13378"/>
    <cellStyle name="60% - 强调文字颜色 6 2 7 4" xfId="13379"/>
    <cellStyle name="60% - 强调文字颜色 6 2 7 5" xfId="13380"/>
    <cellStyle name="60% - 强调文字颜色 6 2 8" xfId="13381"/>
    <cellStyle name="60% - 强调文字颜色 6 2 8 2" xfId="13382"/>
    <cellStyle name="60% - 强调文字颜色 6 2 8 3" xfId="13383"/>
    <cellStyle name="60% - 强调文字颜色 6 2 8 4" xfId="13384"/>
    <cellStyle name="60% - 强调文字颜色 6 2 8 5" xfId="13385"/>
    <cellStyle name="60% - 强调文字颜色 6 2 9" xfId="13386"/>
    <cellStyle name="60% - 强调文字颜色 6 2 9 2" xfId="13387"/>
    <cellStyle name="60% - 强调文字颜色 6 2 9 3" xfId="13388"/>
    <cellStyle name="60% - 强调文字颜色 6 2 9 4" xfId="13389"/>
    <cellStyle name="60% - 强调文字颜色 6 2_Bali" xfId="13390"/>
    <cellStyle name="60% - 强调文字颜色 6 3" xfId="2331"/>
    <cellStyle name="60% - 强调文字颜色 6 3 10" xfId="13391"/>
    <cellStyle name="60% - 强调文字颜色 6 3 11" xfId="13392"/>
    <cellStyle name="60% - 强调文字颜色 6 3 12" xfId="40785"/>
    <cellStyle name="60% - 强调文字颜色 6 3 2" xfId="2332"/>
    <cellStyle name="60% - 强调文字颜色 6 3 2 10" xfId="13393"/>
    <cellStyle name="60% - 强调文字颜色 6 3 2 11" xfId="41014"/>
    <cellStyle name="60% - 强调文字颜色 6 3 2 2" xfId="2333"/>
    <cellStyle name="60% - 强调文字颜色 6 3 2 2 2" xfId="13394"/>
    <cellStyle name="60% - 强调文字颜色 6 3 2 2 2 2" xfId="13395"/>
    <cellStyle name="60% - 强调文字颜色 6 3 2 2 2 3" xfId="13396"/>
    <cellStyle name="60% - 强调文字颜色 6 3 2 2 3" xfId="41585"/>
    <cellStyle name="60% - 强调文字颜色 6 3 2 3" xfId="13397"/>
    <cellStyle name="60% - 强调文字颜色 6 3 2 3 2" xfId="42546"/>
    <cellStyle name="60% - 强调文字颜色 6 3 2 4" xfId="13398"/>
    <cellStyle name="60% - 强调文字颜色 6 3 2 5" xfId="13399"/>
    <cellStyle name="60% - 强调文字颜色 6 3 2 6" xfId="13400"/>
    <cellStyle name="60% - 强调文字颜色 6 3 2 7" xfId="13401"/>
    <cellStyle name="60% - 强调文字颜色 6 3 2 8" xfId="13402"/>
    <cellStyle name="60% - 强调文字颜色 6 3 2 9" xfId="13403"/>
    <cellStyle name="60% - 强调文字颜色 6 3 3" xfId="2334"/>
    <cellStyle name="60% - 强调文字颜色 6 3 3 2" xfId="13404"/>
    <cellStyle name="60% - 强调文字颜色 6 3 3 2 2" xfId="13405"/>
    <cellStyle name="60% - 强调文字颜色 6 3 3 2 3" xfId="13406"/>
    <cellStyle name="60% - 强调文字颜色 6 3 3 3" xfId="13407"/>
    <cellStyle name="60% - 强调文字颜色 6 3 3 4" xfId="13408"/>
    <cellStyle name="60% - 强调文字颜色 6 3 3 5" xfId="13409"/>
    <cellStyle name="60% - 强调文字颜色 6 3 3 6" xfId="41586"/>
    <cellStyle name="60% - 强调文字颜色 6 3 4" xfId="2335"/>
    <cellStyle name="60% - 强调文字颜色 6 3 4 2" xfId="13410"/>
    <cellStyle name="60% - 强调文字颜色 6 3 5" xfId="13411"/>
    <cellStyle name="60% - 强调文字颜色 6 3 6" xfId="13412"/>
    <cellStyle name="60% - 强调文字颜色 6 3 7" xfId="13413"/>
    <cellStyle name="60% - 强调文字颜色 6 3 8" xfId="13414"/>
    <cellStyle name="60% - 强调文字颜色 6 3 9" xfId="13415"/>
    <cellStyle name="60% - 强调文字颜色 6 3_Bali" xfId="13416"/>
    <cellStyle name="60% - 强调文字颜色 6 4" xfId="2336"/>
    <cellStyle name="60% - 强调文字颜色 6 4 2" xfId="2337"/>
    <cellStyle name="60% - 强调文字颜色 6 4 2 2" xfId="13417"/>
    <cellStyle name="60% - 强调文字颜色 6 4 2 2 2" xfId="13418"/>
    <cellStyle name="60% - 强调文字颜色 6 4 2 3" xfId="13419"/>
    <cellStyle name="60% - 强调文字颜色 6 4 2 4" xfId="13420"/>
    <cellStyle name="60% - 强调文字颜色 6 4 2 5" xfId="13421"/>
    <cellStyle name="60% - 强调文字颜色 6 4 2 6" xfId="42547"/>
    <cellStyle name="60% - 强调文字颜色 6 4 3" xfId="13422"/>
    <cellStyle name="60% - 强调文字颜色 6 4 4" xfId="13423"/>
    <cellStyle name="60% - 强调文字颜色 6 4 5" xfId="13424"/>
    <cellStyle name="60% - 强调文字颜色 6 4 6" xfId="13425"/>
    <cellStyle name="60% - 强调文字颜色 6 4 7" xfId="41015"/>
    <cellStyle name="60% - 强调文字颜色 6 5" xfId="2338"/>
    <cellStyle name="60% - 强调文字颜色 6 5 2" xfId="41587"/>
    <cellStyle name="60% - 强调文字颜色 6 6" xfId="13426"/>
    <cellStyle name="60% - 强调文字颜色 6 7" xfId="13427"/>
    <cellStyle name="60% - 强调文字颜色 6 8" xfId="13428"/>
    <cellStyle name="60% - 强调文字颜色 6 9" xfId="13429"/>
    <cellStyle name="60% - 着色 1 2" xfId="13430"/>
    <cellStyle name="60% - 着色 1 2 2" xfId="13431"/>
    <cellStyle name="60% - 着色 1 2 2 2" xfId="13432"/>
    <cellStyle name="60% - 着色 1 2 2 3" xfId="13433"/>
    <cellStyle name="60% - 着色 2 2" xfId="13434"/>
    <cellStyle name="60% - 着色 2 2 2" xfId="13435"/>
    <cellStyle name="60% - 着色 2 2 2 2" xfId="13436"/>
    <cellStyle name="60% - 着色 2 2 2 3" xfId="13437"/>
    <cellStyle name="60% - 着色 3 2" xfId="13438"/>
    <cellStyle name="60% - 着色 3 2 2" xfId="13439"/>
    <cellStyle name="60% - 着色 3 2 2 2" xfId="13440"/>
    <cellStyle name="60% - 着色 3 2 2 3" xfId="13441"/>
    <cellStyle name="60% - 着色 4 2" xfId="13442"/>
    <cellStyle name="60% - 着色 4 2 2" xfId="13443"/>
    <cellStyle name="60% - 着色 4 2 2 2" xfId="13444"/>
    <cellStyle name="60% - 着色 4 2 2 3" xfId="13445"/>
    <cellStyle name="60% - 着色 5 2" xfId="13446"/>
    <cellStyle name="60% - 着色 5 2 2" xfId="13447"/>
    <cellStyle name="60% - 着色 5 2 2 2" xfId="13448"/>
    <cellStyle name="60% - 着色 5 2 2 3" xfId="13449"/>
    <cellStyle name="60% - 着色 6 2" xfId="13450"/>
    <cellStyle name="60% - 着色 6 2 2" xfId="13451"/>
    <cellStyle name="60% - 着色 6 2 2 2" xfId="13452"/>
    <cellStyle name="60% - 着色 6 2 2 3" xfId="13453"/>
    <cellStyle name="Accent1 10" xfId="13472"/>
    <cellStyle name="Accent1 11" xfId="13473"/>
    <cellStyle name="Accent1 12" xfId="13474"/>
    <cellStyle name="Accent1 13" xfId="13475"/>
    <cellStyle name="Accent1 14" xfId="75"/>
    <cellStyle name="Accent1 2" xfId="76"/>
    <cellStyle name="Accent1 2 10" xfId="13476"/>
    <cellStyle name="Accent1 2 2" xfId="2339"/>
    <cellStyle name="Accent1 2 2 2" xfId="13477"/>
    <cellStyle name="Accent1 2 2 2 2" xfId="43298"/>
    <cellStyle name="Accent1 2 2 2 2 2" xfId="43299"/>
    <cellStyle name="Accent1 2 2 2 3" xfId="43300"/>
    <cellStyle name="Accent1 2 2 3" xfId="13478"/>
    <cellStyle name="Accent1 2 2 3 2" xfId="43301"/>
    <cellStyle name="Accent1 2 2 4" xfId="13479"/>
    <cellStyle name="Accent1 2 2 5" xfId="13480"/>
    <cellStyle name="Accent1 2 3" xfId="13481"/>
    <cellStyle name="Accent1 2 3 2" xfId="43302"/>
    <cellStyle name="Accent1 2 3 2 2" xfId="43303"/>
    <cellStyle name="Accent1 2 3 2 2 2" xfId="43304"/>
    <cellStyle name="Accent1 2 3 2 3" xfId="43305"/>
    <cellStyle name="Accent1 2 3 3" xfId="43306"/>
    <cellStyle name="Accent1 2 3 3 2" xfId="43307"/>
    <cellStyle name="Accent1 2 3 4" xfId="43308"/>
    <cellStyle name="Accent1 2 4" xfId="13482"/>
    <cellStyle name="Accent1 2 4 2" xfId="43309"/>
    <cellStyle name="Accent1 2 4 2 2" xfId="43310"/>
    <cellStyle name="Accent1 2 4 3" xfId="43311"/>
    <cellStyle name="Accent1 2 5" xfId="13483"/>
    <cellStyle name="Accent1 2 5 2" xfId="43312"/>
    <cellStyle name="Accent1 2 5 2 2" xfId="43313"/>
    <cellStyle name="Accent1 2 5 3" xfId="43314"/>
    <cellStyle name="Accent1 2 6" xfId="13484"/>
    <cellStyle name="Accent1 2 6 2" xfId="43315"/>
    <cellStyle name="Accent1 2 7" xfId="13485"/>
    <cellStyle name="Accent1 2 8" xfId="13486"/>
    <cellStyle name="Accent1 2 9" xfId="13487"/>
    <cellStyle name="Accent1 2_Table_Product_ALL" xfId="13488"/>
    <cellStyle name="Accent1 3" xfId="2340"/>
    <cellStyle name="Accent1 3 2" xfId="13489"/>
    <cellStyle name="Accent1 3 2 2" xfId="13490"/>
    <cellStyle name="Accent1 3 3" xfId="13491"/>
    <cellStyle name="Accent1 3 3 2" xfId="13492"/>
    <cellStyle name="Accent1 3 3 3" xfId="13493"/>
    <cellStyle name="Accent1 3 4" xfId="13494"/>
    <cellStyle name="Accent1 3 5" xfId="13495"/>
    <cellStyle name="Accent1 3 6" xfId="13496"/>
    <cellStyle name="Accent1 3 7" xfId="13497"/>
    <cellStyle name="Accent1 3 8" xfId="13498"/>
    <cellStyle name="Accent1 4" xfId="13499"/>
    <cellStyle name="Accent1 4 2" xfId="13500"/>
    <cellStyle name="Accent1 4 2 2" xfId="13501"/>
    <cellStyle name="Accent1 5" xfId="13502"/>
    <cellStyle name="Accent1 5 2" xfId="13503"/>
    <cellStyle name="Accent1 5 2 2" xfId="13504"/>
    <cellStyle name="Accent1 5 3" xfId="13505"/>
    <cellStyle name="Accent1 5 4" xfId="13506"/>
    <cellStyle name="Accent1 6" xfId="13507"/>
    <cellStyle name="Accent1 7" xfId="13508"/>
    <cellStyle name="Accent1 8" xfId="13509"/>
    <cellStyle name="Accent1 9" xfId="13510"/>
    <cellStyle name="Accent2 10" xfId="13511"/>
    <cellStyle name="Accent2 11" xfId="13512"/>
    <cellStyle name="Accent2 12" xfId="13513"/>
    <cellStyle name="Accent2 13" xfId="13514"/>
    <cellStyle name="Accent2 14" xfId="77"/>
    <cellStyle name="Accent2 2" xfId="78"/>
    <cellStyle name="Accent2 2 10" xfId="13515"/>
    <cellStyle name="Accent2 2 2" xfId="2341"/>
    <cellStyle name="Accent2 2 2 2" xfId="13516"/>
    <cellStyle name="Accent2 2 2 2 2" xfId="43316"/>
    <cellStyle name="Accent2 2 2 2 2 2" xfId="43317"/>
    <cellStyle name="Accent2 2 2 2 3" xfId="43318"/>
    <cellStyle name="Accent2 2 2 3" xfId="13517"/>
    <cellStyle name="Accent2 2 2 3 2" xfId="43319"/>
    <cellStyle name="Accent2 2 2 4" xfId="13518"/>
    <cellStyle name="Accent2 2 3" xfId="13519"/>
    <cellStyle name="Accent2 2 3 2" xfId="43320"/>
    <cellStyle name="Accent2 2 3 2 2" xfId="43321"/>
    <cellStyle name="Accent2 2 3 2 2 2" xfId="43322"/>
    <cellStyle name="Accent2 2 3 2 3" xfId="43323"/>
    <cellStyle name="Accent2 2 3 3" xfId="43324"/>
    <cellStyle name="Accent2 2 3 3 2" xfId="43325"/>
    <cellStyle name="Accent2 2 3 4" xfId="43326"/>
    <cellStyle name="Accent2 2 4" xfId="13520"/>
    <cellStyle name="Accent2 2 4 2" xfId="43327"/>
    <cellStyle name="Accent2 2 4 2 2" xfId="43328"/>
    <cellStyle name="Accent2 2 4 3" xfId="43329"/>
    <cellStyle name="Accent2 2 5" xfId="13521"/>
    <cellStyle name="Accent2 2 5 2" xfId="43330"/>
    <cellStyle name="Accent2 2 5 2 2" xfId="43331"/>
    <cellStyle name="Accent2 2 5 3" xfId="43332"/>
    <cellStyle name="Accent2 2 6" xfId="13522"/>
    <cellStyle name="Accent2 2 6 2" xfId="43333"/>
    <cellStyle name="Accent2 2 7" xfId="13523"/>
    <cellStyle name="Accent2 2 8" xfId="13524"/>
    <cellStyle name="Accent2 2 9" xfId="13525"/>
    <cellStyle name="Accent2 2_Table_Product_ALL" xfId="13526"/>
    <cellStyle name="Accent2 3" xfId="2342"/>
    <cellStyle name="Accent2 3 2" xfId="13527"/>
    <cellStyle name="Accent2 3 2 2" xfId="13528"/>
    <cellStyle name="Accent2 3 3" xfId="13529"/>
    <cellStyle name="Accent2 3 3 2" xfId="13530"/>
    <cellStyle name="Accent2 3 3 3" xfId="13531"/>
    <cellStyle name="Accent2 3 4" xfId="13532"/>
    <cellStyle name="Accent2 3 5" xfId="13533"/>
    <cellStyle name="Accent2 3 6" xfId="13534"/>
    <cellStyle name="Accent2 3 7" xfId="13535"/>
    <cellStyle name="Accent2 4" xfId="13536"/>
    <cellStyle name="Accent2 4 2" xfId="13537"/>
    <cellStyle name="Accent2 4 2 2" xfId="13538"/>
    <cellStyle name="Accent2 5" xfId="13539"/>
    <cellStyle name="Accent2 5 2" xfId="13540"/>
    <cellStyle name="Accent2 5 2 2" xfId="13541"/>
    <cellStyle name="Accent2 5 3" xfId="13542"/>
    <cellStyle name="Accent2 5 4" xfId="13543"/>
    <cellStyle name="Accent2 6" xfId="13544"/>
    <cellStyle name="Accent2 7" xfId="13545"/>
    <cellStyle name="Accent2 8" xfId="13546"/>
    <cellStyle name="Accent2 9" xfId="13547"/>
    <cellStyle name="Accent3 10" xfId="13548"/>
    <cellStyle name="Accent3 11" xfId="13549"/>
    <cellStyle name="Accent3 12" xfId="13550"/>
    <cellStyle name="Accent3 13" xfId="13551"/>
    <cellStyle name="Accent3 14" xfId="79"/>
    <cellStyle name="Accent3 2" xfId="80"/>
    <cellStyle name="Accent3 2 10" xfId="13552"/>
    <cellStyle name="Accent3 2 2" xfId="2343"/>
    <cellStyle name="Accent3 2 2 2" xfId="13553"/>
    <cellStyle name="Accent3 2 2 2 2" xfId="43334"/>
    <cellStyle name="Accent3 2 2 2 2 2" xfId="43335"/>
    <cellStyle name="Accent3 2 2 2 3" xfId="43336"/>
    <cellStyle name="Accent3 2 2 3" xfId="13554"/>
    <cellStyle name="Accent3 2 2 3 2" xfId="43337"/>
    <cellStyle name="Accent3 2 2 4" xfId="13555"/>
    <cellStyle name="Accent3 2 2 5" xfId="13556"/>
    <cellStyle name="Accent3 2 3" xfId="13557"/>
    <cellStyle name="Accent3 2 3 2" xfId="43338"/>
    <cellStyle name="Accent3 2 3 2 2" xfId="43339"/>
    <cellStyle name="Accent3 2 3 2 2 2" xfId="43340"/>
    <cellStyle name="Accent3 2 3 2 3" xfId="43341"/>
    <cellStyle name="Accent3 2 3 3" xfId="43342"/>
    <cellStyle name="Accent3 2 3 3 2" xfId="43343"/>
    <cellStyle name="Accent3 2 3 4" xfId="43344"/>
    <cellStyle name="Accent3 2 4" xfId="13558"/>
    <cellStyle name="Accent3 2 4 2" xfId="43345"/>
    <cellStyle name="Accent3 2 4 2 2" xfId="43346"/>
    <cellStyle name="Accent3 2 4 3" xfId="43347"/>
    <cellStyle name="Accent3 2 5" xfId="13559"/>
    <cellStyle name="Accent3 2 5 2" xfId="43348"/>
    <cellStyle name="Accent3 2 5 2 2" xfId="43349"/>
    <cellStyle name="Accent3 2 5 3" xfId="43350"/>
    <cellStyle name="Accent3 2 6" xfId="13560"/>
    <cellStyle name="Accent3 2 6 2" xfId="43351"/>
    <cellStyle name="Accent3 2 7" xfId="13561"/>
    <cellStyle name="Accent3 2 8" xfId="13562"/>
    <cellStyle name="Accent3 2 9" xfId="13563"/>
    <cellStyle name="Accent3 2_Table_Product_ALL" xfId="13564"/>
    <cellStyle name="Accent3 3" xfId="2344"/>
    <cellStyle name="Accent3 3 2" xfId="13565"/>
    <cellStyle name="Accent3 3 2 2" xfId="13566"/>
    <cellStyle name="Accent3 3 3" xfId="13567"/>
    <cellStyle name="Accent3 3 3 2" xfId="13568"/>
    <cellStyle name="Accent3 3 3 3" xfId="13569"/>
    <cellStyle name="Accent3 3 4" xfId="13570"/>
    <cellStyle name="Accent3 3 5" xfId="13571"/>
    <cellStyle name="Accent3 3 6" xfId="13572"/>
    <cellStyle name="Accent3 3 7" xfId="13573"/>
    <cellStyle name="Accent3 3 8" xfId="13574"/>
    <cellStyle name="Accent3 4" xfId="13575"/>
    <cellStyle name="Accent3 4 2" xfId="13576"/>
    <cellStyle name="Accent3 4 2 2" xfId="13577"/>
    <cellStyle name="Accent3 5" xfId="13578"/>
    <cellStyle name="Accent3 5 2" xfId="13579"/>
    <cellStyle name="Accent3 5 2 2" xfId="13580"/>
    <cellStyle name="Accent3 5 3" xfId="13581"/>
    <cellStyle name="Accent3 5 4" xfId="13582"/>
    <cellStyle name="Accent3 6" xfId="13583"/>
    <cellStyle name="Accent3 7" xfId="13584"/>
    <cellStyle name="Accent3 8" xfId="13585"/>
    <cellStyle name="Accent3 9" xfId="13586"/>
    <cellStyle name="Accent4 10" xfId="13587"/>
    <cellStyle name="Accent4 11" xfId="13588"/>
    <cellStyle name="Accent4 12" xfId="13589"/>
    <cellStyle name="Accent4 13" xfId="13590"/>
    <cellStyle name="Accent4 14" xfId="81"/>
    <cellStyle name="Accent4 2" xfId="82"/>
    <cellStyle name="Accent4 2 10" xfId="13591"/>
    <cellStyle name="Accent4 2 2" xfId="2345"/>
    <cellStyle name="Accent4 2 2 2" xfId="13592"/>
    <cellStyle name="Accent4 2 2 2 2" xfId="43352"/>
    <cellStyle name="Accent4 2 2 2 2 2" xfId="43353"/>
    <cellStyle name="Accent4 2 2 2 3" xfId="43354"/>
    <cellStyle name="Accent4 2 2 3" xfId="13593"/>
    <cellStyle name="Accent4 2 2 3 2" xfId="43355"/>
    <cellStyle name="Accent4 2 2 4" xfId="13594"/>
    <cellStyle name="Accent4 2 2 5" xfId="13595"/>
    <cellStyle name="Accent4 2 3" xfId="13596"/>
    <cellStyle name="Accent4 2 3 2" xfId="43356"/>
    <cellStyle name="Accent4 2 3 2 2" xfId="43357"/>
    <cellStyle name="Accent4 2 3 2 2 2" xfId="43358"/>
    <cellStyle name="Accent4 2 3 2 3" xfId="43359"/>
    <cellStyle name="Accent4 2 3 3" xfId="43360"/>
    <cellStyle name="Accent4 2 3 3 2" xfId="43361"/>
    <cellStyle name="Accent4 2 3 4" xfId="43362"/>
    <cellStyle name="Accent4 2 4" xfId="13597"/>
    <cellStyle name="Accent4 2 4 2" xfId="43363"/>
    <cellStyle name="Accent4 2 4 2 2" xfId="43364"/>
    <cellStyle name="Accent4 2 4 3" xfId="43365"/>
    <cellStyle name="Accent4 2 5" xfId="13598"/>
    <cellStyle name="Accent4 2 5 2" xfId="43366"/>
    <cellStyle name="Accent4 2 5 2 2" xfId="43367"/>
    <cellStyle name="Accent4 2 5 3" xfId="43368"/>
    <cellStyle name="Accent4 2 6" xfId="13599"/>
    <cellStyle name="Accent4 2 6 2" xfId="43369"/>
    <cellStyle name="Accent4 2 7" xfId="13600"/>
    <cellStyle name="Accent4 2 8" xfId="13601"/>
    <cellStyle name="Accent4 2 9" xfId="13602"/>
    <cellStyle name="Accent4 2_Table_Product_ALL" xfId="13603"/>
    <cellStyle name="Accent4 3" xfId="2346"/>
    <cellStyle name="Accent4 3 2" xfId="13604"/>
    <cellStyle name="Accent4 3 2 2" xfId="13605"/>
    <cellStyle name="Accent4 3 3" xfId="13606"/>
    <cellStyle name="Accent4 3 3 2" xfId="13607"/>
    <cellStyle name="Accent4 3 3 3" xfId="13608"/>
    <cellStyle name="Accent4 3 4" xfId="13609"/>
    <cellStyle name="Accent4 3 5" xfId="13610"/>
    <cellStyle name="Accent4 3 6" xfId="13611"/>
    <cellStyle name="Accent4 3 7" xfId="13612"/>
    <cellStyle name="Accent4 3 8" xfId="13613"/>
    <cellStyle name="Accent4 4" xfId="13614"/>
    <cellStyle name="Accent4 4 2" xfId="13615"/>
    <cellStyle name="Accent4 4 2 2" xfId="13616"/>
    <cellStyle name="Accent4 5" xfId="13617"/>
    <cellStyle name="Accent4 5 2" xfId="13618"/>
    <cellStyle name="Accent4 5 2 2" xfId="13619"/>
    <cellStyle name="Accent4 5 3" xfId="13620"/>
    <cellStyle name="Accent4 5 4" xfId="13621"/>
    <cellStyle name="Accent4 6" xfId="13622"/>
    <cellStyle name="Accent4 7" xfId="13623"/>
    <cellStyle name="Accent4 8" xfId="13624"/>
    <cellStyle name="Accent4 9" xfId="13625"/>
    <cellStyle name="Accent5 10" xfId="13626"/>
    <cellStyle name="Accent5 11" xfId="13627"/>
    <cellStyle name="Accent5 12" xfId="13628"/>
    <cellStyle name="Accent5 13" xfId="13629"/>
    <cellStyle name="Accent5 14" xfId="83"/>
    <cellStyle name="Accent5 2" xfId="84"/>
    <cellStyle name="Accent5 2 10" xfId="13630"/>
    <cellStyle name="Accent5 2 2" xfId="2347"/>
    <cellStyle name="Accent5 2 2 2" xfId="13631"/>
    <cellStyle name="Accent5 2 2 2 2" xfId="43370"/>
    <cellStyle name="Accent5 2 2 2 2 2" xfId="43371"/>
    <cellStyle name="Accent5 2 2 2 3" xfId="43372"/>
    <cellStyle name="Accent5 2 2 3" xfId="13632"/>
    <cellStyle name="Accent5 2 2 3 2" xfId="43373"/>
    <cellStyle name="Accent5 2 2 4" xfId="13633"/>
    <cellStyle name="Accent5 2 2 5" xfId="13634"/>
    <cellStyle name="Accent5 2 3" xfId="13635"/>
    <cellStyle name="Accent5 2 3 2" xfId="43374"/>
    <cellStyle name="Accent5 2 3 2 2" xfId="43375"/>
    <cellStyle name="Accent5 2 3 2 2 2" xfId="43376"/>
    <cellStyle name="Accent5 2 3 2 3" xfId="43377"/>
    <cellStyle name="Accent5 2 3 3" xfId="43378"/>
    <cellStyle name="Accent5 2 3 3 2" xfId="43379"/>
    <cellStyle name="Accent5 2 3 4" xfId="43380"/>
    <cellStyle name="Accent5 2 4" xfId="13636"/>
    <cellStyle name="Accent5 2 4 2" xfId="43381"/>
    <cellStyle name="Accent5 2 4 2 2" xfId="43382"/>
    <cellStyle name="Accent5 2 4 3" xfId="43383"/>
    <cellStyle name="Accent5 2 5" xfId="13637"/>
    <cellStyle name="Accent5 2 5 2" xfId="43384"/>
    <cellStyle name="Accent5 2 5 2 2" xfId="43385"/>
    <cellStyle name="Accent5 2 5 3" xfId="43386"/>
    <cellStyle name="Accent5 2 6" xfId="13638"/>
    <cellStyle name="Accent5 2 6 2" xfId="43387"/>
    <cellStyle name="Accent5 2 7" xfId="13639"/>
    <cellStyle name="Accent5 2 8" xfId="13640"/>
    <cellStyle name="Accent5 2 9" xfId="13641"/>
    <cellStyle name="Accent5 2_Table_Product_ALL" xfId="13642"/>
    <cellStyle name="Accent5 3" xfId="2348"/>
    <cellStyle name="Accent5 3 2" xfId="13643"/>
    <cellStyle name="Accent5 3 2 2" xfId="13644"/>
    <cellStyle name="Accent5 3 3" xfId="13645"/>
    <cellStyle name="Accent5 3 3 2" xfId="13646"/>
    <cellStyle name="Accent5 3 3 3" xfId="13647"/>
    <cellStyle name="Accent5 3 4" xfId="13648"/>
    <cellStyle name="Accent5 3 5" xfId="13649"/>
    <cellStyle name="Accent5 3 6" xfId="13650"/>
    <cellStyle name="Accent5 3 7" xfId="13651"/>
    <cellStyle name="Accent5 4" xfId="13652"/>
    <cellStyle name="Accent5 4 2" xfId="13653"/>
    <cellStyle name="Accent5 4 2 2" xfId="13654"/>
    <cellStyle name="Accent5 5" xfId="13655"/>
    <cellStyle name="Accent5 5 2" xfId="13656"/>
    <cellStyle name="Accent5 5 2 2" xfId="13657"/>
    <cellStyle name="Accent5 5 3" xfId="13658"/>
    <cellStyle name="Accent5 5 4" xfId="13659"/>
    <cellStyle name="Accent5 6" xfId="13660"/>
    <cellStyle name="Accent5 7" xfId="13661"/>
    <cellStyle name="Accent5 8" xfId="13662"/>
    <cellStyle name="Accent5 9" xfId="13663"/>
    <cellStyle name="Accent6 10" xfId="13664"/>
    <cellStyle name="Accent6 11" xfId="13665"/>
    <cellStyle name="Accent6 12" xfId="13666"/>
    <cellStyle name="Accent6 13" xfId="13667"/>
    <cellStyle name="Accent6 14" xfId="85"/>
    <cellStyle name="Accent6 2" xfId="86"/>
    <cellStyle name="Accent6 2 10" xfId="13668"/>
    <cellStyle name="Accent6 2 2" xfId="2349"/>
    <cellStyle name="Accent6 2 2 2" xfId="13669"/>
    <cellStyle name="Accent6 2 2 2 2" xfId="43388"/>
    <cellStyle name="Accent6 2 2 2 2 2" xfId="43389"/>
    <cellStyle name="Accent6 2 2 2 3" xfId="43390"/>
    <cellStyle name="Accent6 2 2 3" xfId="13670"/>
    <cellStyle name="Accent6 2 2 3 2" xfId="43391"/>
    <cellStyle name="Accent6 2 2 4" xfId="13671"/>
    <cellStyle name="Accent6 2 2 5" xfId="13672"/>
    <cellStyle name="Accent6 2 3" xfId="13673"/>
    <cellStyle name="Accent6 2 3 2" xfId="43392"/>
    <cellStyle name="Accent6 2 3 2 2" xfId="43393"/>
    <cellStyle name="Accent6 2 3 2 2 2" xfId="43394"/>
    <cellStyle name="Accent6 2 3 2 3" xfId="43395"/>
    <cellStyle name="Accent6 2 3 3" xfId="43396"/>
    <cellStyle name="Accent6 2 3 3 2" xfId="43397"/>
    <cellStyle name="Accent6 2 3 4" xfId="43398"/>
    <cellStyle name="Accent6 2 4" xfId="13674"/>
    <cellStyle name="Accent6 2 4 2" xfId="43399"/>
    <cellStyle name="Accent6 2 4 2 2" xfId="43400"/>
    <cellStyle name="Accent6 2 4 3" xfId="43401"/>
    <cellStyle name="Accent6 2 5" xfId="13675"/>
    <cellStyle name="Accent6 2 5 2" xfId="43402"/>
    <cellStyle name="Accent6 2 5 2 2" xfId="43403"/>
    <cellStyle name="Accent6 2 5 3" xfId="43404"/>
    <cellStyle name="Accent6 2 6" xfId="13676"/>
    <cellStyle name="Accent6 2 6 2" xfId="43405"/>
    <cellStyle name="Accent6 2 7" xfId="13677"/>
    <cellStyle name="Accent6 2 8" xfId="13678"/>
    <cellStyle name="Accent6 2 9" xfId="13679"/>
    <cellStyle name="Accent6 2_Table_Product_ALL" xfId="13680"/>
    <cellStyle name="Accent6 3" xfId="2350"/>
    <cellStyle name="Accent6 3 2" xfId="13681"/>
    <cellStyle name="Accent6 3 2 2" xfId="13682"/>
    <cellStyle name="Accent6 3 3" xfId="13683"/>
    <cellStyle name="Accent6 3 3 2" xfId="13684"/>
    <cellStyle name="Accent6 3 3 3" xfId="13685"/>
    <cellStyle name="Accent6 3 4" xfId="13686"/>
    <cellStyle name="Accent6 3 5" xfId="13687"/>
    <cellStyle name="Accent6 3 6" xfId="13688"/>
    <cellStyle name="Accent6 3 7" xfId="13689"/>
    <cellStyle name="Accent6 4" xfId="13690"/>
    <cellStyle name="Accent6 4 2" xfId="13691"/>
    <cellStyle name="Accent6 4 2 2" xfId="13692"/>
    <cellStyle name="Accent6 5" xfId="13693"/>
    <cellStyle name="Accent6 5 2" xfId="13694"/>
    <cellStyle name="Accent6 5 2 2" xfId="13695"/>
    <cellStyle name="Accent6 5 3" xfId="13696"/>
    <cellStyle name="Accent6 5 4" xfId="13697"/>
    <cellStyle name="Accent6 6" xfId="13698"/>
    <cellStyle name="Accent6 7" xfId="13699"/>
    <cellStyle name="Accent6 8" xfId="13700"/>
    <cellStyle name="Accent6 9" xfId="13701"/>
    <cellStyle name="AFE" xfId="13702"/>
    <cellStyle name="Bad 10" xfId="13703"/>
    <cellStyle name="Bad 11" xfId="13704"/>
    <cellStyle name="Bad 12" xfId="13705"/>
    <cellStyle name="Bad 13" xfId="13706"/>
    <cellStyle name="Bad 14" xfId="40905"/>
    <cellStyle name="Bad 15" xfId="87"/>
    <cellStyle name="Bad 2" xfId="88"/>
    <cellStyle name="Bad 2 10" xfId="13707"/>
    <cellStyle name="Bad 2 2" xfId="2351"/>
    <cellStyle name="Bad 2 2 2" xfId="13708"/>
    <cellStyle name="Bad 2 2 2 2" xfId="13709"/>
    <cellStyle name="Bad 2 2 2 2 2" xfId="43406"/>
    <cellStyle name="Bad 2 2 2 3" xfId="13710"/>
    <cellStyle name="Bad 2 2 3" xfId="13711"/>
    <cellStyle name="Bad 2 2 3 2" xfId="13712"/>
    <cellStyle name="Bad 2 2 4" xfId="13713"/>
    <cellStyle name="Bad 2 2 5" xfId="13714"/>
    <cellStyle name="Bad 2 2 6" xfId="13715"/>
    <cellStyle name="Bad 2 2 7" xfId="13716"/>
    <cellStyle name="Bad 2 3" xfId="13717"/>
    <cellStyle name="Bad 2 3 2" xfId="13718"/>
    <cellStyle name="Bad 2 3 2 2" xfId="43407"/>
    <cellStyle name="Bad 2 3 3" xfId="43408"/>
    <cellStyle name="Bad 2 4" xfId="13719"/>
    <cellStyle name="Bad 2 4 2" xfId="43409"/>
    <cellStyle name="Bad 2 5" xfId="13720"/>
    <cellStyle name="Bad 2 6" xfId="13721"/>
    <cellStyle name="Bad 2 7" xfId="13722"/>
    <cellStyle name="Bad 2 8" xfId="13723"/>
    <cellStyle name="Bad 2 9" xfId="13724"/>
    <cellStyle name="Bad 2_Table_Product_ALL" xfId="13725"/>
    <cellStyle name="Bad 3" xfId="2352"/>
    <cellStyle name="Bad 3 2" xfId="13726"/>
    <cellStyle name="Bad 3 2 2" xfId="13727"/>
    <cellStyle name="Bad 3 3" xfId="13728"/>
    <cellStyle name="Bad 3 3 2" xfId="13729"/>
    <cellStyle name="Bad 3 3 3" xfId="13730"/>
    <cellStyle name="Bad 3 4" xfId="13731"/>
    <cellStyle name="Bad 3 5" xfId="13732"/>
    <cellStyle name="Bad 3 6" xfId="13733"/>
    <cellStyle name="Bad 3 7" xfId="13734"/>
    <cellStyle name="Bad 3 8" xfId="13735"/>
    <cellStyle name="Bad 4" xfId="13736"/>
    <cellStyle name="Bad 4 2" xfId="13737"/>
    <cellStyle name="Bad 4 2 2" xfId="13738"/>
    <cellStyle name="Bad 5" xfId="13739"/>
    <cellStyle name="Bad 5 2" xfId="13740"/>
    <cellStyle name="Bad 5 2 2" xfId="13741"/>
    <cellStyle name="Bad 5 3" xfId="13742"/>
    <cellStyle name="Bad 5 4" xfId="13743"/>
    <cellStyle name="Bad 6" xfId="13744"/>
    <cellStyle name="Bad 7" xfId="13745"/>
    <cellStyle name="Bad 8" xfId="13746"/>
    <cellStyle name="Bad 9" xfId="13747"/>
    <cellStyle name="Calc Currency (0)" xfId="2353"/>
    <cellStyle name="Calc Currency (2)" xfId="2354"/>
    <cellStyle name="Calc Percent (0)" xfId="2355"/>
    <cellStyle name="Calc Percent (1)" xfId="2356"/>
    <cellStyle name="Calc Percent (2)" xfId="2357"/>
    <cellStyle name="Calc Units (0)" xfId="2358"/>
    <cellStyle name="Calc Units (1)" xfId="2359"/>
    <cellStyle name="Calc Units (2)" xfId="2360"/>
    <cellStyle name="Calculation 10" xfId="13748"/>
    <cellStyle name="Calculation 11" xfId="13749"/>
    <cellStyle name="Calculation 12" xfId="13750"/>
    <cellStyle name="Calculation 13" xfId="13751"/>
    <cellStyle name="Calculation 14" xfId="89"/>
    <cellStyle name="Calculation 2" xfId="90"/>
    <cellStyle name="Calculation 2 10" xfId="13752"/>
    <cellStyle name="Calculation 2 11" xfId="13753"/>
    <cellStyle name="Calculation 2 12" xfId="13754"/>
    <cellStyle name="Calculation 2 2" xfId="2361"/>
    <cellStyle name="Calculation 2 2 2" xfId="13755"/>
    <cellStyle name="Calculation 2 2 2 2" xfId="13756"/>
    <cellStyle name="Calculation 2 2 2 3" xfId="13757"/>
    <cellStyle name="Calculation 2 2 2 4" xfId="13758"/>
    <cellStyle name="Calculation 2 2 2 5" xfId="13759"/>
    <cellStyle name="Calculation 2 2 2 6" xfId="13760"/>
    <cellStyle name="Calculation 2 2 2 7" xfId="41589"/>
    <cellStyle name="Calculation 2 2 3" xfId="13761"/>
    <cellStyle name="Calculation 2 2 3 2" xfId="13762"/>
    <cellStyle name="Calculation 2 2 3 3" xfId="13763"/>
    <cellStyle name="Calculation 2 2 3 4" xfId="13764"/>
    <cellStyle name="Calculation 2 2 3 5" xfId="13765"/>
    <cellStyle name="Calculation 2 2 4" xfId="13766"/>
    <cellStyle name="Calculation 2 2 4 2" xfId="13767"/>
    <cellStyle name="Calculation 2 2 4 3" xfId="13768"/>
    <cellStyle name="Calculation 2 2 4 4" xfId="13769"/>
    <cellStyle name="Calculation 2 2 4 5" xfId="13770"/>
    <cellStyle name="Calculation 2 2 5" xfId="13771"/>
    <cellStyle name="Calculation 2 2 6" xfId="13772"/>
    <cellStyle name="Calculation 2 2 7" xfId="41588"/>
    <cellStyle name="Calculation 2 3" xfId="13773"/>
    <cellStyle name="Calculation 2 3 2" xfId="13774"/>
    <cellStyle name="Calculation 2 3 3" xfId="13775"/>
    <cellStyle name="Calculation 2 3 4" xfId="13776"/>
    <cellStyle name="Calculation 2 3 5" xfId="13777"/>
    <cellStyle name="Calculation 2 3 6" xfId="13778"/>
    <cellStyle name="Calculation 2 3 7" xfId="41590"/>
    <cellStyle name="Calculation 2 4" xfId="13779"/>
    <cellStyle name="Calculation 2 4 2" xfId="13780"/>
    <cellStyle name="Calculation 2 4 3" xfId="13781"/>
    <cellStyle name="Calculation 2 4 4" xfId="13782"/>
    <cellStyle name="Calculation 2 4 5" xfId="13783"/>
    <cellStyle name="Calculation 2 5" xfId="13784"/>
    <cellStyle name="Calculation 2 5 2" xfId="13785"/>
    <cellStyle name="Calculation 2 5 3" xfId="13786"/>
    <cellStyle name="Calculation 2 6" xfId="13787"/>
    <cellStyle name="Calculation 2 7" xfId="13788"/>
    <cellStyle name="Calculation 2 8" xfId="13789"/>
    <cellStyle name="Calculation 2 9" xfId="13790"/>
    <cellStyle name="Calculation 2_Table_Product_ALL" xfId="13791"/>
    <cellStyle name="Calculation 3" xfId="2362"/>
    <cellStyle name="Calculation 3 2" xfId="13792"/>
    <cellStyle name="Calculation 3 2 2" xfId="13793"/>
    <cellStyle name="Calculation 3 2 2 2" xfId="41592"/>
    <cellStyle name="Calculation 3 2 3" xfId="13794"/>
    <cellStyle name="Calculation 3 2 4" xfId="41591"/>
    <cellStyle name="Calculation 3 3" xfId="13795"/>
    <cellStyle name="Calculation 3 3 2" xfId="13796"/>
    <cellStyle name="Calculation 3 3 2 2" xfId="13797"/>
    <cellStyle name="Calculation 3 3 3" xfId="13798"/>
    <cellStyle name="Calculation 3 3 4" xfId="41593"/>
    <cellStyle name="Calculation 3 4" xfId="13799"/>
    <cellStyle name="Calculation 3 5" xfId="13800"/>
    <cellStyle name="Calculation 3 6" xfId="13801"/>
    <cellStyle name="Calculation 3 7" xfId="13802"/>
    <cellStyle name="Calculation 4" xfId="2363"/>
    <cellStyle name="Calculation 4 2" xfId="13803"/>
    <cellStyle name="Calculation 4 2 2" xfId="13804"/>
    <cellStyle name="Calculation 4 3" xfId="13805"/>
    <cellStyle name="Calculation 4 4" xfId="13806"/>
    <cellStyle name="Calculation 5" xfId="2364"/>
    <cellStyle name="Calculation 5 2" xfId="13807"/>
    <cellStyle name="Calculation 5 2 2" xfId="13808"/>
    <cellStyle name="Calculation 5 2 2 2" xfId="13809"/>
    <cellStyle name="Calculation 5 2 3" xfId="13810"/>
    <cellStyle name="Calculation 5 2 4" xfId="13811"/>
    <cellStyle name="Calculation 5 2 5" xfId="13812"/>
    <cellStyle name="Calculation 5 3" xfId="13813"/>
    <cellStyle name="Calculation 5 4" xfId="13814"/>
    <cellStyle name="Calculation 5 5" xfId="13815"/>
    <cellStyle name="Calculation 5 6" xfId="13816"/>
    <cellStyle name="Calculation 6" xfId="2365"/>
    <cellStyle name="Calculation 6 2" xfId="13817"/>
    <cellStyle name="Calculation 7" xfId="13818"/>
    <cellStyle name="Calculation 8" xfId="13819"/>
    <cellStyle name="Calculation 9" xfId="13820"/>
    <cellStyle name="Cancel" xfId="2366"/>
    <cellStyle name="Cancel 2" xfId="13821"/>
    <cellStyle name="Cancel 3" xfId="13822"/>
    <cellStyle name="Cancel 4" xfId="13823"/>
    <cellStyle name="Check Cell 10" xfId="13824"/>
    <cellStyle name="Check Cell 11" xfId="13825"/>
    <cellStyle name="Check Cell 12" xfId="13826"/>
    <cellStyle name="Check Cell 13" xfId="13827"/>
    <cellStyle name="Check Cell 14" xfId="91"/>
    <cellStyle name="Check Cell 2" xfId="92"/>
    <cellStyle name="Check Cell 2 10" xfId="13828"/>
    <cellStyle name="Check Cell 2 2" xfId="2367"/>
    <cellStyle name="Check Cell 2 2 2" xfId="13829"/>
    <cellStyle name="Check Cell 2 2 2 2" xfId="43410"/>
    <cellStyle name="Check Cell 2 2 2 2 2" xfId="43411"/>
    <cellStyle name="Check Cell 2 2 2 3" xfId="43412"/>
    <cellStyle name="Check Cell 2 2 3" xfId="13830"/>
    <cellStyle name="Check Cell 2 2 3 2" xfId="43413"/>
    <cellStyle name="Check Cell 2 2 4" xfId="13831"/>
    <cellStyle name="Check Cell 2 2 5" xfId="13832"/>
    <cellStyle name="Check Cell 2 3" xfId="13833"/>
    <cellStyle name="Check Cell 2 3 2" xfId="43414"/>
    <cellStyle name="Check Cell 2 3 2 2" xfId="43415"/>
    <cellStyle name="Check Cell 2 3 3" xfId="43416"/>
    <cellStyle name="Check Cell 2 4" xfId="13834"/>
    <cellStyle name="Check Cell 2 4 2" xfId="43417"/>
    <cellStyle name="Check Cell 2 5" xfId="13835"/>
    <cellStyle name="Check Cell 2 6" xfId="13836"/>
    <cellStyle name="Check Cell 2 7" xfId="13837"/>
    <cellStyle name="Check Cell 2 8" xfId="13838"/>
    <cellStyle name="Check Cell 2 9" xfId="13839"/>
    <cellStyle name="Check Cell 2_Table_Product_ALL" xfId="13840"/>
    <cellStyle name="Check Cell 3" xfId="2368"/>
    <cellStyle name="Check Cell 3 2" xfId="13841"/>
    <cellStyle name="Check Cell 3 2 2" xfId="13842"/>
    <cellStyle name="Check Cell 3 3" xfId="13843"/>
    <cellStyle name="Check Cell 3 3 2" xfId="13844"/>
    <cellStyle name="Check Cell 3 3 3" xfId="13845"/>
    <cellStyle name="Check Cell 3 4" xfId="13846"/>
    <cellStyle name="Check Cell 3 5" xfId="13847"/>
    <cellStyle name="Check Cell 3 6" xfId="13848"/>
    <cellStyle name="Check Cell 3 7" xfId="13849"/>
    <cellStyle name="Check Cell 4" xfId="13850"/>
    <cellStyle name="Check Cell 4 2" xfId="13851"/>
    <cellStyle name="Check Cell 4 2 2" xfId="13852"/>
    <cellStyle name="Check Cell 5" xfId="13853"/>
    <cellStyle name="Check Cell 5 2" xfId="13854"/>
    <cellStyle name="Check Cell 5 2 2" xfId="13855"/>
    <cellStyle name="Check Cell 5 3" xfId="13856"/>
    <cellStyle name="Check Cell 5 4" xfId="13857"/>
    <cellStyle name="Check Cell 6" xfId="13858"/>
    <cellStyle name="Check Cell 7" xfId="13859"/>
    <cellStyle name="Check Cell 8" xfId="13860"/>
    <cellStyle name="Check Cell 9" xfId="13861"/>
    <cellStyle name="ColLevel_0" xfId="2369"/>
    <cellStyle name="Comma [00]" xfId="2370"/>
    <cellStyle name="Comma 10" xfId="43418"/>
    <cellStyle name="Comma 10 2" xfId="43419"/>
    <cellStyle name="Comma 10 2 2" xfId="43420"/>
    <cellStyle name="Comma 10 2 2 2" xfId="43421"/>
    <cellStyle name="Comma 10 2 2 2 2" xfId="43422"/>
    <cellStyle name="Comma 10 2 2 3" xfId="43423"/>
    <cellStyle name="Comma 10 2 2 4" xfId="43424"/>
    <cellStyle name="Comma 10 2 3" xfId="43425"/>
    <cellStyle name="Comma 10 2 3 2" xfId="43426"/>
    <cellStyle name="Comma 10 2 3 3" xfId="43427"/>
    <cellStyle name="Comma 10 2 4" xfId="43428"/>
    <cellStyle name="Comma 10 2 4 2" xfId="43429"/>
    <cellStyle name="Comma 10 2 5" xfId="43430"/>
    <cellStyle name="Comma 10 2 5 2" xfId="43431"/>
    <cellStyle name="Comma 10 2 6" xfId="43432"/>
    <cellStyle name="Comma 10 2 7" xfId="43433"/>
    <cellStyle name="Comma 10 3" xfId="43434"/>
    <cellStyle name="Comma 10 3 2" xfId="43435"/>
    <cellStyle name="Comma 10 3 2 2" xfId="43436"/>
    <cellStyle name="Comma 10 3 2 2 2" xfId="43437"/>
    <cellStyle name="Comma 10 3 2 2 2 2" xfId="43438"/>
    <cellStyle name="Comma 10 3 2 2 3" xfId="43439"/>
    <cellStyle name="Comma 10 3 2 3" xfId="43440"/>
    <cellStyle name="Comma 10 3 2 3 2" xfId="43441"/>
    <cellStyle name="Comma 10 3 2 3 2 2" xfId="43442"/>
    <cellStyle name="Comma 10 3 2 3 3" xfId="43443"/>
    <cellStyle name="Comma 10 3 2 4" xfId="43444"/>
    <cellStyle name="Comma 10 3 2 4 2" xfId="43445"/>
    <cellStyle name="Comma 10 3 2 5" xfId="43446"/>
    <cellStyle name="Comma 10 3 3" xfId="43447"/>
    <cellStyle name="Comma 10 3 3 2" xfId="43448"/>
    <cellStyle name="Comma 10 3 3 2 2" xfId="43449"/>
    <cellStyle name="Comma 10 3 3 3" xfId="43450"/>
    <cellStyle name="Comma 10 3 4" xfId="43451"/>
    <cellStyle name="Comma 10 3 4 2" xfId="43452"/>
    <cellStyle name="Comma 10 3 4 2 2" xfId="43453"/>
    <cellStyle name="Comma 10 3 4 3" xfId="43454"/>
    <cellStyle name="Comma 10 3 5" xfId="43455"/>
    <cellStyle name="Comma 10 3 5 2" xfId="43456"/>
    <cellStyle name="Comma 10 3 6" xfId="43457"/>
    <cellStyle name="Comma 10 4" xfId="43458"/>
    <cellStyle name="Comma 10 4 2" xfId="43459"/>
    <cellStyle name="Comma 10 4 2 2" xfId="43460"/>
    <cellStyle name="Comma 10 4 2 2 2" xfId="43461"/>
    <cellStyle name="Comma 10 4 2 3" xfId="43462"/>
    <cellStyle name="Comma 10 4 3" xfId="43463"/>
    <cellStyle name="Comma 10 4 3 2" xfId="43464"/>
    <cellStyle name="Comma 10 4 3 2 2" xfId="43465"/>
    <cellStyle name="Comma 10 4 3 3" xfId="43466"/>
    <cellStyle name="Comma 10 4 4" xfId="43467"/>
    <cellStyle name="Comma 10 4 4 2" xfId="43468"/>
    <cellStyle name="Comma 10 4 5" xfId="43469"/>
    <cellStyle name="Comma 10 5" xfId="43470"/>
    <cellStyle name="Comma 10 5 2" xfId="43471"/>
    <cellStyle name="Comma 10 5 2 2" xfId="43472"/>
    <cellStyle name="Comma 10 5 3" xfId="43473"/>
    <cellStyle name="Comma 10 6" xfId="43474"/>
    <cellStyle name="Comma 10 6 2" xfId="43475"/>
    <cellStyle name="Comma 10 6 2 2" xfId="43476"/>
    <cellStyle name="Comma 10 6 3" xfId="43477"/>
    <cellStyle name="Comma 10 7" xfId="43478"/>
    <cellStyle name="Comma 10 7 2" xfId="43479"/>
    <cellStyle name="Comma 10 8" xfId="43480"/>
    <cellStyle name="Comma 10 9" xfId="43481"/>
    <cellStyle name="Comma 11" xfId="43482"/>
    <cellStyle name="Comma 12" xfId="43483"/>
    <cellStyle name="Comma 12 2" xfId="43484"/>
    <cellStyle name="Comma 12 2 2" xfId="43485"/>
    <cellStyle name="Comma 12 2 2 2" xfId="43486"/>
    <cellStyle name="Comma 12 2 3" xfId="43487"/>
    <cellStyle name="Comma 12 2 4" xfId="43488"/>
    <cellStyle name="Comma 12 3" xfId="43489"/>
    <cellStyle name="Comma 12 3 2" xfId="43490"/>
    <cellStyle name="Comma 12 3 3" xfId="43491"/>
    <cellStyle name="Comma 12 4" xfId="43492"/>
    <cellStyle name="Comma 12 4 2" xfId="43493"/>
    <cellStyle name="Comma 12 5" xfId="43494"/>
    <cellStyle name="Comma 12 5 2" xfId="43495"/>
    <cellStyle name="Comma 12 6" xfId="43496"/>
    <cellStyle name="Comma 13" xfId="43497"/>
    <cellStyle name="Comma 13 10" xfId="43498"/>
    <cellStyle name="Comma 13 10 2" xfId="43499"/>
    <cellStyle name="Comma 13 10 2 2" xfId="43500"/>
    <cellStyle name="Comma 13 10 2 2 2" xfId="43501"/>
    <cellStyle name="Comma 13 10 2 2 3" xfId="43502"/>
    <cellStyle name="Comma 13 10 2 3" xfId="43503"/>
    <cellStyle name="Comma 13 10 2 4" xfId="43504"/>
    <cellStyle name="Comma 13 10 2 5" xfId="43505"/>
    <cellStyle name="Comma 13 10 3" xfId="43506"/>
    <cellStyle name="Comma 13 10 3 2" xfId="43507"/>
    <cellStyle name="Comma 13 10 3 3" xfId="43508"/>
    <cellStyle name="Comma 13 10 4" xfId="43509"/>
    <cellStyle name="Comma 13 10 4 2" xfId="43510"/>
    <cellStyle name="Comma 13 10 4 3" xfId="43511"/>
    <cellStyle name="Comma 13 10 5" xfId="43512"/>
    <cellStyle name="Comma 13 10 5 2" xfId="43513"/>
    <cellStyle name="Comma 13 10 5 3" xfId="43514"/>
    <cellStyle name="Comma 13 10 6" xfId="43515"/>
    <cellStyle name="Comma 13 10 7" xfId="43516"/>
    <cellStyle name="Comma 13 10 8" xfId="43517"/>
    <cellStyle name="Comma 13 11" xfId="43518"/>
    <cellStyle name="Comma 13 11 2" xfId="43519"/>
    <cellStyle name="Comma 13 11 2 2" xfId="43520"/>
    <cellStyle name="Comma 13 11 2 3" xfId="43521"/>
    <cellStyle name="Comma 13 11 3" xfId="43522"/>
    <cellStyle name="Comma 13 11 4" xfId="43523"/>
    <cellStyle name="Comma 13 11 5" xfId="43524"/>
    <cellStyle name="Comma 13 2" xfId="43525"/>
    <cellStyle name="Comma 13 2 2" xfId="43526"/>
    <cellStyle name="Comma 13 2 2 2" xfId="43527"/>
    <cellStyle name="Comma 13 2 2 2 2" xfId="43528"/>
    <cellStyle name="Comma 13 2 2 3" xfId="43529"/>
    <cellStyle name="Comma 13 2 2 3 2" xfId="43530"/>
    <cellStyle name="Comma 13 2 3" xfId="43531"/>
    <cellStyle name="Comma 13 2 3 2" xfId="43532"/>
    <cellStyle name="Comma 13 2 3 3" xfId="43533"/>
    <cellStyle name="Comma 13 2 4" xfId="43534"/>
    <cellStyle name="Comma 13 2 4 2" xfId="43535"/>
    <cellStyle name="Comma 13 2 5" xfId="43536"/>
    <cellStyle name="Comma 13 3" xfId="43537"/>
    <cellStyle name="Comma 13 3 10" xfId="43538"/>
    <cellStyle name="Comma 13 3 10 2" xfId="43539"/>
    <cellStyle name="Comma 13 3 10 2 2" xfId="43540"/>
    <cellStyle name="Comma 13 3 10 2 2 2" xfId="43541"/>
    <cellStyle name="Comma 13 3 10 2 2 3" xfId="43542"/>
    <cellStyle name="Comma 13 3 10 2 3" xfId="43543"/>
    <cellStyle name="Comma 13 3 10 2 4" xfId="43544"/>
    <cellStyle name="Comma 13 3 10 2 5" xfId="43545"/>
    <cellStyle name="Comma 13 3 10 3" xfId="43546"/>
    <cellStyle name="Comma 13 3 10 3 2" xfId="43547"/>
    <cellStyle name="Comma 13 3 10 3 3" xfId="43548"/>
    <cellStyle name="Comma 13 3 10 4" xfId="43549"/>
    <cellStyle name="Comma 13 3 10 4 2" xfId="43550"/>
    <cellStyle name="Comma 13 3 10 4 3" xfId="43551"/>
    <cellStyle name="Comma 13 3 10 5" xfId="43552"/>
    <cellStyle name="Comma 13 3 10 5 2" xfId="43553"/>
    <cellStyle name="Comma 13 3 10 5 3" xfId="43554"/>
    <cellStyle name="Comma 13 3 10 6" xfId="43555"/>
    <cellStyle name="Comma 13 3 10 7" xfId="43556"/>
    <cellStyle name="Comma 13 3 10 8" xfId="43557"/>
    <cellStyle name="Comma 13 3 11" xfId="43558"/>
    <cellStyle name="Comma 13 3 11 2" xfId="43559"/>
    <cellStyle name="Comma 13 3 11 2 2" xfId="43560"/>
    <cellStyle name="Comma 13 3 11 2 3" xfId="43561"/>
    <cellStyle name="Comma 13 3 11 3" xfId="43562"/>
    <cellStyle name="Comma 13 3 11 4" xfId="43563"/>
    <cellStyle name="Comma 13 3 11 5" xfId="43564"/>
    <cellStyle name="Comma 13 3 12" xfId="43565"/>
    <cellStyle name="Comma 13 3 12 2" xfId="43566"/>
    <cellStyle name="Comma 13 3 12 3" xfId="43567"/>
    <cellStyle name="Comma 13 3 13" xfId="43568"/>
    <cellStyle name="Comma 13 3 13 2" xfId="43569"/>
    <cellStyle name="Comma 13 3 13 3" xfId="43570"/>
    <cellStyle name="Comma 13 3 2" xfId="43571"/>
    <cellStyle name="Comma 13 3 2 2" xfId="43572"/>
    <cellStyle name="Comma 13 3 3" xfId="43573"/>
    <cellStyle name="Comma 13 3 3 2" xfId="43574"/>
    <cellStyle name="Comma 13 3 3 2 2" xfId="43575"/>
    <cellStyle name="Comma 13 3 3 3" xfId="43576"/>
    <cellStyle name="Comma 13 3 3 3 2" xfId="43577"/>
    <cellStyle name="Comma 13 3 3 3 2 2" xfId="43578"/>
    <cellStyle name="Comma 13 3 3 3 2 3" xfId="43579"/>
    <cellStyle name="Comma 13 3 3 3 2 3 2" xfId="43580"/>
    <cellStyle name="Comma 13 3 3 3 2 3 2 2" xfId="43581"/>
    <cellStyle name="Comma 13 3 3 3 2 3 2 2 2" xfId="43582"/>
    <cellStyle name="Comma 13 3 3 3 2 3 2 2 3" xfId="43583"/>
    <cellStyle name="Comma 13 3 3 3 2 3 2 3" xfId="43584"/>
    <cellStyle name="Comma 13 3 3 3 2 3 2 4" xfId="43585"/>
    <cellStyle name="Comma 13 3 3 3 2 3 2 5" xfId="43586"/>
    <cellStyle name="Comma 13 3 3 3 2 3 3" xfId="43587"/>
    <cellStyle name="Comma 13 3 3 3 2 3 3 2" xfId="43588"/>
    <cellStyle name="Comma 13 3 3 3 2 3 3 3" xfId="43589"/>
    <cellStyle name="Comma 13 3 3 3 2 3 4" xfId="43590"/>
    <cellStyle name="Comma 13 3 3 3 2 3 4 2" xfId="43591"/>
    <cellStyle name="Comma 13 3 3 3 2 3 4 3" xfId="43592"/>
    <cellStyle name="Comma 13 3 3 3 2 3 5" xfId="43593"/>
    <cellStyle name="Comma 13 3 3 3 2 3 5 2" xfId="43594"/>
    <cellStyle name="Comma 13 3 3 3 2 3 5 3" xfId="43595"/>
    <cellStyle name="Comma 13 3 3 3 2 3 6" xfId="43596"/>
    <cellStyle name="Comma 13 3 3 3 2 3 7" xfId="43597"/>
    <cellStyle name="Comma 13 3 3 3 2 3 8" xfId="43598"/>
    <cellStyle name="Comma 13 3 3 3 2 4" xfId="43599"/>
    <cellStyle name="Comma 13 3 3 3 2 4 2" xfId="43600"/>
    <cellStyle name="Comma 13 3 3 3 2 4 2 2" xfId="43601"/>
    <cellStyle name="Comma 13 3 3 3 2 4 2 2 2" xfId="43602"/>
    <cellStyle name="Comma 13 3 3 3 2 4 2 2 3" xfId="43603"/>
    <cellStyle name="Comma 13 3 3 3 2 4 2 3" xfId="43604"/>
    <cellStyle name="Comma 13 3 3 3 2 4 2 4" xfId="43605"/>
    <cellStyle name="Comma 13 3 3 3 2 4 2 5" xfId="43606"/>
    <cellStyle name="Comma 13 3 3 3 2 4 3" xfId="43607"/>
    <cellStyle name="Comma 13 3 3 3 2 4 3 2" xfId="43608"/>
    <cellStyle name="Comma 13 3 3 3 2 4 3 3" xfId="43609"/>
    <cellStyle name="Comma 13 3 3 3 2 4 4" xfId="43610"/>
    <cellStyle name="Comma 13 3 3 3 2 4 4 2" xfId="43611"/>
    <cellStyle name="Comma 13 3 3 3 2 4 4 3" xfId="43612"/>
    <cellStyle name="Comma 13 3 3 3 2 4 5" xfId="43613"/>
    <cellStyle name="Comma 13 3 3 3 2 4 5 2" xfId="43614"/>
    <cellStyle name="Comma 13 3 3 3 2 4 5 3" xfId="43615"/>
    <cellStyle name="Comma 13 3 3 3 2 4 6" xfId="43616"/>
    <cellStyle name="Comma 13 3 3 3 2 4 7" xfId="43617"/>
    <cellStyle name="Comma 13 3 3 3 2 4 8" xfId="43618"/>
    <cellStyle name="Comma 13 3 3 3 2 5" xfId="43619"/>
    <cellStyle name="Comma 13 3 3 3 2 5 2" xfId="43620"/>
    <cellStyle name="Comma 13 3 3 3 2 5 3" xfId="43621"/>
    <cellStyle name="Comma 13 3 3 3 2 6" xfId="43622"/>
    <cellStyle name="Comma 13 3 3 3 2 6 2" xfId="43623"/>
    <cellStyle name="Comma 13 3 3 3 2 6 3" xfId="43624"/>
    <cellStyle name="Comma 13 3 3 3 3" xfId="43625"/>
    <cellStyle name="Comma 13 3 3 3 3 2" xfId="43626"/>
    <cellStyle name="Comma 13 3 3 3 4" xfId="43627"/>
    <cellStyle name="Comma 13 3 3 3 5" xfId="43628"/>
    <cellStyle name="Comma 13 3 3 3 5 2" xfId="43629"/>
    <cellStyle name="Comma 13 3 3 3 5 2 2" xfId="43630"/>
    <cellStyle name="Comma 13 3 3 3 5 2 2 2" xfId="43631"/>
    <cellStyle name="Comma 13 3 3 3 5 2 2 3" xfId="43632"/>
    <cellStyle name="Comma 13 3 3 3 5 2 3" xfId="43633"/>
    <cellStyle name="Comma 13 3 3 3 5 2 4" xfId="43634"/>
    <cellStyle name="Comma 13 3 3 3 5 2 5" xfId="43635"/>
    <cellStyle name="Comma 13 3 3 3 5 3" xfId="43636"/>
    <cellStyle name="Comma 13 3 3 3 5 3 2" xfId="43637"/>
    <cellStyle name="Comma 13 3 3 3 5 3 3" xfId="43638"/>
    <cellStyle name="Comma 13 3 3 3 5 4" xfId="43639"/>
    <cellStyle name="Comma 13 3 3 3 5 4 2" xfId="43640"/>
    <cellStyle name="Comma 13 3 3 3 5 4 3" xfId="43641"/>
    <cellStyle name="Comma 13 3 3 3 5 5" xfId="43642"/>
    <cellStyle name="Comma 13 3 3 3 5 5 2" xfId="43643"/>
    <cellStyle name="Comma 13 3 3 3 5 5 3" xfId="43644"/>
    <cellStyle name="Comma 13 3 3 3 5 6" xfId="43645"/>
    <cellStyle name="Comma 13 3 3 3 5 7" xfId="43646"/>
    <cellStyle name="Comma 13 3 3 3 5 8" xfId="43647"/>
    <cellStyle name="Comma 13 3 3 3 6" xfId="43648"/>
    <cellStyle name="Comma 13 3 3 3 6 2" xfId="43649"/>
    <cellStyle name="Comma 13 3 3 3 6 2 2" xfId="43650"/>
    <cellStyle name="Comma 13 3 3 3 6 2 2 2" xfId="43651"/>
    <cellStyle name="Comma 13 3 3 3 6 2 2 3" xfId="43652"/>
    <cellStyle name="Comma 13 3 3 3 6 2 3" xfId="43653"/>
    <cellStyle name="Comma 13 3 3 3 6 2 4" xfId="43654"/>
    <cellStyle name="Comma 13 3 3 3 6 2 5" xfId="43655"/>
    <cellStyle name="Comma 13 3 3 3 6 3" xfId="43656"/>
    <cellStyle name="Comma 13 3 3 3 6 3 2" xfId="43657"/>
    <cellStyle name="Comma 13 3 3 3 6 3 3" xfId="43658"/>
    <cellStyle name="Comma 13 3 3 3 6 4" xfId="43659"/>
    <cellStyle name="Comma 13 3 3 3 6 4 2" xfId="43660"/>
    <cellStyle name="Comma 13 3 3 3 6 4 3" xfId="43661"/>
    <cellStyle name="Comma 13 3 3 3 6 5" xfId="43662"/>
    <cellStyle name="Comma 13 3 3 3 6 5 2" xfId="43663"/>
    <cellStyle name="Comma 13 3 3 3 6 5 3" xfId="43664"/>
    <cellStyle name="Comma 13 3 3 3 6 6" xfId="43665"/>
    <cellStyle name="Comma 13 3 3 3 6 7" xfId="43666"/>
    <cellStyle name="Comma 13 3 3 3 6 8" xfId="43667"/>
    <cellStyle name="Comma 13 3 3 3 7" xfId="43668"/>
    <cellStyle name="Comma 13 3 3 3 7 2" xfId="43669"/>
    <cellStyle name="Comma 13 3 3 3 7 2 2" xfId="43670"/>
    <cellStyle name="Comma 13 3 3 3 7 2 3" xfId="43671"/>
    <cellStyle name="Comma 13 3 3 3 7 3" xfId="43672"/>
    <cellStyle name="Comma 13 3 3 3 7 4" xfId="43673"/>
    <cellStyle name="Comma 13 3 3 3 7 5" xfId="43674"/>
    <cellStyle name="Comma 13 3 3 3 8" xfId="43675"/>
    <cellStyle name="Comma 13 3 3 3 8 2" xfId="43676"/>
    <cellStyle name="Comma 13 3 3 3 8 3" xfId="43677"/>
    <cellStyle name="Comma 13 3 3 4" xfId="43678"/>
    <cellStyle name="Comma 13 3 3 4 2" xfId="43679"/>
    <cellStyle name="Comma 13 3 3 4 3" xfId="43680"/>
    <cellStyle name="Comma 13 3 3 4 3 2" xfId="43681"/>
    <cellStyle name="Comma 13 3 3 4 3 2 2" xfId="43682"/>
    <cellStyle name="Comma 13 3 3 4 3 2 2 2" xfId="43683"/>
    <cellStyle name="Comma 13 3 3 4 3 2 2 3" xfId="43684"/>
    <cellStyle name="Comma 13 3 3 4 3 2 3" xfId="43685"/>
    <cellStyle name="Comma 13 3 3 4 3 2 4" xfId="43686"/>
    <cellStyle name="Comma 13 3 3 4 3 2 5" xfId="43687"/>
    <cellStyle name="Comma 13 3 3 4 3 3" xfId="43688"/>
    <cellStyle name="Comma 13 3 3 4 3 3 2" xfId="43689"/>
    <cellStyle name="Comma 13 3 3 4 3 3 3" xfId="43690"/>
    <cellStyle name="Comma 13 3 3 4 3 4" xfId="43691"/>
    <cellStyle name="Comma 13 3 3 4 3 4 2" xfId="43692"/>
    <cellStyle name="Comma 13 3 3 4 3 4 3" xfId="43693"/>
    <cellStyle name="Comma 13 3 3 4 3 5" xfId="43694"/>
    <cellStyle name="Comma 13 3 3 4 3 5 2" xfId="43695"/>
    <cellStyle name="Comma 13 3 3 4 3 5 3" xfId="43696"/>
    <cellStyle name="Comma 13 3 3 4 3 6" xfId="43697"/>
    <cellStyle name="Comma 13 3 3 4 3 7" xfId="43698"/>
    <cellStyle name="Comma 13 3 3 4 3 8" xfId="43699"/>
    <cellStyle name="Comma 13 3 3 4 4" xfId="43700"/>
    <cellStyle name="Comma 13 3 3 4 4 2" xfId="43701"/>
    <cellStyle name="Comma 13 3 3 4 4 2 2" xfId="43702"/>
    <cellStyle name="Comma 13 3 3 4 4 2 2 2" xfId="43703"/>
    <cellStyle name="Comma 13 3 3 4 4 2 2 3" xfId="43704"/>
    <cellStyle name="Comma 13 3 3 4 4 2 3" xfId="43705"/>
    <cellStyle name="Comma 13 3 3 4 4 2 4" xfId="43706"/>
    <cellStyle name="Comma 13 3 3 4 4 2 5" xfId="43707"/>
    <cellStyle name="Comma 13 3 3 4 4 3" xfId="43708"/>
    <cellStyle name="Comma 13 3 3 4 4 3 2" xfId="43709"/>
    <cellStyle name="Comma 13 3 3 4 4 3 3" xfId="43710"/>
    <cellStyle name="Comma 13 3 3 4 4 4" xfId="43711"/>
    <cellStyle name="Comma 13 3 3 4 4 4 2" xfId="43712"/>
    <cellStyle name="Comma 13 3 3 4 4 4 3" xfId="43713"/>
    <cellStyle name="Comma 13 3 3 4 4 5" xfId="43714"/>
    <cellStyle name="Comma 13 3 3 4 4 5 2" xfId="43715"/>
    <cellStyle name="Comma 13 3 3 4 4 5 3" xfId="43716"/>
    <cellStyle name="Comma 13 3 3 4 4 6" xfId="43717"/>
    <cellStyle name="Comma 13 3 3 4 4 7" xfId="43718"/>
    <cellStyle name="Comma 13 3 3 4 4 8" xfId="43719"/>
    <cellStyle name="Comma 13 3 3 4 5" xfId="43720"/>
    <cellStyle name="Comma 13 3 3 4 5 2" xfId="43721"/>
    <cellStyle name="Comma 13 3 3 4 5 3" xfId="43722"/>
    <cellStyle name="Comma 13 3 3 4 6" xfId="43723"/>
    <cellStyle name="Comma 13 3 3 4 6 2" xfId="43724"/>
    <cellStyle name="Comma 13 3 3 4 6 3" xfId="43725"/>
    <cellStyle name="Comma 13 3 3 5" xfId="43726"/>
    <cellStyle name="Comma 13 3 3 5 2" xfId="43727"/>
    <cellStyle name="Comma 13 3 3 5 2 2" xfId="43728"/>
    <cellStyle name="Comma 13 3 3 5 2 3" xfId="43729"/>
    <cellStyle name="Comma 13 3 3 5 2 4" xfId="43730"/>
    <cellStyle name="Comma 13 3 3 5 3" xfId="43731"/>
    <cellStyle name="Comma 13 3 3 5 3 2" xfId="43732"/>
    <cellStyle name="Comma 13 3 3 5 3 3" xfId="43733"/>
    <cellStyle name="Comma 13 3 3 6" xfId="43734"/>
    <cellStyle name="Comma 13 3 3 6 2" xfId="43735"/>
    <cellStyle name="Comma 13 3 3 6 2 2" xfId="43736"/>
    <cellStyle name="Comma 13 3 3 6 2 2 2" xfId="43737"/>
    <cellStyle name="Comma 13 3 3 6 2 2 3" xfId="43738"/>
    <cellStyle name="Comma 13 3 3 6 2 3" xfId="43739"/>
    <cellStyle name="Comma 13 3 3 6 2 4" xfId="43740"/>
    <cellStyle name="Comma 13 3 3 6 2 5" xfId="43741"/>
    <cellStyle name="Comma 13 3 3 6 3" xfId="43742"/>
    <cellStyle name="Comma 13 3 3 6 3 2" xfId="43743"/>
    <cellStyle name="Comma 13 3 3 6 3 3" xfId="43744"/>
    <cellStyle name="Comma 13 3 3 6 4" xfId="43745"/>
    <cellStyle name="Comma 13 3 3 6 4 2" xfId="43746"/>
    <cellStyle name="Comma 13 3 3 6 4 3" xfId="43747"/>
    <cellStyle name="Comma 13 3 3 6 5" xfId="43748"/>
    <cellStyle name="Comma 13 3 3 6 5 2" xfId="43749"/>
    <cellStyle name="Comma 13 3 3 6 5 3" xfId="43750"/>
    <cellStyle name="Comma 13 3 3 6 6" xfId="43751"/>
    <cellStyle name="Comma 13 3 3 6 7" xfId="43752"/>
    <cellStyle name="Comma 13 3 3 6 8" xfId="43753"/>
    <cellStyle name="Comma 13 3 3 7" xfId="43754"/>
    <cellStyle name="Comma 13 3 3 7 2" xfId="43755"/>
    <cellStyle name="Comma 13 3 3 7 2 2" xfId="43756"/>
    <cellStyle name="Comma 13 3 3 7 2 2 2" xfId="43757"/>
    <cellStyle name="Comma 13 3 3 7 2 2 3" xfId="43758"/>
    <cellStyle name="Comma 13 3 3 7 2 3" xfId="43759"/>
    <cellStyle name="Comma 13 3 3 7 2 4" xfId="43760"/>
    <cellStyle name="Comma 13 3 3 7 2 5" xfId="43761"/>
    <cellStyle name="Comma 13 3 3 7 3" xfId="43762"/>
    <cellStyle name="Comma 13 3 3 7 3 2" xfId="43763"/>
    <cellStyle name="Comma 13 3 3 7 3 3" xfId="43764"/>
    <cellStyle name="Comma 13 3 3 7 4" xfId="43765"/>
    <cellStyle name="Comma 13 3 3 7 4 2" xfId="43766"/>
    <cellStyle name="Comma 13 3 3 7 4 3" xfId="43767"/>
    <cellStyle name="Comma 13 3 3 7 5" xfId="43768"/>
    <cellStyle name="Comma 13 3 3 7 5 2" xfId="43769"/>
    <cellStyle name="Comma 13 3 3 7 5 3" xfId="43770"/>
    <cellStyle name="Comma 13 3 3 7 6" xfId="43771"/>
    <cellStyle name="Comma 13 3 3 7 7" xfId="43772"/>
    <cellStyle name="Comma 13 3 3 7 8" xfId="43773"/>
    <cellStyle name="Comma 13 3 3 8" xfId="43774"/>
    <cellStyle name="Comma 13 3 3 8 2" xfId="43775"/>
    <cellStyle name="Comma 13 3 3 8 2 2" xfId="43776"/>
    <cellStyle name="Comma 13 3 3 8 2 3" xfId="43777"/>
    <cellStyle name="Comma 13 3 3 8 3" xfId="43778"/>
    <cellStyle name="Comma 13 3 3 8 4" xfId="43779"/>
    <cellStyle name="Comma 13 3 3 8 5" xfId="43780"/>
    <cellStyle name="Comma 13 3 3 9" xfId="43781"/>
    <cellStyle name="Comma 13 3 3 9 2" xfId="43782"/>
    <cellStyle name="Comma 13 3 3 9 3" xfId="43783"/>
    <cellStyle name="Comma 13 3 4" xfId="43784"/>
    <cellStyle name="Comma 13 3 4 2" xfId="43785"/>
    <cellStyle name="Comma 13 3 4 2 2" xfId="43786"/>
    <cellStyle name="Comma 13 3 4 2 3" xfId="43787"/>
    <cellStyle name="Comma 13 3 4 2 3 2" xfId="43788"/>
    <cellStyle name="Comma 13 3 4 2 3 2 2" xfId="43789"/>
    <cellStyle name="Comma 13 3 4 2 3 2 2 2" xfId="43790"/>
    <cellStyle name="Comma 13 3 4 2 3 2 2 3" xfId="43791"/>
    <cellStyle name="Comma 13 3 4 2 3 2 3" xfId="43792"/>
    <cellStyle name="Comma 13 3 4 2 3 2 4" xfId="43793"/>
    <cellStyle name="Comma 13 3 4 2 3 2 5" xfId="43794"/>
    <cellStyle name="Comma 13 3 4 2 3 3" xfId="43795"/>
    <cellStyle name="Comma 13 3 4 2 3 3 2" xfId="43796"/>
    <cellStyle name="Comma 13 3 4 2 3 3 3" xfId="43797"/>
    <cellStyle name="Comma 13 3 4 2 3 4" xfId="43798"/>
    <cellStyle name="Comma 13 3 4 2 3 4 2" xfId="43799"/>
    <cellStyle name="Comma 13 3 4 2 3 4 3" xfId="43800"/>
    <cellStyle name="Comma 13 3 4 2 3 5" xfId="43801"/>
    <cellStyle name="Comma 13 3 4 2 3 5 2" xfId="43802"/>
    <cellStyle name="Comma 13 3 4 2 3 5 3" xfId="43803"/>
    <cellStyle name="Comma 13 3 4 2 3 6" xfId="43804"/>
    <cellStyle name="Comma 13 3 4 2 3 7" xfId="43805"/>
    <cellStyle name="Comma 13 3 4 2 3 8" xfId="43806"/>
    <cellStyle name="Comma 13 3 4 2 4" xfId="43807"/>
    <cellStyle name="Comma 13 3 4 2 4 2" xfId="43808"/>
    <cellStyle name="Comma 13 3 4 2 4 2 2" xfId="43809"/>
    <cellStyle name="Comma 13 3 4 2 4 2 2 2" xfId="43810"/>
    <cellStyle name="Comma 13 3 4 2 4 2 2 3" xfId="43811"/>
    <cellStyle name="Comma 13 3 4 2 4 2 3" xfId="43812"/>
    <cellStyle name="Comma 13 3 4 2 4 2 4" xfId="43813"/>
    <cellStyle name="Comma 13 3 4 2 4 2 5" xfId="43814"/>
    <cellStyle name="Comma 13 3 4 2 4 3" xfId="43815"/>
    <cellStyle name="Comma 13 3 4 2 4 3 2" xfId="43816"/>
    <cellStyle name="Comma 13 3 4 2 4 3 3" xfId="43817"/>
    <cellStyle name="Comma 13 3 4 2 4 4" xfId="43818"/>
    <cellStyle name="Comma 13 3 4 2 4 4 2" xfId="43819"/>
    <cellStyle name="Comma 13 3 4 2 4 4 3" xfId="43820"/>
    <cellStyle name="Comma 13 3 4 2 4 5" xfId="43821"/>
    <cellStyle name="Comma 13 3 4 2 4 5 2" xfId="43822"/>
    <cellStyle name="Comma 13 3 4 2 4 5 3" xfId="43823"/>
    <cellStyle name="Comma 13 3 4 2 4 6" xfId="43824"/>
    <cellStyle name="Comma 13 3 4 2 4 7" xfId="43825"/>
    <cellStyle name="Comma 13 3 4 2 4 8" xfId="43826"/>
    <cellStyle name="Comma 13 3 4 2 5" xfId="43827"/>
    <cellStyle name="Comma 13 3 4 2 5 2" xfId="43828"/>
    <cellStyle name="Comma 13 3 4 2 5 3" xfId="43829"/>
    <cellStyle name="Comma 13 3 4 2 6" xfId="43830"/>
    <cellStyle name="Comma 13 3 4 2 6 2" xfId="43831"/>
    <cellStyle name="Comma 13 3 4 2 6 3" xfId="43832"/>
    <cellStyle name="Comma 13 3 4 3" xfId="43833"/>
    <cellStyle name="Comma 13 3 4 3 2" xfId="43834"/>
    <cellStyle name="Comma 13 3 4 4" xfId="43835"/>
    <cellStyle name="Comma 13 3 4 5" xfId="43836"/>
    <cellStyle name="Comma 13 3 4 5 2" xfId="43837"/>
    <cellStyle name="Comma 13 3 4 5 2 2" xfId="43838"/>
    <cellStyle name="Comma 13 3 4 5 2 2 2" xfId="43839"/>
    <cellStyle name="Comma 13 3 4 5 2 2 3" xfId="43840"/>
    <cellStyle name="Comma 13 3 4 5 2 3" xfId="43841"/>
    <cellStyle name="Comma 13 3 4 5 2 4" xfId="43842"/>
    <cellStyle name="Comma 13 3 4 5 2 5" xfId="43843"/>
    <cellStyle name="Comma 13 3 4 5 3" xfId="43844"/>
    <cellStyle name="Comma 13 3 4 5 3 2" xfId="43845"/>
    <cellStyle name="Comma 13 3 4 5 3 3" xfId="43846"/>
    <cellStyle name="Comma 13 3 4 5 4" xfId="43847"/>
    <cellStyle name="Comma 13 3 4 5 4 2" xfId="43848"/>
    <cellStyle name="Comma 13 3 4 5 4 3" xfId="43849"/>
    <cellStyle name="Comma 13 3 4 5 5" xfId="43850"/>
    <cellStyle name="Comma 13 3 4 5 5 2" xfId="43851"/>
    <cellStyle name="Comma 13 3 4 5 5 3" xfId="43852"/>
    <cellStyle name="Comma 13 3 4 5 6" xfId="43853"/>
    <cellStyle name="Comma 13 3 4 5 7" xfId="43854"/>
    <cellStyle name="Comma 13 3 4 5 8" xfId="43855"/>
    <cellStyle name="Comma 13 3 4 6" xfId="43856"/>
    <cellStyle name="Comma 13 3 4 6 2" xfId="43857"/>
    <cellStyle name="Comma 13 3 4 6 2 2" xfId="43858"/>
    <cellStyle name="Comma 13 3 4 6 2 2 2" xfId="43859"/>
    <cellStyle name="Comma 13 3 4 6 2 2 3" xfId="43860"/>
    <cellStyle name="Comma 13 3 4 6 2 3" xfId="43861"/>
    <cellStyle name="Comma 13 3 4 6 2 4" xfId="43862"/>
    <cellStyle name="Comma 13 3 4 6 2 5" xfId="43863"/>
    <cellStyle name="Comma 13 3 4 6 3" xfId="43864"/>
    <cellStyle name="Comma 13 3 4 6 3 2" xfId="43865"/>
    <cellStyle name="Comma 13 3 4 6 3 3" xfId="43866"/>
    <cellStyle name="Comma 13 3 4 6 4" xfId="43867"/>
    <cellStyle name="Comma 13 3 4 6 4 2" xfId="43868"/>
    <cellStyle name="Comma 13 3 4 6 4 3" xfId="43869"/>
    <cellStyle name="Comma 13 3 4 6 5" xfId="43870"/>
    <cellStyle name="Comma 13 3 4 6 5 2" xfId="43871"/>
    <cellStyle name="Comma 13 3 4 6 5 3" xfId="43872"/>
    <cellStyle name="Comma 13 3 4 6 6" xfId="43873"/>
    <cellStyle name="Comma 13 3 4 6 7" xfId="43874"/>
    <cellStyle name="Comma 13 3 4 6 8" xfId="43875"/>
    <cellStyle name="Comma 13 3 4 7" xfId="43876"/>
    <cellStyle name="Comma 13 3 4 7 2" xfId="43877"/>
    <cellStyle name="Comma 13 3 4 7 2 2" xfId="43878"/>
    <cellStyle name="Comma 13 3 4 7 2 3" xfId="43879"/>
    <cellStyle name="Comma 13 3 4 7 3" xfId="43880"/>
    <cellStyle name="Comma 13 3 4 7 4" xfId="43881"/>
    <cellStyle name="Comma 13 3 4 7 5" xfId="43882"/>
    <cellStyle name="Comma 13 3 4 8" xfId="43883"/>
    <cellStyle name="Comma 13 3 4 8 2" xfId="43884"/>
    <cellStyle name="Comma 13 3 4 8 3" xfId="43885"/>
    <cellStyle name="Comma 13 3 5" xfId="43886"/>
    <cellStyle name="Comma 13 3 5 2" xfId="43887"/>
    <cellStyle name="Comma 13 3 5 2 2" xfId="43888"/>
    <cellStyle name="Comma 13 3 5 2 3" xfId="43889"/>
    <cellStyle name="Comma 13 3 5 2 3 2" xfId="43890"/>
    <cellStyle name="Comma 13 3 5 2 3 2 2" xfId="43891"/>
    <cellStyle name="Comma 13 3 5 2 3 2 2 2" xfId="43892"/>
    <cellStyle name="Comma 13 3 5 2 3 2 2 3" xfId="43893"/>
    <cellStyle name="Comma 13 3 5 2 3 2 3" xfId="43894"/>
    <cellStyle name="Comma 13 3 5 2 3 2 4" xfId="43895"/>
    <cellStyle name="Comma 13 3 5 2 3 2 5" xfId="43896"/>
    <cellStyle name="Comma 13 3 5 2 3 3" xfId="43897"/>
    <cellStyle name="Comma 13 3 5 2 3 3 2" xfId="43898"/>
    <cellStyle name="Comma 13 3 5 2 3 3 3" xfId="43899"/>
    <cellStyle name="Comma 13 3 5 2 3 4" xfId="43900"/>
    <cellStyle name="Comma 13 3 5 2 3 4 2" xfId="43901"/>
    <cellStyle name="Comma 13 3 5 2 3 4 3" xfId="43902"/>
    <cellStyle name="Comma 13 3 5 2 3 5" xfId="43903"/>
    <cellStyle name="Comma 13 3 5 2 3 5 2" xfId="43904"/>
    <cellStyle name="Comma 13 3 5 2 3 5 3" xfId="43905"/>
    <cellStyle name="Comma 13 3 5 2 3 6" xfId="43906"/>
    <cellStyle name="Comma 13 3 5 2 3 7" xfId="43907"/>
    <cellStyle name="Comma 13 3 5 2 3 8" xfId="43908"/>
    <cellStyle name="Comma 13 3 5 2 4" xfId="43909"/>
    <cellStyle name="Comma 13 3 5 2 4 2" xfId="43910"/>
    <cellStyle name="Comma 13 3 5 2 4 2 2" xfId="43911"/>
    <cellStyle name="Comma 13 3 5 2 4 2 2 2" xfId="43912"/>
    <cellStyle name="Comma 13 3 5 2 4 2 2 3" xfId="43913"/>
    <cellStyle name="Comma 13 3 5 2 4 2 3" xfId="43914"/>
    <cellStyle name="Comma 13 3 5 2 4 2 4" xfId="43915"/>
    <cellStyle name="Comma 13 3 5 2 4 2 5" xfId="43916"/>
    <cellStyle name="Comma 13 3 5 2 4 3" xfId="43917"/>
    <cellStyle name="Comma 13 3 5 2 4 3 2" xfId="43918"/>
    <cellStyle name="Comma 13 3 5 2 4 3 3" xfId="43919"/>
    <cellStyle name="Comma 13 3 5 2 4 4" xfId="43920"/>
    <cellStyle name="Comma 13 3 5 2 4 4 2" xfId="43921"/>
    <cellStyle name="Comma 13 3 5 2 4 4 3" xfId="43922"/>
    <cellStyle name="Comma 13 3 5 2 4 5" xfId="43923"/>
    <cellStyle name="Comma 13 3 5 2 4 5 2" xfId="43924"/>
    <cellStyle name="Comma 13 3 5 2 4 5 3" xfId="43925"/>
    <cellStyle name="Comma 13 3 5 2 4 6" xfId="43926"/>
    <cellStyle name="Comma 13 3 5 2 4 7" xfId="43927"/>
    <cellStyle name="Comma 13 3 5 2 4 8" xfId="43928"/>
    <cellStyle name="Comma 13 3 5 2 5" xfId="43929"/>
    <cellStyle name="Comma 13 3 5 2 5 2" xfId="43930"/>
    <cellStyle name="Comma 13 3 5 2 5 3" xfId="43931"/>
    <cellStyle name="Comma 13 3 5 2 6" xfId="43932"/>
    <cellStyle name="Comma 13 3 5 2 6 2" xfId="43933"/>
    <cellStyle name="Comma 13 3 5 2 6 3" xfId="43934"/>
    <cellStyle name="Comma 13 3 5 3" xfId="43935"/>
    <cellStyle name="Comma 13 3 5 4" xfId="43936"/>
    <cellStyle name="Comma 13 3 5 4 2" xfId="43937"/>
    <cellStyle name="Comma 13 3 5 4 2 2" xfId="43938"/>
    <cellStyle name="Comma 13 3 5 4 2 2 2" xfId="43939"/>
    <cellStyle name="Comma 13 3 5 4 2 2 3" xfId="43940"/>
    <cellStyle name="Comma 13 3 5 4 2 3" xfId="43941"/>
    <cellStyle name="Comma 13 3 5 4 2 4" xfId="43942"/>
    <cellStyle name="Comma 13 3 5 4 2 5" xfId="43943"/>
    <cellStyle name="Comma 13 3 5 4 3" xfId="43944"/>
    <cellStyle name="Comma 13 3 5 4 3 2" xfId="43945"/>
    <cellStyle name="Comma 13 3 5 4 3 3" xfId="43946"/>
    <cellStyle name="Comma 13 3 5 4 4" xfId="43947"/>
    <cellStyle name="Comma 13 3 5 4 4 2" xfId="43948"/>
    <cellStyle name="Comma 13 3 5 4 4 3" xfId="43949"/>
    <cellStyle name="Comma 13 3 5 4 5" xfId="43950"/>
    <cellStyle name="Comma 13 3 5 4 5 2" xfId="43951"/>
    <cellStyle name="Comma 13 3 5 4 5 3" xfId="43952"/>
    <cellStyle name="Comma 13 3 5 4 6" xfId="43953"/>
    <cellStyle name="Comma 13 3 5 4 7" xfId="43954"/>
    <cellStyle name="Comma 13 3 5 4 8" xfId="43955"/>
    <cellStyle name="Comma 13 3 5 5" xfId="43956"/>
    <cellStyle name="Comma 13 3 5 5 2" xfId="43957"/>
    <cellStyle name="Comma 13 3 5 5 2 2" xfId="43958"/>
    <cellStyle name="Comma 13 3 5 5 2 2 2" xfId="43959"/>
    <cellStyle name="Comma 13 3 5 5 2 2 3" xfId="43960"/>
    <cellStyle name="Comma 13 3 5 5 2 3" xfId="43961"/>
    <cellStyle name="Comma 13 3 5 5 2 4" xfId="43962"/>
    <cellStyle name="Comma 13 3 5 5 2 5" xfId="43963"/>
    <cellStyle name="Comma 13 3 5 5 3" xfId="43964"/>
    <cellStyle name="Comma 13 3 5 5 3 2" xfId="43965"/>
    <cellStyle name="Comma 13 3 5 5 3 3" xfId="43966"/>
    <cellStyle name="Comma 13 3 5 5 4" xfId="43967"/>
    <cellStyle name="Comma 13 3 5 5 4 2" xfId="43968"/>
    <cellStyle name="Comma 13 3 5 5 4 3" xfId="43969"/>
    <cellStyle name="Comma 13 3 5 5 5" xfId="43970"/>
    <cellStyle name="Comma 13 3 5 5 5 2" xfId="43971"/>
    <cellStyle name="Comma 13 3 5 5 5 3" xfId="43972"/>
    <cellStyle name="Comma 13 3 5 5 6" xfId="43973"/>
    <cellStyle name="Comma 13 3 5 5 7" xfId="43974"/>
    <cellStyle name="Comma 13 3 5 5 8" xfId="43975"/>
    <cellStyle name="Comma 13 3 5 6" xfId="43976"/>
    <cellStyle name="Comma 13 3 5 6 2" xfId="43977"/>
    <cellStyle name="Comma 13 3 5 6 3" xfId="43978"/>
    <cellStyle name="Comma 13 3 5 7" xfId="43979"/>
    <cellStyle name="Comma 13 3 5 7 2" xfId="43980"/>
    <cellStyle name="Comma 13 3 5 7 3" xfId="43981"/>
    <cellStyle name="Comma 13 3 6" xfId="43982"/>
    <cellStyle name="Comma 13 3 7" xfId="43983"/>
    <cellStyle name="Comma 13 3 8" xfId="43984"/>
    <cellStyle name="Comma 13 3 8 2" xfId="43985"/>
    <cellStyle name="Comma 13 3 8 2 2" xfId="43986"/>
    <cellStyle name="Comma 13 3 8 2 2 2" xfId="43987"/>
    <cellStyle name="Comma 13 3 8 2 2 3" xfId="43988"/>
    <cellStyle name="Comma 13 3 8 2 3" xfId="43989"/>
    <cellStyle name="Comma 13 3 8 2 4" xfId="43990"/>
    <cellStyle name="Comma 13 3 8 2 5" xfId="43991"/>
    <cellStyle name="Comma 13 3 8 3" xfId="43992"/>
    <cellStyle name="Comma 13 3 8 3 2" xfId="43993"/>
    <cellStyle name="Comma 13 3 8 3 3" xfId="43994"/>
    <cellStyle name="Comma 13 3 8 4" xfId="43995"/>
    <cellStyle name="Comma 13 3 8 4 2" xfId="43996"/>
    <cellStyle name="Comma 13 3 8 4 3" xfId="43997"/>
    <cellStyle name="Comma 13 3 8 5" xfId="43998"/>
    <cellStyle name="Comma 13 3 8 5 2" xfId="43999"/>
    <cellStyle name="Comma 13 3 8 5 3" xfId="44000"/>
    <cellStyle name="Comma 13 3 8 6" xfId="44001"/>
    <cellStyle name="Comma 13 3 8 7" xfId="44002"/>
    <cellStyle name="Comma 13 3 8 8" xfId="44003"/>
    <cellStyle name="Comma 13 3 9" xfId="44004"/>
    <cellStyle name="Comma 13 3 9 2" xfId="44005"/>
    <cellStyle name="Comma 13 3 9 2 2" xfId="44006"/>
    <cellStyle name="Comma 13 3 9 2 2 2" xfId="44007"/>
    <cellStyle name="Comma 13 3 9 2 2 3" xfId="44008"/>
    <cellStyle name="Comma 13 3 9 2 3" xfId="44009"/>
    <cellStyle name="Comma 13 3 9 2 4" xfId="44010"/>
    <cellStyle name="Comma 13 3 9 2 5" xfId="44011"/>
    <cellStyle name="Comma 13 3 9 3" xfId="44012"/>
    <cellStyle name="Comma 13 3 9 3 2" xfId="44013"/>
    <cellStyle name="Comma 13 3 9 3 3" xfId="44014"/>
    <cellStyle name="Comma 13 3 9 4" xfId="44015"/>
    <cellStyle name="Comma 13 3 9 4 2" xfId="44016"/>
    <cellStyle name="Comma 13 3 9 4 3" xfId="44017"/>
    <cellStyle name="Comma 13 3 9 5" xfId="44018"/>
    <cellStyle name="Comma 13 3 9 5 2" xfId="44019"/>
    <cellStyle name="Comma 13 3 9 5 3" xfId="44020"/>
    <cellStyle name="Comma 13 3 9 6" xfId="44021"/>
    <cellStyle name="Comma 13 3 9 7" xfId="44022"/>
    <cellStyle name="Comma 13 3 9 8" xfId="44023"/>
    <cellStyle name="Comma 13 4" xfId="44024"/>
    <cellStyle name="Comma 13 4 2" xfId="44025"/>
    <cellStyle name="Comma 13 4 2 2" xfId="44026"/>
    <cellStyle name="Comma 13 4 3" xfId="44027"/>
    <cellStyle name="Comma 13 4 4" xfId="44028"/>
    <cellStyle name="Comma 13 5" xfId="44029"/>
    <cellStyle name="Comma 13 5 2" xfId="44030"/>
    <cellStyle name="Comma 13 6" xfId="44031"/>
    <cellStyle name="Comma 13 6 2" xfId="44032"/>
    <cellStyle name="Comma 13 7" xfId="44033"/>
    <cellStyle name="Comma 13 7 2" xfId="44034"/>
    <cellStyle name="Comma 13 8" xfId="44035"/>
    <cellStyle name="Comma 13 8 2" xfId="44036"/>
    <cellStyle name="Comma 13 9" xfId="44037"/>
    <cellStyle name="Comma 14" xfId="44038"/>
    <cellStyle name="Comma 14 2" xfId="44039"/>
    <cellStyle name="Comma 14 2 2" xfId="44040"/>
    <cellStyle name="Comma 14 2 2 2" xfId="44041"/>
    <cellStyle name="Comma 14 2 2 2 2" xfId="44042"/>
    <cellStyle name="Comma 14 2 2 3" xfId="44043"/>
    <cellStyle name="Comma 14 2 3" xfId="44044"/>
    <cellStyle name="Comma 14 2 3 2" xfId="44045"/>
    <cellStyle name="Comma 14 2 3 2 2" xfId="44046"/>
    <cellStyle name="Comma 14 2 3 3" xfId="44047"/>
    <cellStyle name="Comma 14 2 4" xfId="44048"/>
    <cellStyle name="Comma 14 2 4 2" xfId="44049"/>
    <cellStyle name="Comma 14 2 5" xfId="44050"/>
    <cellStyle name="Comma 14 3" xfId="44051"/>
    <cellStyle name="Comma 14 3 2" xfId="44052"/>
    <cellStyle name="Comma 14 3 2 2" xfId="44053"/>
    <cellStyle name="Comma 14 3 3" xfId="44054"/>
    <cellStyle name="Comma 14 4" xfId="44055"/>
    <cellStyle name="Comma 14 4 2" xfId="44056"/>
    <cellStyle name="Comma 14 4 2 2" xfId="44057"/>
    <cellStyle name="Comma 14 4 3" xfId="44058"/>
    <cellStyle name="Comma 14 5" xfId="44059"/>
    <cellStyle name="Comma 14 5 2" xfId="44060"/>
    <cellStyle name="Comma 14 6" xfId="44061"/>
    <cellStyle name="Comma 15" xfId="44062"/>
    <cellStyle name="Comma 15 2" xfId="44063"/>
    <cellStyle name="Comma 15 2 2" xfId="44064"/>
    <cellStyle name="Comma 15 2 2 2" xfId="44065"/>
    <cellStyle name="Comma 15 2 2 2 2" xfId="44066"/>
    <cellStyle name="Comma 15 2 2 3" xfId="44067"/>
    <cellStyle name="Comma 15 2 3" xfId="44068"/>
    <cellStyle name="Comma 15 2 3 2" xfId="44069"/>
    <cellStyle name="Comma 15 2 3 2 2" xfId="44070"/>
    <cellStyle name="Comma 15 2 3 3" xfId="44071"/>
    <cellStyle name="Comma 15 2 4" xfId="44072"/>
    <cellStyle name="Comma 15 2 4 2" xfId="44073"/>
    <cellStyle name="Comma 15 2 5" xfId="44074"/>
    <cellStyle name="Comma 15 3" xfId="44075"/>
    <cellStyle name="Comma 15 3 2" xfId="44076"/>
    <cellStyle name="Comma 15 3 2 2" xfId="44077"/>
    <cellStyle name="Comma 15 3 3" xfId="44078"/>
    <cellStyle name="Comma 15 4" xfId="44079"/>
    <cellStyle name="Comma 15 4 2" xfId="44080"/>
    <cellStyle name="Comma 15 4 2 2" xfId="44081"/>
    <cellStyle name="Comma 15 4 3" xfId="44082"/>
    <cellStyle name="Comma 15 5" xfId="44083"/>
    <cellStyle name="Comma 15 5 2" xfId="44084"/>
    <cellStyle name="Comma 15 6" xfId="44085"/>
    <cellStyle name="Comma 16" xfId="44086"/>
    <cellStyle name="Comma 16 10" xfId="44087"/>
    <cellStyle name="Comma 16 10 2" xfId="44088"/>
    <cellStyle name="Comma 16 10 2 2" xfId="44089"/>
    <cellStyle name="Comma 16 10 2 2 2" xfId="44090"/>
    <cellStyle name="Comma 16 10 2 2 3" xfId="44091"/>
    <cellStyle name="Comma 16 10 2 3" xfId="44092"/>
    <cellStyle name="Comma 16 10 2 4" xfId="44093"/>
    <cellStyle name="Comma 16 10 2 5" xfId="44094"/>
    <cellStyle name="Comma 16 10 3" xfId="44095"/>
    <cellStyle name="Comma 16 10 3 2" xfId="44096"/>
    <cellStyle name="Comma 16 10 3 3" xfId="44097"/>
    <cellStyle name="Comma 16 10 4" xfId="44098"/>
    <cellStyle name="Comma 16 10 4 2" xfId="44099"/>
    <cellStyle name="Comma 16 10 4 3" xfId="44100"/>
    <cellStyle name="Comma 16 10 5" xfId="44101"/>
    <cellStyle name="Comma 16 10 5 2" xfId="44102"/>
    <cellStyle name="Comma 16 10 5 3" xfId="44103"/>
    <cellStyle name="Comma 16 10 6" xfId="44104"/>
    <cellStyle name="Comma 16 10 7" xfId="44105"/>
    <cellStyle name="Comma 16 10 8" xfId="44106"/>
    <cellStyle name="Comma 16 11" xfId="44107"/>
    <cellStyle name="Comma 16 11 2" xfId="44108"/>
    <cellStyle name="Comma 16 11 2 2" xfId="44109"/>
    <cellStyle name="Comma 16 11 2 3" xfId="44110"/>
    <cellStyle name="Comma 16 11 3" xfId="44111"/>
    <cellStyle name="Comma 16 11 4" xfId="44112"/>
    <cellStyle name="Comma 16 11 5" xfId="44113"/>
    <cellStyle name="Comma 16 12" xfId="44114"/>
    <cellStyle name="Comma 16 12 2" xfId="44115"/>
    <cellStyle name="Comma 16 12 3" xfId="44116"/>
    <cellStyle name="Comma 16 13" xfId="44117"/>
    <cellStyle name="Comma 16 13 2" xfId="44118"/>
    <cellStyle name="Comma 16 13 3" xfId="44119"/>
    <cellStyle name="Comma 16 2" xfId="44120"/>
    <cellStyle name="Comma 16 2 2" xfId="44121"/>
    <cellStyle name="Comma 16 2 3" xfId="44122"/>
    <cellStyle name="Comma 16 3" xfId="44123"/>
    <cellStyle name="Comma 16 3 2" xfId="44124"/>
    <cellStyle name="Comma 16 4" xfId="44125"/>
    <cellStyle name="Comma 16 4 2" xfId="44126"/>
    <cellStyle name="Comma 16 4 2 2" xfId="44127"/>
    <cellStyle name="Comma 16 4 3" xfId="44128"/>
    <cellStyle name="Comma 16 4 3 2" xfId="44129"/>
    <cellStyle name="Comma 16 4 3 2 2" xfId="44130"/>
    <cellStyle name="Comma 16 4 3 2 3" xfId="44131"/>
    <cellStyle name="Comma 16 4 3 2 3 2" xfId="44132"/>
    <cellStyle name="Comma 16 4 3 2 3 2 2" xfId="44133"/>
    <cellStyle name="Comma 16 4 3 2 3 2 2 2" xfId="44134"/>
    <cellStyle name="Comma 16 4 3 2 3 2 2 3" xfId="44135"/>
    <cellStyle name="Comma 16 4 3 2 3 2 3" xfId="44136"/>
    <cellStyle name="Comma 16 4 3 2 3 2 4" xfId="44137"/>
    <cellStyle name="Comma 16 4 3 2 3 2 5" xfId="44138"/>
    <cellStyle name="Comma 16 4 3 2 3 3" xfId="44139"/>
    <cellStyle name="Comma 16 4 3 2 3 3 2" xfId="44140"/>
    <cellStyle name="Comma 16 4 3 2 3 3 3" xfId="44141"/>
    <cellStyle name="Comma 16 4 3 2 3 4" xfId="44142"/>
    <cellStyle name="Comma 16 4 3 2 3 4 2" xfId="44143"/>
    <cellStyle name="Comma 16 4 3 2 3 4 3" xfId="44144"/>
    <cellStyle name="Comma 16 4 3 2 3 5" xfId="44145"/>
    <cellStyle name="Comma 16 4 3 2 3 5 2" xfId="44146"/>
    <cellStyle name="Comma 16 4 3 2 3 5 3" xfId="44147"/>
    <cellStyle name="Comma 16 4 3 2 3 6" xfId="44148"/>
    <cellStyle name="Comma 16 4 3 2 3 7" xfId="44149"/>
    <cellStyle name="Comma 16 4 3 2 3 8" xfId="44150"/>
    <cellStyle name="Comma 16 4 3 2 4" xfId="44151"/>
    <cellStyle name="Comma 16 4 3 2 4 2" xfId="44152"/>
    <cellStyle name="Comma 16 4 3 2 4 2 2" xfId="44153"/>
    <cellStyle name="Comma 16 4 3 2 4 2 2 2" xfId="44154"/>
    <cellStyle name="Comma 16 4 3 2 4 2 2 3" xfId="44155"/>
    <cellStyle name="Comma 16 4 3 2 4 2 3" xfId="44156"/>
    <cellStyle name="Comma 16 4 3 2 4 2 4" xfId="44157"/>
    <cellStyle name="Comma 16 4 3 2 4 2 5" xfId="44158"/>
    <cellStyle name="Comma 16 4 3 2 4 3" xfId="44159"/>
    <cellStyle name="Comma 16 4 3 2 4 3 2" xfId="44160"/>
    <cellStyle name="Comma 16 4 3 2 4 3 3" xfId="44161"/>
    <cellStyle name="Comma 16 4 3 2 4 4" xfId="44162"/>
    <cellStyle name="Comma 16 4 3 2 4 4 2" xfId="44163"/>
    <cellStyle name="Comma 16 4 3 2 4 4 3" xfId="44164"/>
    <cellStyle name="Comma 16 4 3 2 4 5" xfId="44165"/>
    <cellStyle name="Comma 16 4 3 2 4 5 2" xfId="44166"/>
    <cellStyle name="Comma 16 4 3 2 4 5 3" xfId="44167"/>
    <cellStyle name="Comma 16 4 3 2 4 6" xfId="44168"/>
    <cellStyle name="Comma 16 4 3 2 4 7" xfId="44169"/>
    <cellStyle name="Comma 16 4 3 2 4 8" xfId="44170"/>
    <cellStyle name="Comma 16 4 3 2 5" xfId="44171"/>
    <cellStyle name="Comma 16 4 3 2 5 2" xfId="44172"/>
    <cellStyle name="Comma 16 4 3 2 5 3" xfId="44173"/>
    <cellStyle name="Comma 16 4 3 2 6" xfId="44174"/>
    <cellStyle name="Comma 16 4 3 2 6 2" xfId="44175"/>
    <cellStyle name="Comma 16 4 3 2 6 3" xfId="44176"/>
    <cellStyle name="Comma 16 4 3 3" xfId="44177"/>
    <cellStyle name="Comma 16 4 3 3 2" xfId="44178"/>
    <cellStyle name="Comma 16 4 3 4" xfId="44179"/>
    <cellStyle name="Comma 16 4 3 5" xfId="44180"/>
    <cellStyle name="Comma 16 4 3 5 2" xfId="44181"/>
    <cellStyle name="Comma 16 4 3 5 2 2" xfId="44182"/>
    <cellStyle name="Comma 16 4 3 5 2 2 2" xfId="44183"/>
    <cellStyle name="Comma 16 4 3 5 2 2 3" xfId="44184"/>
    <cellStyle name="Comma 16 4 3 5 2 3" xfId="44185"/>
    <cellStyle name="Comma 16 4 3 5 2 4" xfId="44186"/>
    <cellStyle name="Comma 16 4 3 5 2 5" xfId="44187"/>
    <cellStyle name="Comma 16 4 3 5 3" xfId="44188"/>
    <cellStyle name="Comma 16 4 3 5 3 2" xfId="44189"/>
    <cellStyle name="Comma 16 4 3 5 3 3" xfId="44190"/>
    <cellStyle name="Comma 16 4 3 5 4" xfId="44191"/>
    <cellStyle name="Comma 16 4 3 5 4 2" xfId="44192"/>
    <cellStyle name="Comma 16 4 3 5 4 3" xfId="44193"/>
    <cellStyle name="Comma 16 4 3 5 5" xfId="44194"/>
    <cellStyle name="Comma 16 4 3 5 5 2" xfId="44195"/>
    <cellStyle name="Comma 16 4 3 5 5 3" xfId="44196"/>
    <cellStyle name="Comma 16 4 3 5 6" xfId="44197"/>
    <cellStyle name="Comma 16 4 3 5 7" xfId="44198"/>
    <cellStyle name="Comma 16 4 3 5 8" xfId="44199"/>
    <cellStyle name="Comma 16 4 3 6" xfId="44200"/>
    <cellStyle name="Comma 16 4 3 6 2" xfId="44201"/>
    <cellStyle name="Comma 16 4 3 6 2 2" xfId="44202"/>
    <cellStyle name="Comma 16 4 3 6 2 2 2" xfId="44203"/>
    <cellStyle name="Comma 16 4 3 6 2 2 3" xfId="44204"/>
    <cellStyle name="Comma 16 4 3 6 2 3" xfId="44205"/>
    <cellStyle name="Comma 16 4 3 6 2 4" xfId="44206"/>
    <cellStyle name="Comma 16 4 3 6 2 5" xfId="44207"/>
    <cellStyle name="Comma 16 4 3 6 3" xfId="44208"/>
    <cellStyle name="Comma 16 4 3 6 3 2" xfId="44209"/>
    <cellStyle name="Comma 16 4 3 6 3 3" xfId="44210"/>
    <cellStyle name="Comma 16 4 3 6 4" xfId="44211"/>
    <cellStyle name="Comma 16 4 3 6 4 2" xfId="44212"/>
    <cellStyle name="Comma 16 4 3 6 4 3" xfId="44213"/>
    <cellStyle name="Comma 16 4 3 6 5" xfId="44214"/>
    <cellStyle name="Comma 16 4 3 6 5 2" xfId="44215"/>
    <cellStyle name="Comma 16 4 3 6 5 3" xfId="44216"/>
    <cellStyle name="Comma 16 4 3 6 6" xfId="44217"/>
    <cellStyle name="Comma 16 4 3 6 7" xfId="44218"/>
    <cellStyle name="Comma 16 4 3 6 8" xfId="44219"/>
    <cellStyle name="Comma 16 4 3 7" xfId="44220"/>
    <cellStyle name="Comma 16 4 3 7 2" xfId="44221"/>
    <cellStyle name="Comma 16 4 3 7 2 2" xfId="44222"/>
    <cellStyle name="Comma 16 4 3 7 2 3" xfId="44223"/>
    <cellStyle name="Comma 16 4 3 7 3" xfId="44224"/>
    <cellStyle name="Comma 16 4 3 7 4" xfId="44225"/>
    <cellStyle name="Comma 16 4 3 7 5" xfId="44226"/>
    <cellStyle name="Comma 16 4 3 8" xfId="44227"/>
    <cellStyle name="Comma 16 4 3 8 2" xfId="44228"/>
    <cellStyle name="Comma 16 4 3 8 3" xfId="44229"/>
    <cellStyle name="Comma 16 4 4" xfId="44230"/>
    <cellStyle name="Comma 16 4 4 2" xfId="44231"/>
    <cellStyle name="Comma 16 4 4 3" xfId="44232"/>
    <cellStyle name="Comma 16 4 4 3 2" xfId="44233"/>
    <cellStyle name="Comma 16 4 4 3 2 2" xfId="44234"/>
    <cellStyle name="Comma 16 4 4 3 2 2 2" xfId="44235"/>
    <cellStyle name="Comma 16 4 4 3 2 2 3" xfId="44236"/>
    <cellStyle name="Comma 16 4 4 3 2 3" xfId="44237"/>
    <cellStyle name="Comma 16 4 4 3 2 4" xfId="44238"/>
    <cellStyle name="Comma 16 4 4 3 2 5" xfId="44239"/>
    <cellStyle name="Comma 16 4 4 3 3" xfId="44240"/>
    <cellStyle name="Comma 16 4 4 3 3 2" xfId="44241"/>
    <cellStyle name="Comma 16 4 4 3 3 3" xfId="44242"/>
    <cellStyle name="Comma 16 4 4 3 4" xfId="44243"/>
    <cellStyle name="Comma 16 4 4 3 4 2" xfId="44244"/>
    <cellStyle name="Comma 16 4 4 3 4 3" xfId="44245"/>
    <cellStyle name="Comma 16 4 4 3 5" xfId="44246"/>
    <cellStyle name="Comma 16 4 4 3 5 2" xfId="44247"/>
    <cellStyle name="Comma 16 4 4 3 5 3" xfId="44248"/>
    <cellStyle name="Comma 16 4 4 3 6" xfId="44249"/>
    <cellStyle name="Comma 16 4 4 3 7" xfId="44250"/>
    <cellStyle name="Comma 16 4 4 3 8" xfId="44251"/>
    <cellStyle name="Comma 16 4 4 4" xfId="44252"/>
    <cellStyle name="Comma 16 4 4 4 2" xfId="44253"/>
    <cellStyle name="Comma 16 4 4 4 2 2" xfId="44254"/>
    <cellStyle name="Comma 16 4 4 4 2 2 2" xfId="44255"/>
    <cellStyle name="Comma 16 4 4 4 2 2 3" xfId="44256"/>
    <cellStyle name="Comma 16 4 4 4 2 3" xfId="44257"/>
    <cellStyle name="Comma 16 4 4 4 2 4" xfId="44258"/>
    <cellStyle name="Comma 16 4 4 4 2 5" xfId="44259"/>
    <cellStyle name="Comma 16 4 4 4 3" xfId="44260"/>
    <cellStyle name="Comma 16 4 4 4 3 2" xfId="44261"/>
    <cellStyle name="Comma 16 4 4 4 3 3" xfId="44262"/>
    <cellStyle name="Comma 16 4 4 4 4" xfId="44263"/>
    <cellStyle name="Comma 16 4 4 4 4 2" xfId="44264"/>
    <cellStyle name="Comma 16 4 4 4 4 3" xfId="44265"/>
    <cellStyle name="Comma 16 4 4 4 5" xfId="44266"/>
    <cellStyle name="Comma 16 4 4 4 5 2" xfId="44267"/>
    <cellStyle name="Comma 16 4 4 4 5 3" xfId="44268"/>
    <cellStyle name="Comma 16 4 4 4 6" xfId="44269"/>
    <cellStyle name="Comma 16 4 4 4 7" xfId="44270"/>
    <cellStyle name="Comma 16 4 4 4 8" xfId="44271"/>
    <cellStyle name="Comma 16 4 4 5" xfId="44272"/>
    <cellStyle name="Comma 16 4 4 5 2" xfId="44273"/>
    <cellStyle name="Comma 16 4 4 5 3" xfId="44274"/>
    <cellStyle name="Comma 16 4 4 6" xfId="44275"/>
    <cellStyle name="Comma 16 4 4 6 2" xfId="44276"/>
    <cellStyle name="Comma 16 4 4 6 3" xfId="44277"/>
    <cellStyle name="Comma 16 4 5" xfId="44278"/>
    <cellStyle name="Comma 16 4 5 2" xfId="44279"/>
    <cellStyle name="Comma 16 4 5 2 2" xfId="44280"/>
    <cellStyle name="Comma 16 4 5 2 3" xfId="44281"/>
    <cellStyle name="Comma 16 4 5 2 4" xfId="44282"/>
    <cellStyle name="Comma 16 4 5 3" xfId="44283"/>
    <cellStyle name="Comma 16 4 5 3 2" xfId="44284"/>
    <cellStyle name="Comma 16 4 5 3 3" xfId="44285"/>
    <cellStyle name="Comma 16 4 6" xfId="44286"/>
    <cellStyle name="Comma 16 4 6 2" xfId="44287"/>
    <cellStyle name="Comma 16 4 6 2 2" xfId="44288"/>
    <cellStyle name="Comma 16 4 6 2 2 2" xfId="44289"/>
    <cellStyle name="Comma 16 4 6 2 2 3" xfId="44290"/>
    <cellStyle name="Comma 16 4 6 2 3" xfId="44291"/>
    <cellStyle name="Comma 16 4 6 2 4" xfId="44292"/>
    <cellStyle name="Comma 16 4 6 2 5" xfId="44293"/>
    <cellStyle name="Comma 16 4 6 3" xfId="44294"/>
    <cellStyle name="Comma 16 4 6 3 2" xfId="44295"/>
    <cellStyle name="Comma 16 4 6 3 3" xfId="44296"/>
    <cellStyle name="Comma 16 4 6 4" xfId="44297"/>
    <cellStyle name="Comma 16 4 6 4 2" xfId="44298"/>
    <cellStyle name="Comma 16 4 6 4 3" xfId="44299"/>
    <cellStyle name="Comma 16 4 6 5" xfId="44300"/>
    <cellStyle name="Comma 16 4 6 5 2" xfId="44301"/>
    <cellStyle name="Comma 16 4 6 5 3" xfId="44302"/>
    <cellStyle name="Comma 16 4 6 6" xfId="44303"/>
    <cellStyle name="Comma 16 4 6 7" xfId="44304"/>
    <cellStyle name="Comma 16 4 6 8" xfId="44305"/>
    <cellStyle name="Comma 16 4 7" xfId="44306"/>
    <cellStyle name="Comma 16 4 7 2" xfId="44307"/>
    <cellStyle name="Comma 16 4 7 2 2" xfId="44308"/>
    <cellStyle name="Comma 16 4 7 2 2 2" xfId="44309"/>
    <cellStyle name="Comma 16 4 7 2 2 3" xfId="44310"/>
    <cellStyle name="Comma 16 4 7 2 3" xfId="44311"/>
    <cellStyle name="Comma 16 4 7 2 4" xfId="44312"/>
    <cellStyle name="Comma 16 4 7 2 5" xfId="44313"/>
    <cellStyle name="Comma 16 4 7 3" xfId="44314"/>
    <cellStyle name="Comma 16 4 7 3 2" xfId="44315"/>
    <cellStyle name="Comma 16 4 7 3 3" xfId="44316"/>
    <cellStyle name="Comma 16 4 7 4" xfId="44317"/>
    <cellStyle name="Comma 16 4 7 4 2" xfId="44318"/>
    <cellStyle name="Comma 16 4 7 4 3" xfId="44319"/>
    <cellStyle name="Comma 16 4 7 5" xfId="44320"/>
    <cellStyle name="Comma 16 4 7 5 2" xfId="44321"/>
    <cellStyle name="Comma 16 4 7 5 3" xfId="44322"/>
    <cellStyle name="Comma 16 4 7 6" xfId="44323"/>
    <cellStyle name="Comma 16 4 7 7" xfId="44324"/>
    <cellStyle name="Comma 16 4 7 8" xfId="44325"/>
    <cellStyle name="Comma 16 4 8" xfId="44326"/>
    <cellStyle name="Comma 16 4 8 2" xfId="44327"/>
    <cellStyle name="Comma 16 4 8 2 2" xfId="44328"/>
    <cellStyle name="Comma 16 4 8 2 3" xfId="44329"/>
    <cellStyle name="Comma 16 4 8 3" xfId="44330"/>
    <cellStyle name="Comma 16 4 8 4" xfId="44331"/>
    <cellStyle name="Comma 16 4 8 5" xfId="44332"/>
    <cellStyle name="Comma 16 4 9" xfId="44333"/>
    <cellStyle name="Comma 16 4 9 2" xfId="44334"/>
    <cellStyle name="Comma 16 4 9 3" xfId="44335"/>
    <cellStyle name="Comma 16 5" xfId="44336"/>
    <cellStyle name="Comma 16 5 2" xfId="44337"/>
    <cellStyle name="Comma 16 5 2 2" xfId="44338"/>
    <cellStyle name="Comma 16 5 2 3" xfId="44339"/>
    <cellStyle name="Comma 16 5 2 3 2" xfId="44340"/>
    <cellStyle name="Comma 16 5 2 3 2 2" xfId="44341"/>
    <cellStyle name="Comma 16 5 2 3 2 2 2" xfId="44342"/>
    <cellStyle name="Comma 16 5 2 3 2 2 3" xfId="44343"/>
    <cellStyle name="Comma 16 5 2 3 2 3" xfId="44344"/>
    <cellStyle name="Comma 16 5 2 3 2 4" xfId="44345"/>
    <cellStyle name="Comma 16 5 2 3 2 5" xfId="44346"/>
    <cellStyle name="Comma 16 5 2 3 3" xfId="44347"/>
    <cellStyle name="Comma 16 5 2 3 3 2" xfId="44348"/>
    <cellStyle name="Comma 16 5 2 3 3 3" xfId="44349"/>
    <cellStyle name="Comma 16 5 2 3 4" xfId="44350"/>
    <cellStyle name="Comma 16 5 2 3 4 2" xfId="44351"/>
    <cellStyle name="Comma 16 5 2 3 4 3" xfId="44352"/>
    <cellStyle name="Comma 16 5 2 3 5" xfId="44353"/>
    <cellStyle name="Comma 16 5 2 3 5 2" xfId="44354"/>
    <cellStyle name="Comma 16 5 2 3 5 3" xfId="44355"/>
    <cellStyle name="Comma 16 5 2 3 6" xfId="44356"/>
    <cellStyle name="Comma 16 5 2 3 7" xfId="44357"/>
    <cellStyle name="Comma 16 5 2 3 8" xfId="44358"/>
    <cellStyle name="Comma 16 5 2 4" xfId="44359"/>
    <cellStyle name="Comma 16 5 2 4 2" xfId="44360"/>
    <cellStyle name="Comma 16 5 2 4 2 2" xfId="44361"/>
    <cellStyle name="Comma 16 5 2 4 2 2 2" xfId="44362"/>
    <cellStyle name="Comma 16 5 2 4 2 2 3" xfId="44363"/>
    <cellStyle name="Comma 16 5 2 4 2 3" xfId="44364"/>
    <cellStyle name="Comma 16 5 2 4 2 4" xfId="44365"/>
    <cellStyle name="Comma 16 5 2 4 2 5" xfId="44366"/>
    <cellStyle name="Comma 16 5 2 4 3" xfId="44367"/>
    <cellStyle name="Comma 16 5 2 4 3 2" xfId="44368"/>
    <cellStyle name="Comma 16 5 2 4 3 3" xfId="44369"/>
    <cellStyle name="Comma 16 5 2 4 4" xfId="44370"/>
    <cellStyle name="Comma 16 5 2 4 4 2" xfId="44371"/>
    <cellStyle name="Comma 16 5 2 4 4 3" xfId="44372"/>
    <cellStyle name="Comma 16 5 2 4 5" xfId="44373"/>
    <cellStyle name="Comma 16 5 2 4 5 2" xfId="44374"/>
    <cellStyle name="Comma 16 5 2 4 5 3" xfId="44375"/>
    <cellStyle name="Comma 16 5 2 4 6" xfId="44376"/>
    <cellStyle name="Comma 16 5 2 4 7" xfId="44377"/>
    <cellStyle name="Comma 16 5 2 4 8" xfId="44378"/>
    <cellStyle name="Comma 16 5 2 5" xfId="44379"/>
    <cellStyle name="Comma 16 5 2 5 2" xfId="44380"/>
    <cellStyle name="Comma 16 5 2 5 3" xfId="44381"/>
    <cellStyle name="Comma 16 5 2 6" xfId="44382"/>
    <cellStyle name="Comma 16 5 2 6 2" xfId="44383"/>
    <cellStyle name="Comma 16 5 2 6 3" xfId="44384"/>
    <cellStyle name="Comma 16 5 3" xfId="44385"/>
    <cellStyle name="Comma 16 5 3 2" xfId="44386"/>
    <cellStyle name="Comma 16 5 4" xfId="44387"/>
    <cellStyle name="Comma 16 5 5" xfId="44388"/>
    <cellStyle name="Comma 16 5 5 2" xfId="44389"/>
    <cellStyle name="Comma 16 5 5 2 2" xfId="44390"/>
    <cellStyle name="Comma 16 5 5 2 2 2" xfId="44391"/>
    <cellStyle name="Comma 16 5 5 2 2 3" xfId="44392"/>
    <cellStyle name="Comma 16 5 5 2 3" xfId="44393"/>
    <cellStyle name="Comma 16 5 5 2 4" xfId="44394"/>
    <cellStyle name="Comma 16 5 5 2 5" xfId="44395"/>
    <cellStyle name="Comma 16 5 5 3" xfId="44396"/>
    <cellStyle name="Comma 16 5 5 3 2" xfId="44397"/>
    <cellStyle name="Comma 16 5 5 3 3" xfId="44398"/>
    <cellStyle name="Comma 16 5 5 4" xfId="44399"/>
    <cellStyle name="Comma 16 5 5 4 2" xfId="44400"/>
    <cellStyle name="Comma 16 5 5 4 3" xfId="44401"/>
    <cellStyle name="Comma 16 5 5 5" xfId="44402"/>
    <cellStyle name="Comma 16 5 5 5 2" xfId="44403"/>
    <cellStyle name="Comma 16 5 5 5 3" xfId="44404"/>
    <cellStyle name="Comma 16 5 5 6" xfId="44405"/>
    <cellStyle name="Comma 16 5 5 7" xfId="44406"/>
    <cellStyle name="Comma 16 5 5 8" xfId="44407"/>
    <cellStyle name="Comma 16 5 6" xfId="44408"/>
    <cellStyle name="Comma 16 5 6 2" xfId="44409"/>
    <cellStyle name="Comma 16 5 6 2 2" xfId="44410"/>
    <cellStyle name="Comma 16 5 6 2 2 2" xfId="44411"/>
    <cellStyle name="Comma 16 5 6 2 2 3" xfId="44412"/>
    <cellStyle name="Comma 16 5 6 2 3" xfId="44413"/>
    <cellStyle name="Comma 16 5 6 2 4" xfId="44414"/>
    <cellStyle name="Comma 16 5 6 2 5" xfId="44415"/>
    <cellStyle name="Comma 16 5 6 3" xfId="44416"/>
    <cellStyle name="Comma 16 5 6 3 2" xfId="44417"/>
    <cellStyle name="Comma 16 5 6 3 3" xfId="44418"/>
    <cellStyle name="Comma 16 5 6 4" xfId="44419"/>
    <cellStyle name="Comma 16 5 6 4 2" xfId="44420"/>
    <cellStyle name="Comma 16 5 6 4 3" xfId="44421"/>
    <cellStyle name="Comma 16 5 6 5" xfId="44422"/>
    <cellStyle name="Comma 16 5 6 5 2" xfId="44423"/>
    <cellStyle name="Comma 16 5 6 5 3" xfId="44424"/>
    <cellStyle name="Comma 16 5 6 6" xfId="44425"/>
    <cellStyle name="Comma 16 5 6 7" xfId="44426"/>
    <cellStyle name="Comma 16 5 6 8" xfId="44427"/>
    <cellStyle name="Comma 16 5 7" xfId="44428"/>
    <cellStyle name="Comma 16 5 7 2" xfId="44429"/>
    <cellStyle name="Comma 16 5 7 2 2" xfId="44430"/>
    <cellStyle name="Comma 16 5 7 2 3" xfId="44431"/>
    <cellStyle name="Comma 16 5 7 3" xfId="44432"/>
    <cellStyle name="Comma 16 5 7 4" xfId="44433"/>
    <cellStyle name="Comma 16 5 7 5" xfId="44434"/>
    <cellStyle name="Comma 16 5 8" xfId="44435"/>
    <cellStyle name="Comma 16 5 8 2" xfId="44436"/>
    <cellStyle name="Comma 16 5 8 3" xfId="44437"/>
    <cellStyle name="Comma 16 6" xfId="44438"/>
    <cellStyle name="Comma 16 6 2" xfId="44439"/>
    <cellStyle name="Comma 16 6 2 2" xfId="44440"/>
    <cellStyle name="Comma 16 6 2 3" xfId="44441"/>
    <cellStyle name="Comma 16 6 2 3 2" xfId="44442"/>
    <cellStyle name="Comma 16 6 2 3 2 2" xfId="44443"/>
    <cellStyle name="Comma 16 6 2 3 2 2 2" xfId="44444"/>
    <cellStyle name="Comma 16 6 2 3 2 2 3" xfId="44445"/>
    <cellStyle name="Comma 16 6 2 3 2 3" xfId="44446"/>
    <cellStyle name="Comma 16 6 2 3 2 4" xfId="44447"/>
    <cellStyle name="Comma 16 6 2 3 2 5" xfId="44448"/>
    <cellStyle name="Comma 16 6 2 3 3" xfId="44449"/>
    <cellStyle name="Comma 16 6 2 3 3 2" xfId="44450"/>
    <cellStyle name="Comma 16 6 2 3 3 3" xfId="44451"/>
    <cellStyle name="Comma 16 6 2 3 4" xfId="44452"/>
    <cellStyle name="Comma 16 6 2 3 4 2" xfId="44453"/>
    <cellStyle name="Comma 16 6 2 3 4 3" xfId="44454"/>
    <cellStyle name="Comma 16 6 2 3 5" xfId="44455"/>
    <cellStyle name="Comma 16 6 2 3 5 2" xfId="44456"/>
    <cellStyle name="Comma 16 6 2 3 5 3" xfId="44457"/>
    <cellStyle name="Comma 16 6 2 3 6" xfId="44458"/>
    <cellStyle name="Comma 16 6 2 3 7" xfId="44459"/>
    <cellStyle name="Comma 16 6 2 3 8" xfId="44460"/>
    <cellStyle name="Comma 16 6 2 4" xfId="44461"/>
    <cellStyle name="Comma 16 6 2 4 2" xfId="44462"/>
    <cellStyle name="Comma 16 6 2 4 2 2" xfId="44463"/>
    <cellStyle name="Comma 16 6 2 4 2 2 2" xfId="44464"/>
    <cellStyle name="Comma 16 6 2 4 2 2 3" xfId="44465"/>
    <cellStyle name="Comma 16 6 2 4 2 3" xfId="44466"/>
    <cellStyle name="Comma 16 6 2 4 2 4" xfId="44467"/>
    <cellStyle name="Comma 16 6 2 4 2 5" xfId="44468"/>
    <cellStyle name="Comma 16 6 2 4 3" xfId="44469"/>
    <cellStyle name="Comma 16 6 2 4 3 2" xfId="44470"/>
    <cellStyle name="Comma 16 6 2 4 3 3" xfId="44471"/>
    <cellStyle name="Comma 16 6 2 4 4" xfId="44472"/>
    <cellStyle name="Comma 16 6 2 4 4 2" xfId="44473"/>
    <cellStyle name="Comma 16 6 2 4 4 3" xfId="44474"/>
    <cellStyle name="Comma 16 6 2 4 5" xfId="44475"/>
    <cellStyle name="Comma 16 6 2 4 5 2" xfId="44476"/>
    <cellStyle name="Comma 16 6 2 4 5 3" xfId="44477"/>
    <cellStyle name="Comma 16 6 2 4 6" xfId="44478"/>
    <cellStyle name="Comma 16 6 2 4 7" xfId="44479"/>
    <cellStyle name="Comma 16 6 2 4 8" xfId="44480"/>
    <cellStyle name="Comma 16 6 2 5" xfId="44481"/>
    <cellStyle name="Comma 16 6 2 5 2" xfId="44482"/>
    <cellStyle name="Comma 16 6 2 5 3" xfId="44483"/>
    <cellStyle name="Comma 16 6 2 6" xfId="44484"/>
    <cellStyle name="Comma 16 6 2 6 2" xfId="44485"/>
    <cellStyle name="Comma 16 6 2 6 3" xfId="44486"/>
    <cellStyle name="Comma 16 6 3" xfId="44487"/>
    <cellStyle name="Comma 16 6 4" xfId="44488"/>
    <cellStyle name="Comma 16 6 4 2" xfId="44489"/>
    <cellStyle name="Comma 16 6 4 2 2" xfId="44490"/>
    <cellStyle name="Comma 16 6 4 2 2 2" xfId="44491"/>
    <cellStyle name="Comma 16 6 4 2 2 3" xfId="44492"/>
    <cellStyle name="Comma 16 6 4 2 3" xfId="44493"/>
    <cellStyle name="Comma 16 6 4 2 4" xfId="44494"/>
    <cellStyle name="Comma 16 6 4 2 5" xfId="44495"/>
    <cellStyle name="Comma 16 6 4 3" xfId="44496"/>
    <cellStyle name="Comma 16 6 4 3 2" xfId="44497"/>
    <cellStyle name="Comma 16 6 4 3 3" xfId="44498"/>
    <cellStyle name="Comma 16 6 4 4" xfId="44499"/>
    <cellStyle name="Comma 16 6 4 4 2" xfId="44500"/>
    <cellStyle name="Comma 16 6 4 4 3" xfId="44501"/>
    <cellStyle name="Comma 16 6 4 5" xfId="44502"/>
    <cellStyle name="Comma 16 6 4 5 2" xfId="44503"/>
    <cellStyle name="Comma 16 6 4 5 3" xfId="44504"/>
    <cellStyle name="Comma 16 6 4 6" xfId="44505"/>
    <cellStyle name="Comma 16 6 4 7" xfId="44506"/>
    <cellStyle name="Comma 16 6 4 8" xfId="44507"/>
    <cellStyle name="Comma 16 6 5" xfId="44508"/>
    <cellStyle name="Comma 16 6 5 2" xfId="44509"/>
    <cellStyle name="Comma 16 6 5 2 2" xfId="44510"/>
    <cellStyle name="Comma 16 6 5 2 2 2" xfId="44511"/>
    <cellStyle name="Comma 16 6 5 2 2 3" xfId="44512"/>
    <cellStyle name="Comma 16 6 5 2 3" xfId="44513"/>
    <cellStyle name="Comma 16 6 5 2 4" xfId="44514"/>
    <cellStyle name="Comma 16 6 5 2 5" xfId="44515"/>
    <cellStyle name="Comma 16 6 5 3" xfId="44516"/>
    <cellStyle name="Comma 16 6 5 3 2" xfId="44517"/>
    <cellStyle name="Comma 16 6 5 3 3" xfId="44518"/>
    <cellStyle name="Comma 16 6 5 4" xfId="44519"/>
    <cellStyle name="Comma 16 6 5 4 2" xfId="44520"/>
    <cellStyle name="Comma 16 6 5 4 3" xfId="44521"/>
    <cellStyle name="Comma 16 6 5 5" xfId="44522"/>
    <cellStyle name="Comma 16 6 5 5 2" xfId="44523"/>
    <cellStyle name="Comma 16 6 5 5 3" xfId="44524"/>
    <cellStyle name="Comma 16 6 5 6" xfId="44525"/>
    <cellStyle name="Comma 16 6 5 7" xfId="44526"/>
    <cellStyle name="Comma 16 6 5 8" xfId="44527"/>
    <cellStyle name="Comma 16 6 6" xfId="44528"/>
    <cellStyle name="Comma 16 6 6 2" xfId="44529"/>
    <cellStyle name="Comma 16 6 6 3" xfId="44530"/>
    <cellStyle name="Comma 16 6 7" xfId="44531"/>
    <cellStyle name="Comma 16 6 7 2" xfId="44532"/>
    <cellStyle name="Comma 16 6 7 3" xfId="44533"/>
    <cellStyle name="Comma 16 7" xfId="44534"/>
    <cellStyle name="Comma 16 8" xfId="44535"/>
    <cellStyle name="Comma 16 8 2" xfId="44536"/>
    <cellStyle name="Comma 16 8 2 2" xfId="44537"/>
    <cellStyle name="Comma 16 8 2 2 2" xfId="44538"/>
    <cellStyle name="Comma 16 8 2 2 3" xfId="44539"/>
    <cellStyle name="Comma 16 8 2 3" xfId="44540"/>
    <cellStyle name="Comma 16 8 2 4" xfId="44541"/>
    <cellStyle name="Comma 16 8 2 5" xfId="44542"/>
    <cellStyle name="Comma 16 8 3" xfId="44543"/>
    <cellStyle name="Comma 16 8 3 2" xfId="44544"/>
    <cellStyle name="Comma 16 8 3 3" xfId="44545"/>
    <cellStyle name="Comma 16 8 4" xfId="44546"/>
    <cellStyle name="Comma 16 8 4 2" xfId="44547"/>
    <cellStyle name="Comma 16 8 4 3" xfId="44548"/>
    <cellStyle name="Comma 16 8 5" xfId="44549"/>
    <cellStyle name="Comma 16 8 5 2" xfId="44550"/>
    <cellStyle name="Comma 16 8 5 3" xfId="44551"/>
    <cellStyle name="Comma 16 8 6" xfId="44552"/>
    <cellStyle name="Comma 16 8 7" xfId="44553"/>
    <cellStyle name="Comma 16 8 8" xfId="44554"/>
    <cellStyle name="Comma 16 9" xfId="44555"/>
    <cellStyle name="Comma 16 9 2" xfId="44556"/>
    <cellStyle name="Comma 16 9 2 2" xfId="44557"/>
    <cellStyle name="Comma 16 9 2 2 2" xfId="44558"/>
    <cellStyle name="Comma 16 9 2 2 3" xfId="44559"/>
    <cellStyle name="Comma 16 9 2 3" xfId="44560"/>
    <cellStyle name="Comma 16 9 2 4" xfId="44561"/>
    <cellStyle name="Comma 16 9 2 5" xfId="44562"/>
    <cellStyle name="Comma 16 9 3" xfId="44563"/>
    <cellStyle name="Comma 16 9 3 2" xfId="44564"/>
    <cellStyle name="Comma 16 9 3 3" xfId="44565"/>
    <cellStyle name="Comma 16 9 4" xfId="44566"/>
    <cellStyle name="Comma 16 9 4 2" xfId="44567"/>
    <cellStyle name="Comma 16 9 4 3" xfId="44568"/>
    <cellStyle name="Comma 16 9 5" xfId="44569"/>
    <cellStyle name="Comma 16 9 5 2" xfId="44570"/>
    <cellStyle name="Comma 16 9 5 3" xfId="44571"/>
    <cellStyle name="Comma 16 9 6" xfId="44572"/>
    <cellStyle name="Comma 16 9 7" xfId="44573"/>
    <cellStyle name="Comma 16 9 8" xfId="44574"/>
    <cellStyle name="Comma 17" xfId="44575"/>
    <cellStyle name="Comma 17 2" xfId="44576"/>
    <cellStyle name="Comma 17 2 2" xfId="44577"/>
    <cellStyle name="Comma 17 2 2 2" xfId="44578"/>
    <cellStyle name="Comma 17 2 3" xfId="44579"/>
    <cellStyle name="Comma 17 3" xfId="44580"/>
    <cellStyle name="Comma 17 3 2" xfId="44581"/>
    <cellStyle name="Comma 17 3 2 2" xfId="44582"/>
    <cellStyle name="Comma 17 3 3" xfId="44583"/>
    <cellStyle name="Comma 17 4" xfId="44584"/>
    <cellStyle name="Comma 17 4 2" xfId="44585"/>
    <cellStyle name="Comma 17 5" xfId="44586"/>
    <cellStyle name="Comma 18" xfId="44587"/>
    <cellStyle name="Comma 18 2" xfId="44588"/>
    <cellStyle name="Comma 18 2 2" xfId="44589"/>
    <cellStyle name="Comma 18 2 3" xfId="44590"/>
    <cellStyle name="Comma 18 2 4" xfId="44591"/>
    <cellStyle name="Comma 19" xfId="44592"/>
    <cellStyle name="Comma 19 2" xfId="44593"/>
    <cellStyle name="Comma 19 2 2" xfId="44594"/>
    <cellStyle name="Comma 19 2 2 2" xfId="44595"/>
    <cellStyle name="Comma 19 2 3" xfId="44596"/>
    <cellStyle name="Comma 19 2 4" xfId="44597"/>
    <cellStyle name="Comma 19 3" xfId="44598"/>
    <cellStyle name="Comma 19 3 2" xfId="44599"/>
    <cellStyle name="Comma 19 3 2 2" xfId="44600"/>
    <cellStyle name="Comma 19 3 3" xfId="44601"/>
    <cellStyle name="Comma 19 4" xfId="44602"/>
    <cellStyle name="Comma 19 4 2" xfId="44603"/>
    <cellStyle name="Comma 19 5" xfId="44604"/>
    <cellStyle name="Comma 19 6" xfId="44605"/>
    <cellStyle name="Comma 2" xfId="93"/>
    <cellStyle name="Comma 2 10" xfId="44606"/>
    <cellStyle name="Comma 2 10 10" xfId="44607"/>
    <cellStyle name="Comma 2 10 10 2" xfId="44608"/>
    <cellStyle name="Comma 2 10 10 2 2" xfId="44609"/>
    <cellStyle name="Comma 2 10 10 2 2 2" xfId="44610"/>
    <cellStyle name="Comma 2 10 10 2 2 3" xfId="44611"/>
    <cellStyle name="Comma 2 10 10 2 3" xfId="44612"/>
    <cellStyle name="Comma 2 10 10 2 4" xfId="44613"/>
    <cellStyle name="Comma 2 10 10 2 5" xfId="44614"/>
    <cellStyle name="Comma 2 10 10 3" xfId="44615"/>
    <cellStyle name="Comma 2 10 10 3 2" xfId="44616"/>
    <cellStyle name="Comma 2 10 10 3 3" xfId="44617"/>
    <cellStyle name="Comma 2 10 10 4" xfId="44618"/>
    <cellStyle name="Comma 2 10 10 4 2" xfId="44619"/>
    <cellStyle name="Comma 2 10 10 4 3" xfId="44620"/>
    <cellStyle name="Comma 2 10 10 5" xfId="44621"/>
    <cellStyle name="Comma 2 10 10 5 2" xfId="44622"/>
    <cellStyle name="Comma 2 10 10 5 3" xfId="44623"/>
    <cellStyle name="Comma 2 10 10 6" xfId="44624"/>
    <cellStyle name="Comma 2 10 10 7" xfId="44625"/>
    <cellStyle name="Comma 2 10 10 8" xfId="44626"/>
    <cellStyle name="Comma 2 10 11" xfId="44627"/>
    <cellStyle name="Comma 2 10 12" xfId="44628"/>
    <cellStyle name="Comma 2 10 12 2" xfId="44629"/>
    <cellStyle name="Comma 2 10 12 3" xfId="44630"/>
    <cellStyle name="Comma 2 10 13" xfId="44631"/>
    <cellStyle name="Comma 2 10 13 2" xfId="44632"/>
    <cellStyle name="Comma 2 10 13 3" xfId="44633"/>
    <cellStyle name="Comma 2 10 14" xfId="44634"/>
    <cellStyle name="Comma 2 10 15" xfId="44635"/>
    <cellStyle name="Comma 2 10 16" xfId="44636"/>
    <cellStyle name="Comma 2 10 2" xfId="44637"/>
    <cellStyle name="Comma 2 10 2 10" xfId="44638"/>
    <cellStyle name="Comma 2 10 2 2" xfId="44639"/>
    <cellStyle name="Comma 2 10 2 2 2" xfId="44640"/>
    <cellStyle name="Comma 2 10 2 2 2 2" xfId="44641"/>
    <cellStyle name="Comma 2 10 2 2 2 2 2" xfId="44642"/>
    <cellStyle name="Comma 2 10 2 2 2 2 2 2" xfId="44643"/>
    <cellStyle name="Comma 2 10 2 2 2 2 2 3" xfId="44644"/>
    <cellStyle name="Comma 2 10 2 2 2 2 2 4" xfId="44645"/>
    <cellStyle name="Comma 2 10 2 2 2 2 2 5" xfId="44646"/>
    <cellStyle name="Comma 2 10 2 2 2 2 3" xfId="44647"/>
    <cellStyle name="Comma 2 10 2 2 2 2 3 2" xfId="44648"/>
    <cellStyle name="Comma 2 10 2 2 2 2 4" xfId="44649"/>
    <cellStyle name="Comma 2 10 2 2 2 2 4 2" xfId="44650"/>
    <cellStyle name="Comma 2 10 2 2 2 2 4 3" xfId="44651"/>
    <cellStyle name="Comma 2 10 2 2 2 2 4 4" xfId="44652"/>
    <cellStyle name="Comma 2 10 2 2 2 2 5" xfId="44653"/>
    <cellStyle name="Comma 2 10 2 2 2 2 6" xfId="44654"/>
    <cellStyle name="Comma 2 10 2 2 2 2 7" xfId="44655"/>
    <cellStyle name="Comma 2 10 2 2 2 3" xfId="44656"/>
    <cellStyle name="Comma 2 10 2 2 2 3 2" xfId="44657"/>
    <cellStyle name="Comma 2 10 2 2 2 3 3" xfId="44658"/>
    <cellStyle name="Comma 2 10 2 2 2 3 4" xfId="44659"/>
    <cellStyle name="Comma 2 10 2 2 2 3 5" xfId="44660"/>
    <cellStyle name="Comma 2 10 2 2 2 4" xfId="44661"/>
    <cellStyle name="Comma 2 10 2 2 2 4 2" xfId="44662"/>
    <cellStyle name="Comma 2 10 2 2 2 5" xfId="44663"/>
    <cellStyle name="Comma 2 10 2 2 2 5 2" xfId="44664"/>
    <cellStyle name="Comma 2 10 2 2 2 5 3" xfId="44665"/>
    <cellStyle name="Comma 2 10 2 2 2 5 4" xfId="44666"/>
    <cellStyle name="Comma 2 10 2 2 2 6" xfId="44667"/>
    <cellStyle name="Comma 2 10 2 2 2 7" xfId="44668"/>
    <cellStyle name="Comma 2 10 2 2 2 8" xfId="44669"/>
    <cellStyle name="Comma 2 10 2 2 3" xfId="44670"/>
    <cellStyle name="Comma 2 10 2 2 3 2" xfId="44671"/>
    <cellStyle name="Comma 2 10 2 2 3 2 2" xfId="44672"/>
    <cellStyle name="Comma 2 10 2 2 3 2 3" xfId="44673"/>
    <cellStyle name="Comma 2 10 2 2 3 2 4" xfId="44674"/>
    <cellStyle name="Comma 2 10 2 2 3 2 5" xfId="44675"/>
    <cellStyle name="Comma 2 10 2 2 3 3" xfId="44676"/>
    <cellStyle name="Comma 2 10 2 2 3 3 2" xfId="44677"/>
    <cellStyle name="Comma 2 10 2 2 3 4" xfId="44678"/>
    <cellStyle name="Comma 2 10 2 2 3 4 2" xfId="44679"/>
    <cellStyle name="Comma 2 10 2 2 3 4 3" xfId="44680"/>
    <cellStyle name="Comma 2 10 2 2 3 4 4" xfId="44681"/>
    <cellStyle name="Comma 2 10 2 2 3 5" xfId="44682"/>
    <cellStyle name="Comma 2 10 2 2 3 6" xfId="44683"/>
    <cellStyle name="Comma 2 10 2 2 3 7" xfId="44684"/>
    <cellStyle name="Comma 2 10 2 2 4" xfId="44685"/>
    <cellStyle name="Comma 2 10 2 2 4 2" xfId="44686"/>
    <cellStyle name="Comma 2 10 2 2 4 3" xfId="44687"/>
    <cellStyle name="Comma 2 10 2 2 4 4" xfId="44688"/>
    <cellStyle name="Comma 2 10 2 2 4 5" xfId="44689"/>
    <cellStyle name="Comma 2 10 2 2 5" xfId="44690"/>
    <cellStyle name="Comma 2 10 2 2 6" xfId="44691"/>
    <cellStyle name="Comma 2 10 2 2 6 2" xfId="44692"/>
    <cellStyle name="Comma 2 10 2 2 6 3" xfId="44693"/>
    <cellStyle name="Comma 2 10 2 2 6 4" xfId="44694"/>
    <cellStyle name="Comma 2 10 2 2 7" xfId="44695"/>
    <cellStyle name="Comma 2 10 2 2 8" xfId="44696"/>
    <cellStyle name="Comma 2 10 2 2 9" xfId="44697"/>
    <cellStyle name="Comma 2 10 2 3" xfId="44698"/>
    <cellStyle name="Comma 2 10 2 3 2" xfId="44699"/>
    <cellStyle name="Comma 2 10 2 3 2 2" xfId="44700"/>
    <cellStyle name="Comma 2 10 2 3 2 2 2" xfId="44701"/>
    <cellStyle name="Comma 2 10 2 3 2 2 3" xfId="44702"/>
    <cellStyle name="Comma 2 10 2 3 2 2 4" xfId="44703"/>
    <cellStyle name="Comma 2 10 2 3 2 2 5" xfId="44704"/>
    <cellStyle name="Comma 2 10 2 3 2 3" xfId="44705"/>
    <cellStyle name="Comma 2 10 2 3 2 3 2" xfId="44706"/>
    <cellStyle name="Comma 2 10 2 3 2 4" xfId="44707"/>
    <cellStyle name="Comma 2 10 2 3 2 4 2" xfId="44708"/>
    <cellStyle name="Comma 2 10 2 3 2 4 3" xfId="44709"/>
    <cellStyle name="Comma 2 10 2 3 2 4 4" xfId="44710"/>
    <cellStyle name="Comma 2 10 2 3 2 5" xfId="44711"/>
    <cellStyle name="Comma 2 10 2 3 2 6" xfId="44712"/>
    <cellStyle name="Comma 2 10 2 3 2 7" xfId="44713"/>
    <cellStyle name="Comma 2 10 2 3 3" xfId="44714"/>
    <cellStyle name="Comma 2 10 2 3 3 2" xfId="44715"/>
    <cellStyle name="Comma 2 10 2 3 3 3" xfId="44716"/>
    <cellStyle name="Comma 2 10 2 3 3 4" xfId="44717"/>
    <cellStyle name="Comma 2 10 2 3 3 5" xfId="44718"/>
    <cellStyle name="Comma 2 10 2 3 4" xfId="44719"/>
    <cellStyle name="Comma 2 10 2 3 5" xfId="44720"/>
    <cellStyle name="Comma 2 10 2 3 5 2" xfId="44721"/>
    <cellStyle name="Comma 2 10 2 3 5 3" xfId="44722"/>
    <cellStyle name="Comma 2 10 2 3 5 4" xfId="44723"/>
    <cellStyle name="Comma 2 10 2 3 6" xfId="44724"/>
    <cellStyle name="Comma 2 10 2 3 7" xfId="44725"/>
    <cellStyle name="Comma 2 10 2 3 8" xfId="44726"/>
    <cellStyle name="Comma 2 10 2 4" xfId="44727"/>
    <cellStyle name="Comma 2 10 2 4 2" xfId="44728"/>
    <cellStyle name="Comma 2 10 2 4 2 2" xfId="44729"/>
    <cellStyle name="Comma 2 10 2 4 2 3" xfId="44730"/>
    <cellStyle name="Comma 2 10 2 4 2 4" xfId="44731"/>
    <cellStyle name="Comma 2 10 2 4 2 5" xfId="44732"/>
    <cellStyle name="Comma 2 10 2 4 3" xfId="44733"/>
    <cellStyle name="Comma 2 10 2 4 3 2" xfId="44734"/>
    <cellStyle name="Comma 2 10 2 4 4" xfId="44735"/>
    <cellStyle name="Comma 2 10 2 4 4 2" xfId="44736"/>
    <cellStyle name="Comma 2 10 2 4 4 3" xfId="44737"/>
    <cellStyle name="Comma 2 10 2 4 4 4" xfId="44738"/>
    <cellStyle name="Comma 2 10 2 4 5" xfId="44739"/>
    <cellStyle name="Comma 2 10 2 4 6" xfId="44740"/>
    <cellStyle name="Comma 2 10 2 4 7" xfId="44741"/>
    <cellStyle name="Comma 2 10 2 5" xfId="44742"/>
    <cellStyle name="Comma 2 10 2 5 2" xfId="44743"/>
    <cellStyle name="Comma 2 10 2 5 3" xfId="44744"/>
    <cellStyle name="Comma 2 10 2 5 4" xfId="44745"/>
    <cellStyle name="Comma 2 10 2 5 5" xfId="44746"/>
    <cellStyle name="Comma 2 10 2 6" xfId="44747"/>
    <cellStyle name="Comma 2 10 2 7" xfId="44748"/>
    <cellStyle name="Comma 2 10 2 7 2" xfId="44749"/>
    <cellStyle name="Comma 2 10 2 7 3" xfId="44750"/>
    <cellStyle name="Comma 2 10 2 7 4" xfId="44751"/>
    <cellStyle name="Comma 2 10 2 8" xfId="44752"/>
    <cellStyle name="Comma 2 10 2 9" xfId="44753"/>
    <cellStyle name="Comma 2 10 3" xfId="44754"/>
    <cellStyle name="Comma 2 10 3 10" xfId="44755"/>
    <cellStyle name="Comma 2 10 3 11" xfId="44756"/>
    <cellStyle name="Comma 2 10 3 12" xfId="44757"/>
    <cellStyle name="Comma 2 10 3 2" xfId="44758"/>
    <cellStyle name="Comma 2 10 3 2 2" xfId="44759"/>
    <cellStyle name="Comma 2 10 3 2 2 2" xfId="44760"/>
    <cellStyle name="Comma 2 10 3 2 2 2 2" xfId="44761"/>
    <cellStyle name="Comma 2 10 3 2 2 2 3" xfId="44762"/>
    <cellStyle name="Comma 2 10 3 2 2 2 4" xfId="44763"/>
    <cellStyle name="Comma 2 10 3 2 2 2 5" xfId="44764"/>
    <cellStyle name="Comma 2 10 3 2 2 3" xfId="44765"/>
    <cellStyle name="Comma 2 10 3 2 2 4" xfId="44766"/>
    <cellStyle name="Comma 2 10 3 2 2 4 2" xfId="44767"/>
    <cellStyle name="Comma 2 10 3 2 2 4 3" xfId="44768"/>
    <cellStyle name="Comma 2 10 3 2 2 4 4" xfId="44769"/>
    <cellStyle name="Comma 2 10 3 2 2 5" xfId="44770"/>
    <cellStyle name="Comma 2 10 3 2 2 6" xfId="44771"/>
    <cellStyle name="Comma 2 10 3 2 2 7" xfId="44772"/>
    <cellStyle name="Comma 2 10 3 2 3" xfId="44773"/>
    <cellStyle name="Comma 2 10 3 2 3 2" xfId="44774"/>
    <cellStyle name="Comma 2 10 3 2 3 3" xfId="44775"/>
    <cellStyle name="Comma 2 10 3 2 3 4" xfId="44776"/>
    <cellStyle name="Comma 2 10 3 2 3 5" xfId="44777"/>
    <cellStyle name="Comma 2 10 3 2 4" xfId="44778"/>
    <cellStyle name="Comma 2 10 3 2 5" xfId="44779"/>
    <cellStyle name="Comma 2 10 3 2 5 2" xfId="44780"/>
    <cellStyle name="Comma 2 10 3 2 5 3" xfId="44781"/>
    <cellStyle name="Comma 2 10 3 2 5 4" xfId="44782"/>
    <cellStyle name="Comma 2 10 3 2 6" xfId="44783"/>
    <cellStyle name="Comma 2 10 3 2 7" xfId="44784"/>
    <cellStyle name="Comma 2 10 3 2 8" xfId="44785"/>
    <cellStyle name="Comma 2 10 3 3" xfId="44786"/>
    <cellStyle name="Comma 2 10 3 3 10" xfId="44787"/>
    <cellStyle name="Comma 2 10 3 3 11" xfId="44788"/>
    <cellStyle name="Comma 2 10 3 3 2" xfId="44789"/>
    <cellStyle name="Comma 2 10 3 3 2 2" xfId="44790"/>
    <cellStyle name="Comma 2 10 3 3 2 3" xfId="44791"/>
    <cellStyle name="Comma 2 10 3 3 2 3 2" xfId="44792"/>
    <cellStyle name="Comma 2 10 3 3 2 3 2 2" xfId="44793"/>
    <cellStyle name="Comma 2 10 3 3 2 3 2 2 2" xfId="44794"/>
    <cellStyle name="Comma 2 10 3 3 2 3 2 2 3" xfId="44795"/>
    <cellStyle name="Comma 2 10 3 3 2 3 2 3" xfId="44796"/>
    <cellStyle name="Comma 2 10 3 3 2 3 2 4" xfId="44797"/>
    <cellStyle name="Comma 2 10 3 3 2 3 2 5" xfId="44798"/>
    <cellStyle name="Comma 2 10 3 3 2 3 3" xfId="44799"/>
    <cellStyle name="Comma 2 10 3 3 2 3 3 2" xfId="44800"/>
    <cellStyle name="Comma 2 10 3 3 2 3 3 3" xfId="44801"/>
    <cellStyle name="Comma 2 10 3 3 2 3 4" xfId="44802"/>
    <cellStyle name="Comma 2 10 3 3 2 3 4 2" xfId="44803"/>
    <cellStyle name="Comma 2 10 3 3 2 3 4 3" xfId="44804"/>
    <cellStyle name="Comma 2 10 3 3 2 3 5" xfId="44805"/>
    <cellStyle name="Comma 2 10 3 3 2 3 5 2" xfId="44806"/>
    <cellStyle name="Comma 2 10 3 3 2 3 5 3" xfId="44807"/>
    <cellStyle name="Comma 2 10 3 3 2 3 6" xfId="44808"/>
    <cellStyle name="Comma 2 10 3 3 2 3 7" xfId="44809"/>
    <cellStyle name="Comma 2 10 3 3 2 3 8" xfId="44810"/>
    <cellStyle name="Comma 2 10 3 3 2 4" xfId="44811"/>
    <cellStyle name="Comma 2 10 3 3 2 4 2" xfId="44812"/>
    <cellStyle name="Comma 2 10 3 3 2 4 2 2" xfId="44813"/>
    <cellStyle name="Comma 2 10 3 3 2 4 2 2 2" xfId="44814"/>
    <cellStyle name="Comma 2 10 3 3 2 4 2 2 3" xfId="44815"/>
    <cellStyle name="Comma 2 10 3 3 2 4 2 3" xfId="44816"/>
    <cellStyle name="Comma 2 10 3 3 2 4 2 4" xfId="44817"/>
    <cellStyle name="Comma 2 10 3 3 2 4 2 5" xfId="44818"/>
    <cellStyle name="Comma 2 10 3 3 2 4 3" xfId="44819"/>
    <cellStyle name="Comma 2 10 3 3 2 4 3 2" xfId="44820"/>
    <cellStyle name="Comma 2 10 3 3 2 4 3 3" xfId="44821"/>
    <cellStyle name="Comma 2 10 3 3 2 4 4" xfId="44822"/>
    <cellStyle name="Comma 2 10 3 3 2 4 4 2" xfId="44823"/>
    <cellStyle name="Comma 2 10 3 3 2 4 4 3" xfId="44824"/>
    <cellStyle name="Comma 2 10 3 3 2 4 5" xfId="44825"/>
    <cellStyle name="Comma 2 10 3 3 2 4 5 2" xfId="44826"/>
    <cellStyle name="Comma 2 10 3 3 2 4 5 3" xfId="44827"/>
    <cellStyle name="Comma 2 10 3 3 2 4 6" xfId="44828"/>
    <cellStyle name="Comma 2 10 3 3 2 4 7" xfId="44829"/>
    <cellStyle name="Comma 2 10 3 3 2 4 8" xfId="44830"/>
    <cellStyle name="Comma 2 10 3 3 2 5" xfId="44831"/>
    <cellStyle name="Comma 2 10 3 3 2 5 2" xfId="44832"/>
    <cellStyle name="Comma 2 10 3 3 2 5 3" xfId="44833"/>
    <cellStyle name="Comma 2 10 3 3 2 6" xfId="44834"/>
    <cellStyle name="Comma 2 10 3 3 2 6 2" xfId="44835"/>
    <cellStyle name="Comma 2 10 3 3 2 6 3" xfId="44836"/>
    <cellStyle name="Comma 2 10 3 3 2 7" xfId="44837"/>
    <cellStyle name="Comma 2 10 3 3 2 8" xfId="44838"/>
    <cellStyle name="Comma 2 10 3 3 2 9" xfId="44839"/>
    <cellStyle name="Comma 2 10 3 3 3" xfId="44840"/>
    <cellStyle name="Comma 2 10 3 3 3 2" xfId="44841"/>
    <cellStyle name="Comma 2 10 3 3 4" xfId="44842"/>
    <cellStyle name="Comma 2 10 3 3 4 2" xfId="44843"/>
    <cellStyle name="Comma 2 10 3 3 4 3" xfId="44844"/>
    <cellStyle name="Comma 2 10 3 3 4 4" xfId="44845"/>
    <cellStyle name="Comma 2 10 3 3 5" xfId="44846"/>
    <cellStyle name="Comma 2 10 3 3 5 2" xfId="44847"/>
    <cellStyle name="Comma 2 10 3 3 5 2 2" xfId="44848"/>
    <cellStyle name="Comma 2 10 3 3 5 2 2 2" xfId="44849"/>
    <cellStyle name="Comma 2 10 3 3 5 2 2 3" xfId="44850"/>
    <cellStyle name="Comma 2 10 3 3 5 2 3" xfId="44851"/>
    <cellStyle name="Comma 2 10 3 3 5 2 4" xfId="44852"/>
    <cellStyle name="Comma 2 10 3 3 5 2 5" xfId="44853"/>
    <cellStyle name="Comma 2 10 3 3 5 3" xfId="44854"/>
    <cellStyle name="Comma 2 10 3 3 5 3 2" xfId="44855"/>
    <cellStyle name="Comma 2 10 3 3 5 3 3" xfId="44856"/>
    <cellStyle name="Comma 2 10 3 3 5 4" xfId="44857"/>
    <cellStyle name="Comma 2 10 3 3 5 4 2" xfId="44858"/>
    <cellStyle name="Comma 2 10 3 3 5 4 3" xfId="44859"/>
    <cellStyle name="Comma 2 10 3 3 5 5" xfId="44860"/>
    <cellStyle name="Comma 2 10 3 3 5 5 2" xfId="44861"/>
    <cellStyle name="Comma 2 10 3 3 5 5 3" xfId="44862"/>
    <cellStyle name="Comma 2 10 3 3 5 6" xfId="44863"/>
    <cellStyle name="Comma 2 10 3 3 5 7" xfId="44864"/>
    <cellStyle name="Comma 2 10 3 3 5 8" xfId="44865"/>
    <cellStyle name="Comma 2 10 3 3 6" xfId="44866"/>
    <cellStyle name="Comma 2 10 3 3 6 2" xfId="44867"/>
    <cellStyle name="Comma 2 10 3 3 6 2 2" xfId="44868"/>
    <cellStyle name="Comma 2 10 3 3 6 2 2 2" xfId="44869"/>
    <cellStyle name="Comma 2 10 3 3 6 2 2 3" xfId="44870"/>
    <cellStyle name="Comma 2 10 3 3 6 2 3" xfId="44871"/>
    <cellStyle name="Comma 2 10 3 3 6 2 4" xfId="44872"/>
    <cellStyle name="Comma 2 10 3 3 6 2 5" xfId="44873"/>
    <cellStyle name="Comma 2 10 3 3 6 3" xfId="44874"/>
    <cellStyle name="Comma 2 10 3 3 6 3 2" xfId="44875"/>
    <cellStyle name="Comma 2 10 3 3 6 3 3" xfId="44876"/>
    <cellStyle name="Comma 2 10 3 3 6 4" xfId="44877"/>
    <cellStyle name="Comma 2 10 3 3 6 4 2" xfId="44878"/>
    <cellStyle name="Comma 2 10 3 3 6 4 3" xfId="44879"/>
    <cellStyle name="Comma 2 10 3 3 6 5" xfId="44880"/>
    <cellStyle name="Comma 2 10 3 3 6 5 2" xfId="44881"/>
    <cellStyle name="Comma 2 10 3 3 6 5 3" xfId="44882"/>
    <cellStyle name="Comma 2 10 3 3 6 6" xfId="44883"/>
    <cellStyle name="Comma 2 10 3 3 6 7" xfId="44884"/>
    <cellStyle name="Comma 2 10 3 3 6 8" xfId="44885"/>
    <cellStyle name="Comma 2 10 3 3 7" xfId="44886"/>
    <cellStyle name="Comma 2 10 3 3 7 2" xfId="44887"/>
    <cellStyle name="Comma 2 10 3 3 7 2 2" xfId="44888"/>
    <cellStyle name="Comma 2 10 3 3 7 2 3" xfId="44889"/>
    <cellStyle name="Comma 2 10 3 3 7 3" xfId="44890"/>
    <cellStyle name="Comma 2 10 3 3 7 4" xfId="44891"/>
    <cellStyle name="Comma 2 10 3 3 7 5" xfId="44892"/>
    <cellStyle name="Comma 2 10 3 3 8" xfId="44893"/>
    <cellStyle name="Comma 2 10 3 3 8 2" xfId="44894"/>
    <cellStyle name="Comma 2 10 3 3 8 3" xfId="44895"/>
    <cellStyle name="Comma 2 10 3 3 9" xfId="44896"/>
    <cellStyle name="Comma 2 10 3 4" xfId="44897"/>
    <cellStyle name="Comma 2 10 3 4 2" xfId="44898"/>
    <cellStyle name="Comma 2 10 3 4 3" xfId="44899"/>
    <cellStyle name="Comma 2 10 3 4 3 2" xfId="44900"/>
    <cellStyle name="Comma 2 10 3 4 3 2 2" xfId="44901"/>
    <cellStyle name="Comma 2 10 3 4 3 2 2 2" xfId="44902"/>
    <cellStyle name="Comma 2 10 3 4 3 2 2 3" xfId="44903"/>
    <cellStyle name="Comma 2 10 3 4 3 2 3" xfId="44904"/>
    <cellStyle name="Comma 2 10 3 4 3 2 4" xfId="44905"/>
    <cellStyle name="Comma 2 10 3 4 3 2 5" xfId="44906"/>
    <cellStyle name="Comma 2 10 3 4 3 3" xfId="44907"/>
    <cellStyle name="Comma 2 10 3 4 3 3 2" xfId="44908"/>
    <cellStyle name="Comma 2 10 3 4 3 3 3" xfId="44909"/>
    <cellStyle name="Comma 2 10 3 4 3 4" xfId="44910"/>
    <cellStyle name="Comma 2 10 3 4 3 4 2" xfId="44911"/>
    <cellStyle name="Comma 2 10 3 4 3 4 3" xfId="44912"/>
    <cellStyle name="Comma 2 10 3 4 3 5" xfId="44913"/>
    <cellStyle name="Comma 2 10 3 4 3 5 2" xfId="44914"/>
    <cellStyle name="Comma 2 10 3 4 3 5 3" xfId="44915"/>
    <cellStyle name="Comma 2 10 3 4 3 6" xfId="44916"/>
    <cellStyle name="Comma 2 10 3 4 3 7" xfId="44917"/>
    <cellStyle name="Comma 2 10 3 4 3 8" xfId="44918"/>
    <cellStyle name="Comma 2 10 3 4 4" xfId="44919"/>
    <cellStyle name="Comma 2 10 3 4 4 2" xfId="44920"/>
    <cellStyle name="Comma 2 10 3 4 4 2 2" xfId="44921"/>
    <cellStyle name="Comma 2 10 3 4 4 2 2 2" xfId="44922"/>
    <cellStyle name="Comma 2 10 3 4 4 2 2 3" xfId="44923"/>
    <cellStyle name="Comma 2 10 3 4 4 2 3" xfId="44924"/>
    <cellStyle name="Comma 2 10 3 4 4 2 4" xfId="44925"/>
    <cellStyle name="Comma 2 10 3 4 4 2 5" xfId="44926"/>
    <cellStyle name="Comma 2 10 3 4 4 3" xfId="44927"/>
    <cellStyle name="Comma 2 10 3 4 4 3 2" xfId="44928"/>
    <cellStyle name="Comma 2 10 3 4 4 3 3" xfId="44929"/>
    <cellStyle name="Comma 2 10 3 4 4 4" xfId="44930"/>
    <cellStyle name="Comma 2 10 3 4 4 4 2" xfId="44931"/>
    <cellStyle name="Comma 2 10 3 4 4 4 3" xfId="44932"/>
    <cellStyle name="Comma 2 10 3 4 4 5" xfId="44933"/>
    <cellStyle name="Comma 2 10 3 4 4 5 2" xfId="44934"/>
    <cellStyle name="Comma 2 10 3 4 4 5 3" xfId="44935"/>
    <cellStyle name="Comma 2 10 3 4 4 6" xfId="44936"/>
    <cellStyle name="Comma 2 10 3 4 4 7" xfId="44937"/>
    <cellStyle name="Comma 2 10 3 4 4 8" xfId="44938"/>
    <cellStyle name="Comma 2 10 3 4 5" xfId="44939"/>
    <cellStyle name="Comma 2 10 3 4 5 2" xfId="44940"/>
    <cellStyle name="Comma 2 10 3 4 5 3" xfId="44941"/>
    <cellStyle name="Comma 2 10 3 4 6" xfId="44942"/>
    <cellStyle name="Comma 2 10 3 4 6 2" xfId="44943"/>
    <cellStyle name="Comma 2 10 3 4 6 3" xfId="44944"/>
    <cellStyle name="Comma 2 10 3 4 7" xfId="44945"/>
    <cellStyle name="Comma 2 10 3 4 8" xfId="44946"/>
    <cellStyle name="Comma 2 10 3 4 9" xfId="44947"/>
    <cellStyle name="Comma 2 10 3 5" xfId="44948"/>
    <cellStyle name="Comma 2 10 3 5 2" xfId="44949"/>
    <cellStyle name="Comma 2 10 3 5 2 2" xfId="44950"/>
    <cellStyle name="Comma 2 10 3 5 2 3" xfId="44951"/>
    <cellStyle name="Comma 2 10 3 5 2 4" xfId="44952"/>
    <cellStyle name="Comma 2 10 3 5 3" xfId="44953"/>
    <cellStyle name="Comma 2 10 3 5 3 2" xfId="44954"/>
    <cellStyle name="Comma 2 10 3 5 3 3" xfId="44955"/>
    <cellStyle name="Comma 2 10 3 6" xfId="44956"/>
    <cellStyle name="Comma 2 10 3 6 10" xfId="44957"/>
    <cellStyle name="Comma 2 10 3 6 11" xfId="44958"/>
    <cellStyle name="Comma 2 10 3 6 2" xfId="44959"/>
    <cellStyle name="Comma 2 10 3 6 2 2" xfId="44960"/>
    <cellStyle name="Comma 2 10 3 6 2 2 2" xfId="44961"/>
    <cellStyle name="Comma 2 10 3 6 2 2 3" xfId="44962"/>
    <cellStyle name="Comma 2 10 3 6 2 3" xfId="44963"/>
    <cellStyle name="Comma 2 10 3 6 2 4" xfId="44964"/>
    <cellStyle name="Comma 2 10 3 6 2 5" xfId="44965"/>
    <cellStyle name="Comma 2 10 3 6 3" xfId="44966"/>
    <cellStyle name="Comma 2 10 3 6 3 2" xfId="44967"/>
    <cellStyle name="Comma 2 10 3 6 3 3" xfId="44968"/>
    <cellStyle name="Comma 2 10 3 6 4" xfId="44969"/>
    <cellStyle name="Comma 2 10 3 6 4 2" xfId="44970"/>
    <cellStyle name="Comma 2 10 3 6 4 3" xfId="44971"/>
    <cellStyle name="Comma 2 10 3 6 5" xfId="44972"/>
    <cellStyle name="Comma 2 10 3 6 5 2" xfId="44973"/>
    <cellStyle name="Comma 2 10 3 6 5 3" xfId="44974"/>
    <cellStyle name="Comma 2 10 3 6 6" xfId="44975"/>
    <cellStyle name="Comma 2 10 3 6 7" xfId="44976"/>
    <cellStyle name="Comma 2 10 3 6 8" xfId="44977"/>
    <cellStyle name="Comma 2 10 3 6 9" xfId="44978"/>
    <cellStyle name="Comma 2 10 3 7" xfId="44979"/>
    <cellStyle name="Comma 2 10 3 7 2" xfId="44980"/>
    <cellStyle name="Comma 2 10 3 7 2 2" xfId="44981"/>
    <cellStyle name="Comma 2 10 3 7 2 2 2" xfId="44982"/>
    <cellStyle name="Comma 2 10 3 7 2 2 3" xfId="44983"/>
    <cellStyle name="Comma 2 10 3 7 2 3" xfId="44984"/>
    <cellStyle name="Comma 2 10 3 7 2 4" xfId="44985"/>
    <cellStyle name="Comma 2 10 3 7 2 5" xfId="44986"/>
    <cellStyle name="Comma 2 10 3 7 3" xfId="44987"/>
    <cellStyle name="Comma 2 10 3 7 3 2" xfId="44988"/>
    <cellStyle name="Comma 2 10 3 7 3 3" xfId="44989"/>
    <cellStyle name="Comma 2 10 3 7 4" xfId="44990"/>
    <cellStyle name="Comma 2 10 3 7 4 2" xfId="44991"/>
    <cellStyle name="Comma 2 10 3 7 4 3" xfId="44992"/>
    <cellStyle name="Comma 2 10 3 7 5" xfId="44993"/>
    <cellStyle name="Comma 2 10 3 7 5 2" xfId="44994"/>
    <cellStyle name="Comma 2 10 3 7 5 3" xfId="44995"/>
    <cellStyle name="Comma 2 10 3 7 6" xfId="44996"/>
    <cellStyle name="Comma 2 10 3 7 7" xfId="44997"/>
    <cellStyle name="Comma 2 10 3 7 8" xfId="44998"/>
    <cellStyle name="Comma 2 10 3 8" xfId="44999"/>
    <cellStyle name="Comma 2 10 3 8 2" xfId="45000"/>
    <cellStyle name="Comma 2 10 3 8 2 2" xfId="45001"/>
    <cellStyle name="Comma 2 10 3 8 2 3" xfId="45002"/>
    <cellStyle name="Comma 2 10 3 8 3" xfId="45003"/>
    <cellStyle name="Comma 2 10 3 8 4" xfId="45004"/>
    <cellStyle name="Comma 2 10 3 8 5" xfId="45005"/>
    <cellStyle name="Comma 2 10 3 9" xfId="45006"/>
    <cellStyle name="Comma 2 10 3 9 2" xfId="45007"/>
    <cellStyle name="Comma 2 10 3 9 3" xfId="45008"/>
    <cellStyle name="Comma 2 10 4" xfId="45009"/>
    <cellStyle name="Comma 2 10 4 2" xfId="45010"/>
    <cellStyle name="Comma 2 10 4 2 2" xfId="45011"/>
    <cellStyle name="Comma 2 10 4 2 2 2" xfId="45012"/>
    <cellStyle name="Comma 2 10 4 2 2 3" xfId="45013"/>
    <cellStyle name="Comma 2 10 4 2 2 4" xfId="45014"/>
    <cellStyle name="Comma 2 10 4 2 2 5" xfId="45015"/>
    <cellStyle name="Comma 2 10 4 2 3" xfId="45016"/>
    <cellStyle name="Comma 2 10 4 2 4" xfId="45017"/>
    <cellStyle name="Comma 2 10 4 2 4 2" xfId="45018"/>
    <cellStyle name="Comma 2 10 4 2 4 3" xfId="45019"/>
    <cellStyle name="Comma 2 10 4 2 4 4" xfId="45020"/>
    <cellStyle name="Comma 2 10 4 2 5" xfId="45021"/>
    <cellStyle name="Comma 2 10 4 2 6" xfId="45022"/>
    <cellStyle name="Comma 2 10 4 2 7" xfId="45023"/>
    <cellStyle name="Comma 2 10 4 3" xfId="45024"/>
    <cellStyle name="Comma 2 10 4 3 2" xfId="45025"/>
    <cellStyle name="Comma 2 10 4 3 3" xfId="45026"/>
    <cellStyle name="Comma 2 10 4 3 4" xfId="45027"/>
    <cellStyle name="Comma 2 10 4 3 5" xfId="45028"/>
    <cellStyle name="Comma 2 10 4 4" xfId="45029"/>
    <cellStyle name="Comma 2 10 4 5" xfId="45030"/>
    <cellStyle name="Comma 2 10 4 5 2" xfId="45031"/>
    <cellStyle name="Comma 2 10 4 5 3" xfId="45032"/>
    <cellStyle name="Comma 2 10 4 5 4" xfId="45033"/>
    <cellStyle name="Comma 2 10 4 6" xfId="45034"/>
    <cellStyle name="Comma 2 10 4 7" xfId="45035"/>
    <cellStyle name="Comma 2 10 4 8" xfId="45036"/>
    <cellStyle name="Comma 2 10 5" xfId="45037"/>
    <cellStyle name="Comma 2 10 5 2" xfId="45038"/>
    <cellStyle name="Comma 2 10 5 2 2" xfId="45039"/>
    <cellStyle name="Comma 2 10 5 2 3" xfId="45040"/>
    <cellStyle name="Comma 2 10 5 2 4" xfId="45041"/>
    <cellStyle name="Comma 2 10 5 2 5" xfId="45042"/>
    <cellStyle name="Comma 2 10 5 3" xfId="45043"/>
    <cellStyle name="Comma 2 10 5 4" xfId="45044"/>
    <cellStyle name="Comma 2 10 5 4 2" xfId="45045"/>
    <cellStyle name="Comma 2 10 5 4 3" xfId="45046"/>
    <cellStyle name="Comma 2 10 5 4 4" xfId="45047"/>
    <cellStyle name="Comma 2 10 5 5" xfId="45048"/>
    <cellStyle name="Comma 2 10 5 6" xfId="45049"/>
    <cellStyle name="Comma 2 10 5 7" xfId="45050"/>
    <cellStyle name="Comma 2 10 6" xfId="45051"/>
    <cellStyle name="Comma 2 10 6 10" xfId="45052"/>
    <cellStyle name="Comma 2 10 6 2" xfId="45053"/>
    <cellStyle name="Comma 2 10 6 2 2" xfId="45054"/>
    <cellStyle name="Comma 2 10 6 2 3" xfId="45055"/>
    <cellStyle name="Comma 2 10 6 2 3 2" xfId="45056"/>
    <cellStyle name="Comma 2 10 6 2 3 2 2" xfId="45057"/>
    <cellStyle name="Comma 2 10 6 2 3 2 2 2" xfId="45058"/>
    <cellStyle name="Comma 2 10 6 2 3 2 2 3" xfId="45059"/>
    <cellStyle name="Comma 2 10 6 2 3 2 3" xfId="45060"/>
    <cellStyle name="Comma 2 10 6 2 3 2 4" xfId="45061"/>
    <cellStyle name="Comma 2 10 6 2 3 2 5" xfId="45062"/>
    <cellStyle name="Comma 2 10 6 2 3 3" xfId="45063"/>
    <cellStyle name="Comma 2 10 6 2 3 3 2" xfId="45064"/>
    <cellStyle name="Comma 2 10 6 2 3 3 3" xfId="45065"/>
    <cellStyle name="Comma 2 10 6 2 3 4" xfId="45066"/>
    <cellStyle name="Comma 2 10 6 2 3 4 2" xfId="45067"/>
    <cellStyle name="Comma 2 10 6 2 3 4 3" xfId="45068"/>
    <cellStyle name="Comma 2 10 6 2 3 5" xfId="45069"/>
    <cellStyle name="Comma 2 10 6 2 3 5 2" xfId="45070"/>
    <cellStyle name="Comma 2 10 6 2 3 5 3" xfId="45071"/>
    <cellStyle name="Comma 2 10 6 2 3 6" xfId="45072"/>
    <cellStyle name="Comma 2 10 6 2 3 7" xfId="45073"/>
    <cellStyle name="Comma 2 10 6 2 3 8" xfId="45074"/>
    <cellStyle name="Comma 2 10 6 2 4" xfId="45075"/>
    <cellStyle name="Comma 2 10 6 2 4 2" xfId="45076"/>
    <cellStyle name="Comma 2 10 6 2 4 2 2" xfId="45077"/>
    <cellStyle name="Comma 2 10 6 2 4 2 2 2" xfId="45078"/>
    <cellStyle name="Comma 2 10 6 2 4 2 2 3" xfId="45079"/>
    <cellStyle name="Comma 2 10 6 2 4 2 3" xfId="45080"/>
    <cellStyle name="Comma 2 10 6 2 4 2 4" xfId="45081"/>
    <cellStyle name="Comma 2 10 6 2 4 2 5" xfId="45082"/>
    <cellStyle name="Comma 2 10 6 2 4 3" xfId="45083"/>
    <cellStyle name="Comma 2 10 6 2 4 3 2" xfId="45084"/>
    <cellStyle name="Comma 2 10 6 2 4 3 3" xfId="45085"/>
    <cellStyle name="Comma 2 10 6 2 4 4" xfId="45086"/>
    <cellStyle name="Comma 2 10 6 2 4 4 2" xfId="45087"/>
    <cellStyle name="Comma 2 10 6 2 4 4 3" xfId="45088"/>
    <cellStyle name="Comma 2 10 6 2 4 5" xfId="45089"/>
    <cellStyle name="Comma 2 10 6 2 4 5 2" xfId="45090"/>
    <cellStyle name="Comma 2 10 6 2 4 5 3" xfId="45091"/>
    <cellStyle name="Comma 2 10 6 2 4 6" xfId="45092"/>
    <cellStyle name="Comma 2 10 6 2 4 7" xfId="45093"/>
    <cellStyle name="Comma 2 10 6 2 4 8" xfId="45094"/>
    <cellStyle name="Comma 2 10 6 2 5" xfId="45095"/>
    <cellStyle name="Comma 2 10 6 2 5 2" xfId="45096"/>
    <cellStyle name="Comma 2 10 6 2 5 3" xfId="45097"/>
    <cellStyle name="Comma 2 10 6 2 6" xfId="45098"/>
    <cellStyle name="Comma 2 10 6 2 6 2" xfId="45099"/>
    <cellStyle name="Comma 2 10 6 2 6 3" xfId="45100"/>
    <cellStyle name="Comma 2 10 6 3" xfId="45101"/>
    <cellStyle name="Comma 2 10 6 4" xfId="45102"/>
    <cellStyle name="Comma 2 10 6 4 2" xfId="45103"/>
    <cellStyle name="Comma 2 10 6 4 2 2" xfId="45104"/>
    <cellStyle name="Comma 2 10 6 4 2 2 2" xfId="45105"/>
    <cellStyle name="Comma 2 10 6 4 2 2 3" xfId="45106"/>
    <cellStyle name="Comma 2 10 6 4 2 3" xfId="45107"/>
    <cellStyle name="Comma 2 10 6 4 2 4" xfId="45108"/>
    <cellStyle name="Comma 2 10 6 4 2 5" xfId="45109"/>
    <cellStyle name="Comma 2 10 6 4 3" xfId="45110"/>
    <cellStyle name="Comma 2 10 6 4 3 2" xfId="45111"/>
    <cellStyle name="Comma 2 10 6 4 3 3" xfId="45112"/>
    <cellStyle name="Comma 2 10 6 4 4" xfId="45113"/>
    <cellStyle name="Comma 2 10 6 4 4 2" xfId="45114"/>
    <cellStyle name="Comma 2 10 6 4 4 3" xfId="45115"/>
    <cellStyle name="Comma 2 10 6 4 5" xfId="45116"/>
    <cellStyle name="Comma 2 10 6 4 5 2" xfId="45117"/>
    <cellStyle name="Comma 2 10 6 4 5 3" xfId="45118"/>
    <cellStyle name="Comma 2 10 6 4 6" xfId="45119"/>
    <cellStyle name="Comma 2 10 6 4 7" xfId="45120"/>
    <cellStyle name="Comma 2 10 6 4 8" xfId="45121"/>
    <cellStyle name="Comma 2 10 6 5" xfId="45122"/>
    <cellStyle name="Comma 2 10 6 5 2" xfId="45123"/>
    <cellStyle name="Comma 2 10 6 5 2 2" xfId="45124"/>
    <cellStyle name="Comma 2 10 6 5 2 2 2" xfId="45125"/>
    <cellStyle name="Comma 2 10 6 5 2 2 3" xfId="45126"/>
    <cellStyle name="Comma 2 10 6 5 2 3" xfId="45127"/>
    <cellStyle name="Comma 2 10 6 5 2 4" xfId="45128"/>
    <cellStyle name="Comma 2 10 6 5 2 5" xfId="45129"/>
    <cellStyle name="Comma 2 10 6 5 3" xfId="45130"/>
    <cellStyle name="Comma 2 10 6 5 3 2" xfId="45131"/>
    <cellStyle name="Comma 2 10 6 5 3 3" xfId="45132"/>
    <cellStyle name="Comma 2 10 6 5 4" xfId="45133"/>
    <cellStyle name="Comma 2 10 6 5 4 2" xfId="45134"/>
    <cellStyle name="Comma 2 10 6 5 4 3" xfId="45135"/>
    <cellStyle name="Comma 2 10 6 5 5" xfId="45136"/>
    <cellStyle name="Comma 2 10 6 5 5 2" xfId="45137"/>
    <cellStyle name="Comma 2 10 6 5 5 3" xfId="45138"/>
    <cellStyle name="Comma 2 10 6 5 6" xfId="45139"/>
    <cellStyle name="Comma 2 10 6 5 7" xfId="45140"/>
    <cellStyle name="Comma 2 10 6 5 8" xfId="45141"/>
    <cellStyle name="Comma 2 10 6 6" xfId="45142"/>
    <cellStyle name="Comma 2 10 6 6 2" xfId="45143"/>
    <cellStyle name="Comma 2 10 6 6 3" xfId="45144"/>
    <cellStyle name="Comma 2 10 6 7" xfId="45145"/>
    <cellStyle name="Comma 2 10 6 7 2" xfId="45146"/>
    <cellStyle name="Comma 2 10 6 7 3" xfId="45147"/>
    <cellStyle name="Comma 2 10 6 8" xfId="45148"/>
    <cellStyle name="Comma 2 10 6 9" xfId="45149"/>
    <cellStyle name="Comma 2 10 7" xfId="45150"/>
    <cellStyle name="Comma 2 10 7 2" xfId="45151"/>
    <cellStyle name="Comma 2 10 7 2 2" xfId="45152"/>
    <cellStyle name="Comma 2 10 7 2 3" xfId="45153"/>
    <cellStyle name="Comma 2 10 7 2 3 2" xfId="45154"/>
    <cellStyle name="Comma 2 10 7 2 3 2 2" xfId="45155"/>
    <cellStyle name="Comma 2 10 7 2 3 2 2 2" xfId="45156"/>
    <cellStyle name="Comma 2 10 7 2 3 2 2 3" xfId="45157"/>
    <cellStyle name="Comma 2 10 7 2 3 2 3" xfId="45158"/>
    <cellStyle name="Comma 2 10 7 2 3 2 4" xfId="45159"/>
    <cellStyle name="Comma 2 10 7 2 3 2 5" xfId="45160"/>
    <cellStyle name="Comma 2 10 7 2 3 3" xfId="45161"/>
    <cellStyle name="Comma 2 10 7 2 3 3 2" xfId="45162"/>
    <cellStyle name="Comma 2 10 7 2 3 3 3" xfId="45163"/>
    <cellStyle name="Comma 2 10 7 2 3 4" xfId="45164"/>
    <cellStyle name="Comma 2 10 7 2 3 4 2" xfId="45165"/>
    <cellStyle name="Comma 2 10 7 2 3 4 3" xfId="45166"/>
    <cellStyle name="Comma 2 10 7 2 3 5" xfId="45167"/>
    <cellStyle name="Comma 2 10 7 2 3 5 2" xfId="45168"/>
    <cellStyle name="Comma 2 10 7 2 3 5 3" xfId="45169"/>
    <cellStyle name="Comma 2 10 7 2 3 6" xfId="45170"/>
    <cellStyle name="Comma 2 10 7 2 3 7" xfId="45171"/>
    <cellStyle name="Comma 2 10 7 2 3 8" xfId="45172"/>
    <cellStyle name="Comma 2 10 7 2 4" xfId="45173"/>
    <cellStyle name="Comma 2 10 7 2 4 2" xfId="45174"/>
    <cellStyle name="Comma 2 10 7 2 4 2 2" xfId="45175"/>
    <cellStyle name="Comma 2 10 7 2 4 2 2 2" xfId="45176"/>
    <cellStyle name="Comma 2 10 7 2 4 2 2 3" xfId="45177"/>
    <cellStyle name="Comma 2 10 7 2 4 2 3" xfId="45178"/>
    <cellStyle name="Comma 2 10 7 2 4 2 4" xfId="45179"/>
    <cellStyle name="Comma 2 10 7 2 4 2 5" xfId="45180"/>
    <cellStyle name="Comma 2 10 7 2 4 3" xfId="45181"/>
    <cellStyle name="Comma 2 10 7 2 4 3 2" xfId="45182"/>
    <cellStyle name="Comma 2 10 7 2 4 3 3" xfId="45183"/>
    <cellStyle name="Comma 2 10 7 2 4 4" xfId="45184"/>
    <cellStyle name="Comma 2 10 7 2 4 4 2" xfId="45185"/>
    <cellStyle name="Comma 2 10 7 2 4 4 3" xfId="45186"/>
    <cellStyle name="Comma 2 10 7 2 4 5" xfId="45187"/>
    <cellStyle name="Comma 2 10 7 2 4 5 2" xfId="45188"/>
    <cellStyle name="Comma 2 10 7 2 4 5 3" xfId="45189"/>
    <cellStyle name="Comma 2 10 7 2 4 6" xfId="45190"/>
    <cellStyle name="Comma 2 10 7 2 4 7" xfId="45191"/>
    <cellStyle name="Comma 2 10 7 2 4 8" xfId="45192"/>
    <cellStyle name="Comma 2 10 7 2 5" xfId="45193"/>
    <cellStyle name="Comma 2 10 7 2 5 2" xfId="45194"/>
    <cellStyle name="Comma 2 10 7 2 5 3" xfId="45195"/>
    <cellStyle name="Comma 2 10 7 2 6" xfId="45196"/>
    <cellStyle name="Comma 2 10 7 2 6 2" xfId="45197"/>
    <cellStyle name="Comma 2 10 7 2 6 3" xfId="45198"/>
    <cellStyle name="Comma 2 10 7 3" xfId="45199"/>
    <cellStyle name="Comma 2 10 7 4" xfId="45200"/>
    <cellStyle name="Comma 2 10 7 4 2" xfId="45201"/>
    <cellStyle name="Comma 2 10 7 4 2 2" xfId="45202"/>
    <cellStyle name="Comma 2 10 7 4 2 2 2" xfId="45203"/>
    <cellStyle name="Comma 2 10 7 4 2 2 3" xfId="45204"/>
    <cellStyle name="Comma 2 10 7 4 2 3" xfId="45205"/>
    <cellStyle name="Comma 2 10 7 4 2 4" xfId="45206"/>
    <cellStyle name="Comma 2 10 7 4 2 5" xfId="45207"/>
    <cellStyle name="Comma 2 10 7 4 3" xfId="45208"/>
    <cellStyle name="Comma 2 10 7 4 3 2" xfId="45209"/>
    <cellStyle name="Comma 2 10 7 4 3 3" xfId="45210"/>
    <cellStyle name="Comma 2 10 7 4 4" xfId="45211"/>
    <cellStyle name="Comma 2 10 7 4 4 2" xfId="45212"/>
    <cellStyle name="Comma 2 10 7 4 4 3" xfId="45213"/>
    <cellStyle name="Comma 2 10 7 4 5" xfId="45214"/>
    <cellStyle name="Comma 2 10 7 4 5 2" xfId="45215"/>
    <cellStyle name="Comma 2 10 7 4 5 3" xfId="45216"/>
    <cellStyle name="Comma 2 10 7 4 6" xfId="45217"/>
    <cellStyle name="Comma 2 10 7 4 7" xfId="45218"/>
    <cellStyle name="Comma 2 10 7 4 8" xfId="45219"/>
    <cellStyle name="Comma 2 10 7 5" xfId="45220"/>
    <cellStyle name="Comma 2 10 7 5 2" xfId="45221"/>
    <cellStyle name="Comma 2 10 7 5 2 2" xfId="45222"/>
    <cellStyle name="Comma 2 10 7 5 2 2 2" xfId="45223"/>
    <cellStyle name="Comma 2 10 7 5 2 2 3" xfId="45224"/>
    <cellStyle name="Comma 2 10 7 5 2 3" xfId="45225"/>
    <cellStyle name="Comma 2 10 7 5 2 4" xfId="45226"/>
    <cellStyle name="Comma 2 10 7 5 2 5" xfId="45227"/>
    <cellStyle name="Comma 2 10 7 5 3" xfId="45228"/>
    <cellStyle name="Comma 2 10 7 5 3 2" xfId="45229"/>
    <cellStyle name="Comma 2 10 7 5 3 3" xfId="45230"/>
    <cellStyle name="Comma 2 10 7 5 4" xfId="45231"/>
    <cellStyle name="Comma 2 10 7 5 4 2" xfId="45232"/>
    <cellStyle name="Comma 2 10 7 5 4 3" xfId="45233"/>
    <cellStyle name="Comma 2 10 7 5 5" xfId="45234"/>
    <cellStyle name="Comma 2 10 7 5 5 2" xfId="45235"/>
    <cellStyle name="Comma 2 10 7 5 5 3" xfId="45236"/>
    <cellStyle name="Comma 2 10 7 5 6" xfId="45237"/>
    <cellStyle name="Comma 2 10 7 5 7" xfId="45238"/>
    <cellStyle name="Comma 2 10 7 5 8" xfId="45239"/>
    <cellStyle name="Comma 2 10 7 6" xfId="45240"/>
    <cellStyle name="Comma 2 10 7 6 2" xfId="45241"/>
    <cellStyle name="Comma 2 10 7 6 3" xfId="45242"/>
    <cellStyle name="Comma 2 10 7 7" xfId="45243"/>
    <cellStyle name="Comma 2 10 7 7 2" xfId="45244"/>
    <cellStyle name="Comma 2 10 7 7 3" xfId="45245"/>
    <cellStyle name="Comma 2 10 8" xfId="45246"/>
    <cellStyle name="Comma 2 10 8 2" xfId="45247"/>
    <cellStyle name="Comma 2 10 8 3" xfId="45248"/>
    <cellStyle name="Comma 2 10 8 4" xfId="45249"/>
    <cellStyle name="Comma 2 10 9" xfId="45250"/>
    <cellStyle name="Comma 2 10 9 2" xfId="45251"/>
    <cellStyle name="Comma 2 10 9 2 2" xfId="45252"/>
    <cellStyle name="Comma 2 10 9 2 2 2" xfId="45253"/>
    <cellStyle name="Comma 2 10 9 2 2 3" xfId="45254"/>
    <cellStyle name="Comma 2 10 9 2 3" xfId="45255"/>
    <cellStyle name="Comma 2 10 9 2 4" xfId="45256"/>
    <cellStyle name="Comma 2 10 9 2 5" xfId="45257"/>
    <cellStyle name="Comma 2 10 9 3" xfId="45258"/>
    <cellStyle name="Comma 2 10 9 3 2" xfId="45259"/>
    <cellStyle name="Comma 2 10 9 3 3" xfId="45260"/>
    <cellStyle name="Comma 2 10 9 4" xfId="45261"/>
    <cellStyle name="Comma 2 10 9 4 2" xfId="45262"/>
    <cellStyle name="Comma 2 10 9 4 3" xfId="45263"/>
    <cellStyle name="Comma 2 10 9 5" xfId="45264"/>
    <cellStyle name="Comma 2 10 9 5 2" xfId="45265"/>
    <cellStyle name="Comma 2 10 9 5 3" xfId="45266"/>
    <cellStyle name="Comma 2 10 9 6" xfId="45267"/>
    <cellStyle name="Comma 2 10 9 7" xfId="45268"/>
    <cellStyle name="Comma 2 10 9 8" xfId="45269"/>
    <cellStyle name="Comma 2 11" xfId="45270"/>
    <cellStyle name="Comma 2 11 10" xfId="45271"/>
    <cellStyle name="Comma 2 11 11" xfId="45272"/>
    <cellStyle name="Comma 2 11 2" xfId="45273"/>
    <cellStyle name="Comma 2 11 2 10" xfId="45274"/>
    <cellStyle name="Comma 2 11 2 2" xfId="45275"/>
    <cellStyle name="Comma 2 11 2 2 2" xfId="45276"/>
    <cellStyle name="Comma 2 11 2 2 2 2" xfId="45277"/>
    <cellStyle name="Comma 2 11 2 2 2 2 2" xfId="45278"/>
    <cellStyle name="Comma 2 11 2 2 2 2 2 2" xfId="45279"/>
    <cellStyle name="Comma 2 11 2 2 2 2 2 3" xfId="45280"/>
    <cellStyle name="Comma 2 11 2 2 2 2 2 4" xfId="45281"/>
    <cellStyle name="Comma 2 11 2 2 2 2 2 5" xfId="45282"/>
    <cellStyle name="Comma 2 11 2 2 2 2 3" xfId="45283"/>
    <cellStyle name="Comma 2 11 2 2 2 2 3 2" xfId="45284"/>
    <cellStyle name="Comma 2 11 2 2 2 2 4" xfId="45285"/>
    <cellStyle name="Comma 2 11 2 2 2 2 4 2" xfId="45286"/>
    <cellStyle name="Comma 2 11 2 2 2 2 4 3" xfId="45287"/>
    <cellStyle name="Comma 2 11 2 2 2 2 4 4" xfId="45288"/>
    <cellStyle name="Comma 2 11 2 2 2 2 5" xfId="45289"/>
    <cellStyle name="Comma 2 11 2 2 2 2 6" xfId="45290"/>
    <cellStyle name="Comma 2 11 2 2 2 2 7" xfId="45291"/>
    <cellStyle name="Comma 2 11 2 2 2 3" xfId="45292"/>
    <cellStyle name="Comma 2 11 2 2 2 3 2" xfId="45293"/>
    <cellStyle name="Comma 2 11 2 2 2 3 3" xfId="45294"/>
    <cellStyle name="Comma 2 11 2 2 2 3 4" xfId="45295"/>
    <cellStyle name="Comma 2 11 2 2 2 3 5" xfId="45296"/>
    <cellStyle name="Comma 2 11 2 2 2 4" xfId="45297"/>
    <cellStyle name="Comma 2 11 2 2 2 4 2" xfId="45298"/>
    <cellStyle name="Comma 2 11 2 2 2 5" xfId="45299"/>
    <cellStyle name="Comma 2 11 2 2 2 5 2" xfId="45300"/>
    <cellStyle name="Comma 2 11 2 2 2 5 3" xfId="45301"/>
    <cellStyle name="Comma 2 11 2 2 2 5 4" xfId="45302"/>
    <cellStyle name="Comma 2 11 2 2 2 6" xfId="45303"/>
    <cellStyle name="Comma 2 11 2 2 2 7" xfId="45304"/>
    <cellStyle name="Comma 2 11 2 2 2 8" xfId="45305"/>
    <cellStyle name="Comma 2 11 2 2 3" xfId="45306"/>
    <cellStyle name="Comma 2 11 2 2 3 2" xfId="45307"/>
    <cellStyle name="Comma 2 11 2 2 3 2 2" xfId="45308"/>
    <cellStyle name="Comma 2 11 2 2 3 2 3" xfId="45309"/>
    <cellStyle name="Comma 2 11 2 2 3 2 4" xfId="45310"/>
    <cellStyle name="Comma 2 11 2 2 3 2 5" xfId="45311"/>
    <cellStyle name="Comma 2 11 2 2 3 3" xfId="45312"/>
    <cellStyle name="Comma 2 11 2 2 3 3 2" xfId="45313"/>
    <cellStyle name="Comma 2 11 2 2 3 4" xfId="45314"/>
    <cellStyle name="Comma 2 11 2 2 3 4 2" xfId="45315"/>
    <cellStyle name="Comma 2 11 2 2 3 4 3" xfId="45316"/>
    <cellStyle name="Comma 2 11 2 2 3 4 4" xfId="45317"/>
    <cellStyle name="Comma 2 11 2 2 3 5" xfId="45318"/>
    <cellStyle name="Comma 2 11 2 2 3 6" xfId="45319"/>
    <cellStyle name="Comma 2 11 2 2 3 7" xfId="45320"/>
    <cellStyle name="Comma 2 11 2 2 4" xfId="45321"/>
    <cellStyle name="Comma 2 11 2 2 4 2" xfId="45322"/>
    <cellStyle name="Comma 2 11 2 2 4 3" xfId="45323"/>
    <cellStyle name="Comma 2 11 2 2 4 4" xfId="45324"/>
    <cellStyle name="Comma 2 11 2 2 4 5" xfId="45325"/>
    <cellStyle name="Comma 2 11 2 2 5" xfId="45326"/>
    <cellStyle name="Comma 2 11 2 2 6" xfId="45327"/>
    <cellStyle name="Comma 2 11 2 2 6 2" xfId="45328"/>
    <cellStyle name="Comma 2 11 2 2 6 3" xfId="45329"/>
    <cellStyle name="Comma 2 11 2 2 6 4" xfId="45330"/>
    <cellStyle name="Comma 2 11 2 2 7" xfId="45331"/>
    <cellStyle name="Comma 2 11 2 2 8" xfId="45332"/>
    <cellStyle name="Comma 2 11 2 2 9" xfId="45333"/>
    <cellStyle name="Comma 2 11 2 3" xfId="45334"/>
    <cellStyle name="Comma 2 11 2 3 2" xfId="45335"/>
    <cellStyle name="Comma 2 11 2 3 2 2" xfId="45336"/>
    <cellStyle name="Comma 2 11 2 3 2 2 2" xfId="45337"/>
    <cellStyle name="Comma 2 11 2 3 2 2 3" xfId="45338"/>
    <cellStyle name="Comma 2 11 2 3 2 2 4" xfId="45339"/>
    <cellStyle name="Comma 2 11 2 3 2 2 5" xfId="45340"/>
    <cellStyle name="Comma 2 11 2 3 2 3" xfId="45341"/>
    <cellStyle name="Comma 2 11 2 3 2 3 2" xfId="45342"/>
    <cellStyle name="Comma 2 11 2 3 2 4" xfId="45343"/>
    <cellStyle name="Comma 2 11 2 3 2 4 2" xfId="45344"/>
    <cellStyle name="Comma 2 11 2 3 2 4 3" xfId="45345"/>
    <cellStyle name="Comma 2 11 2 3 2 4 4" xfId="45346"/>
    <cellStyle name="Comma 2 11 2 3 2 5" xfId="45347"/>
    <cellStyle name="Comma 2 11 2 3 2 6" xfId="45348"/>
    <cellStyle name="Comma 2 11 2 3 2 7" xfId="45349"/>
    <cellStyle name="Comma 2 11 2 3 3" xfId="45350"/>
    <cellStyle name="Comma 2 11 2 3 3 2" xfId="45351"/>
    <cellStyle name="Comma 2 11 2 3 3 3" xfId="45352"/>
    <cellStyle name="Comma 2 11 2 3 3 4" xfId="45353"/>
    <cellStyle name="Comma 2 11 2 3 3 5" xfId="45354"/>
    <cellStyle name="Comma 2 11 2 3 4" xfId="45355"/>
    <cellStyle name="Comma 2 11 2 3 4 2" xfId="45356"/>
    <cellStyle name="Comma 2 11 2 3 5" xfId="45357"/>
    <cellStyle name="Comma 2 11 2 3 5 2" xfId="45358"/>
    <cellStyle name="Comma 2 11 2 3 5 3" xfId="45359"/>
    <cellStyle name="Comma 2 11 2 3 5 4" xfId="45360"/>
    <cellStyle name="Comma 2 11 2 3 6" xfId="45361"/>
    <cellStyle name="Comma 2 11 2 3 7" xfId="45362"/>
    <cellStyle name="Comma 2 11 2 3 8" xfId="45363"/>
    <cellStyle name="Comma 2 11 2 4" xfId="45364"/>
    <cellStyle name="Comma 2 11 2 4 2" xfId="45365"/>
    <cellStyle name="Comma 2 11 2 4 2 2" xfId="45366"/>
    <cellStyle name="Comma 2 11 2 4 2 3" xfId="45367"/>
    <cellStyle name="Comma 2 11 2 4 2 4" xfId="45368"/>
    <cellStyle name="Comma 2 11 2 4 2 5" xfId="45369"/>
    <cellStyle name="Comma 2 11 2 4 3" xfId="45370"/>
    <cellStyle name="Comma 2 11 2 4 3 2" xfId="45371"/>
    <cellStyle name="Comma 2 11 2 4 4" xfId="45372"/>
    <cellStyle name="Comma 2 11 2 4 4 2" xfId="45373"/>
    <cellStyle name="Comma 2 11 2 4 4 3" xfId="45374"/>
    <cellStyle name="Comma 2 11 2 4 4 4" xfId="45375"/>
    <cellStyle name="Comma 2 11 2 4 5" xfId="45376"/>
    <cellStyle name="Comma 2 11 2 4 6" xfId="45377"/>
    <cellStyle name="Comma 2 11 2 4 7" xfId="45378"/>
    <cellStyle name="Comma 2 11 2 5" xfId="45379"/>
    <cellStyle name="Comma 2 11 2 5 2" xfId="45380"/>
    <cellStyle name="Comma 2 11 2 5 3" xfId="45381"/>
    <cellStyle name="Comma 2 11 2 5 4" xfId="45382"/>
    <cellStyle name="Comma 2 11 2 5 5" xfId="45383"/>
    <cellStyle name="Comma 2 11 2 6" xfId="45384"/>
    <cellStyle name="Comma 2 11 2 7" xfId="45385"/>
    <cellStyle name="Comma 2 11 2 7 2" xfId="45386"/>
    <cellStyle name="Comma 2 11 2 7 3" xfId="45387"/>
    <cellStyle name="Comma 2 11 2 7 4" xfId="45388"/>
    <cellStyle name="Comma 2 11 2 8" xfId="45389"/>
    <cellStyle name="Comma 2 11 2 9" xfId="45390"/>
    <cellStyle name="Comma 2 11 3" xfId="45391"/>
    <cellStyle name="Comma 2 11 3 2" xfId="45392"/>
    <cellStyle name="Comma 2 11 3 2 2" xfId="45393"/>
    <cellStyle name="Comma 2 11 3 2 2 2" xfId="45394"/>
    <cellStyle name="Comma 2 11 3 2 2 2 2" xfId="45395"/>
    <cellStyle name="Comma 2 11 3 2 2 2 3" xfId="45396"/>
    <cellStyle name="Comma 2 11 3 2 2 2 4" xfId="45397"/>
    <cellStyle name="Comma 2 11 3 2 2 2 5" xfId="45398"/>
    <cellStyle name="Comma 2 11 3 2 2 3" xfId="45399"/>
    <cellStyle name="Comma 2 11 3 2 2 3 2" xfId="45400"/>
    <cellStyle name="Comma 2 11 3 2 2 4" xfId="45401"/>
    <cellStyle name="Comma 2 11 3 2 2 4 2" xfId="45402"/>
    <cellStyle name="Comma 2 11 3 2 2 4 3" xfId="45403"/>
    <cellStyle name="Comma 2 11 3 2 2 4 4" xfId="45404"/>
    <cellStyle name="Comma 2 11 3 2 2 5" xfId="45405"/>
    <cellStyle name="Comma 2 11 3 2 2 6" xfId="45406"/>
    <cellStyle name="Comma 2 11 3 2 2 7" xfId="45407"/>
    <cellStyle name="Comma 2 11 3 2 3" xfId="45408"/>
    <cellStyle name="Comma 2 11 3 2 3 2" xfId="45409"/>
    <cellStyle name="Comma 2 11 3 2 3 3" xfId="45410"/>
    <cellStyle name="Comma 2 11 3 2 3 4" xfId="45411"/>
    <cellStyle name="Comma 2 11 3 2 3 5" xfId="45412"/>
    <cellStyle name="Comma 2 11 3 2 4" xfId="45413"/>
    <cellStyle name="Comma 2 11 3 2 4 2" xfId="45414"/>
    <cellStyle name="Comma 2 11 3 2 5" xfId="45415"/>
    <cellStyle name="Comma 2 11 3 2 5 2" xfId="45416"/>
    <cellStyle name="Comma 2 11 3 2 5 3" xfId="45417"/>
    <cellStyle name="Comma 2 11 3 2 5 4" xfId="45418"/>
    <cellStyle name="Comma 2 11 3 2 6" xfId="45419"/>
    <cellStyle name="Comma 2 11 3 2 7" xfId="45420"/>
    <cellStyle name="Comma 2 11 3 2 8" xfId="45421"/>
    <cellStyle name="Comma 2 11 3 3" xfId="45422"/>
    <cellStyle name="Comma 2 11 3 3 2" xfId="45423"/>
    <cellStyle name="Comma 2 11 3 3 2 2" xfId="45424"/>
    <cellStyle name="Comma 2 11 3 3 2 3" xfId="45425"/>
    <cellStyle name="Comma 2 11 3 3 2 4" xfId="45426"/>
    <cellStyle name="Comma 2 11 3 3 2 5" xfId="45427"/>
    <cellStyle name="Comma 2 11 3 3 3" xfId="45428"/>
    <cellStyle name="Comma 2 11 3 3 3 2" xfId="45429"/>
    <cellStyle name="Comma 2 11 3 3 4" xfId="45430"/>
    <cellStyle name="Comma 2 11 3 3 4 2" xfId="45431"/>
    <cellStyle name="Comma 2 11 3 3 4 3" xfId="45432"/>
    <cellStyle name="Comma 2 11 3 3 4 4" xfId="45433"/>
    <cellStyle name="Comma 2 11 3 3 5" xfId="45434"/>
    <cellStyle name="Comma 2 11 3 3 6" xfId="45435"/>
    <cellStyle name="Comma 2 11 3 3 7" xfId="45436"/>
    <cellStyle name="Comma 2 11 3 4" xfId="45437"/>
    <cellStyle name="Comma 2 11 3 4 2" xfId="45438"/>
    <cellStyle name="Comma 2 11 3 4 3" xfId="45439"/>
    <cellStyle name="Comma 2 11 3 4 4" xfId="45440"/>
    <cellStyle name="Comma 2 11 3 4 5" xfId="45441"/>
    <cellStyle name="Comma 2 11 3 5" xfId="45442"/>
    <cellStyle name="Comma 2 11 3 6" xfId="45443"/>
    <cellStyle name="Comma 2 11 3 6 2" xfId="45444"/>
    <cellStyle name="Comma 2 11 3 6 3" xfId="45445"/>
    <cellStyle name="Comma 2 11 3 6 4" xfId="45446"/>
    <cellStyle name="Comma 2 11 3 7" xfId="45447"/>
    <cellStyle name="Comma 2 11 3 8" xfId="45448"/>
    <cellStyle name="Comma 2 11 3 9" xfId="45449"/>
    <cellStyle name="Comma 2 11 4" xfId="45450"/>
    <cellStyle name="Comma 2 11 4 2" xfId="45451"/>
    <cellStyle name="Comma 2 11 4 2 2" xfId="45452"/>
    <cellStyle name="Comma 2 11 4 2 2 2" xfId="45453"/>
    <cellStyle name="Comma 2 11 4 2 2 3" xfId="45454"/>
    <cellStyle name="Comma 2 11 4 2 2 4" xfId="45455"/>
    <cellStyle name="Comma 2 11 4 2 2 5" xfId="45456"/>
    <cellStyle name="Comma 2 11 4 2 3" xfId="45457"/>
    <cellStyle name="Comma 2 11 4 2 3 2" xfId="45458"/>
    <cellStyle name="Comma 2 11 4 2 4" xfId="45459"/>
    <cellStyle name="Comma 2 11 4 2 4 2" xfId="45460"/>
    <cellStyle name="Comma 2 11 4 2 4 3" xfId="45461"/>
    <cellStyle name="Comma 2 11 4 2 4 4" xfId="45462"/>
    <cellStyle name="Comma 2 11 4 2 5" xfId="45463"/>
    <cellStyle name="Comma 2 11 4 2 6" xfId="45464"/>
    <cellStyle name="Comma 2 11 4 2 7" xfId="45465"/>
    <cellStyle name="Comma 2 11 4 3" xfId="45466"/>
    <cellStyle name="Comma 2 11 4 3 2" xfId="45467"/>
    <cellStyle name="Comma 2 11 4 3 3" xfId="45468"/>
    <cellStyle name="Comma 2 11 4 3 4" xfId="45469"/>
    <cellStyle name="Comma 2 11 4 3 5" xfId="45470"/>
    <cellStyle name="Comma 2 11 4 4" xfId="45471"/>
    <cellStyle name="Comma 2 11 4 4 2" xfId="45472"/>
    <cellStyle name="Comma 2 11 4 5" xfId="45473"/>
    <cellStyle name="Comma 2 11 4 5 2" xfId="45474"/>
    <cellStyle name="Comma 2 11 4 5 3" xfId="45475"/>
    <cellStyle name="Comma 2 11 4 5 4" xfId="45476"/>
    <cellStyle name="Comma 2 11 4 6" xfId="45477"/>
    <cellStyle name="Comma 2 11 4 7" xfId="45478"/>
    <cellStyle name="Comma 2 11 4 8" xfId="45479"/>
    <cellStyle name="Comma 2 11 5" xfId="45480"/>
    <cellStyle name="Comma 2 11 5 2" xfId="45481"/>
    <cellStyle name="Comma 2 11 5 2 2" xfId="45482"/>
    <cellStyle name="Comma 2 11 5 2 3" xfId="45483"/>
    <cellStyle name="Comma 2 11 5 2 4" xfId="45484"/>
    <cellStyle name="Comma 2 11 5 2 5" xfId="45485"/>
    <cellStyle name="Comma 2 11 5 3" xfId="45486"/>
    <cellStyle name="Comma 2 11 5 3 2" xfId="45487"/>
    <cellStyle name="Comma 2 11 5 4" xfId="45488"/>
    <cellStyle name="Comma 2 11 5 4 2" xfId="45489"/>
    <cellStyle name="Comma 2 11 5 4 3" xfId="45490"/>
    <cellStyle name="Comma 2 11 5 4 4" xfId="45491"/>
    <cellStyle name="Comma 2 11 5 5" xfId="45492"/>
    <cellStyle name="Comma 2 11 5 6" xfId="45493"/>
    <cellStyle name="Comma 2 11 5 7" xfId="45494"/>
    <cellStyle name="Comma 2 11 6" xfId="45495"/>
    <cellStyle name="Comma 2 11 6 2" xfId="45496"/>
    <cellStyle name="Comma 2 11 6 3" xfId="45497"/>
    <cellStyle name="Comma 2 11 6 4" xfId="45498"/>
    <cellStyle name="Comma 2 11 6 5" xfId="45499"/>
    <cellStyle name="Comma 2 11 7" xfId="45500"/>
    <cellStyle name="Comma 2 11 8" xfId="45501"/>
    <cellStyle name="Comma 2 11 8 2" xfId="45502"/>
    <cellStyle name="Comma 2 11 8 3" xfId="45503"/>
    <cellStyle name="Comma 2 11 8 4" xfId="45504"/>
    <cellStyle name="Comma 2 11 9" xfId="45505"/>
    <cellStyle name="Comma 2 12" xfId="45506"/>
    <cellStyle name="Comma 2 12 10" xfId="45507"/>
    <cellStyle name="Comma 2 12 2" xfId="45508"/>
    <cellStyle name="Comma 2 12 2 2" xfId="45509"/>
    <cellStyle name="Comma 2 12 2 2 2" xfId="45510"/>
    <cellStyle name="Comma 2 12 2 2 2 2" xfId="45511"/>
    <cellStyle name="Comma 2 12 2 2 2 2 2" xfId="45512"/>
    <cellStyle name="Comma 2 12 2 2 2 2 3" xfId="45513"/>
    <cellStyle name="Comma 2 12 2 2 2 2 4" xfId="45514"/>
    <cellStyle name="Comma 2 12 2 2 2 2 5" xfId="45515"/>
    <cellStyle name="Comma 2 12 2 2 2 3" xfId="45516"/>
    <cellStyle name="Comma 2 12 2 2 2 3 2" xfId="45517"/>
    <cellStyle name="Comma 2 12 2 2 2 4" xfId="45518"/>
    <cellStyle name="Comma 2 12 2 2 2 4 2" xfId="45519"/>
    <cellStyle name="Comma 2 12 2 2 2 4 3" xfId="45520"/>
    <cellStyle name="Comma 2 12 2 2 2 4 4" xfId="45521"/>
    <cellStyle name="Comma 2 12 2 2 2 5" xfId="45522"/>
    <cellStyle name="Comma 2 12 2 2 2 6" xfId="45523"/>
    <cellStyle name="Comma 2 12 2 2 2 7" xfId="45524"/>
    <cellStyle name="Comma 2 12 2 2 3" xfId="45525"/>
    <cellStyle name="Comma 2 12 2 2 3 2" xfId="45526"/>
    <cellStyle name="Comma 2 12 2 2 3 3" xfId="45527"/>
    <cellStyle name="Comma 2 12 2 2 3 4" xfId="45528"/>
    <cellStyle name="Comma 2 12 2 2 3 5" xfId="45529"/>
    <cellStyle name="Comma 2 12 2 2 4" xfId="45530"/>
    <cellStyle name="Comma 2 12 2 2 4 2" xfId="45531"/>
    <cellStyle name="Comma 2 12 2 2 5" xfId="45532"/>
    <cellStyle name="Comma 2 12 2 2 5 2" xfId="45533"/>
    <cellStyle name="Comma 2 12 2 2 5 3" xfId="45534"/>
    <cellStyle name="Comma 2 12 2 2 5 4" xfId="45535"/>
    <cellStyle name="Comma 2 12 2 2 6" xfId="45536"/>
    <cellStyle name="Comma 2 12 2 2 7" xfId="45537"/>
    <cellStyle name="Comma 2 12 2 2 8" xfId="45538"/>
    <cellStyle name="Comma 2 12 2 3" xfId="45539"/>
    <cellStyle name="Comma 2 12 2 3 2" xfId="45540"/>
    <cellStyle name="Comma 2 12 2 3 2 2" xfId="45541"/>
    <cellStyle name="Comma 2 12 2 3 2 3" xfId="45542"/>
    <cellStyle name="Comma 2 12 2 3 2 4" xfId="45543"/>
    <cellStyle name="Comma 2 12 2 3 2 5" xfId="45544"/>
    <cellStyle name="Comma 2 12 2 3 3" xfId="45545"/>
    <cellStyle name="Comma 2 12 2 3 3 2" xfId="45546"/>
    <cellStyle name="Comma 2 12 2 3 4" xfId="45547"/>
    <cellStyle name="Comma 2 12 2 3 4 2" xfId="45548"/>
    <cellStyle name="Comma 2 12 2 3 4 3" xfId="45549"/>
    <cellStyle name="Comma 2 12 2 3 4 4" xfId="45550"/>
    <cellStyle name="Comma 2 12 2 3 5" xfId="45551"/>
    <cellStyle name="Comma 2 12 2 3 6" xfId="45552"/>
    <cellStyle name="Comma 2 12 2 3 7" xfId="45553"/>
    <cellStyle name="Comma 2 12 2 4" xfId="45554"/>
    <cellStyle name="Comma 2 12 2 4 2" xfId="45555"/>
    <cellStyle name="Comma 2 12 2 4 3" xfId="45556"/>
    <cellStyle name="Comma 2 12 2 4 4" xfId="45557"/>
    <cellStyle name="Comma 2 12 2 4 5" xfId="45558"/>
    <cellStyle name="Comma 2 12 2 5" xfId="45559"/>
    <cellStyle name="Comma 2 12 2 6" xfId="45560"/>
    <cellStyle name="Comma 2 12 2 6 2" xfId="45561"/>
    <cellStyle name="Comma 2 12 2 6 3" xfId="45562"/>
    <cellStyle name="Comma 2 12 2 6 4" xfId="45563"/>
    <cellStyle name="Comma 2 12 2 7" xfId="45564"/>
    <cellStyle name="Comma 2 12 2 8" xfId="45565"/>
    <cellStyle name="Comma 2 12 2 9" xfId="45566"/>
    <cellStyle name="Comma 2 12 3" xfId="45567"/>
    <cellStyle name="Comma 2 12 3 2" xfId="45568"/>
    <cellStyle name="Comma 2 12 3 2 2" xfId="45569"/>
    <cellStyle name="Comma 2 12 3 2 2 2" xfId="45570"/>
    <cellStyle name="Comma 2 12 3 2 2 3" xfId="45571"/>
    <cellStyle name="Comma 2 12 3 2 2 4" xfId="45572"/>
    <cellStyle name="Comma 2 12 3 2 2 5" xfId="45573"/>
    <cellStyle name="Comma 2 12 3 2 3" xfId="45574"/>
    <cellStyle name="Comma 2 12 3 2 3 2" xfId="45575"/>
    <cellStyle name="Comma 2 12 3 2 4" xfId="45576"/>
    <cellStyle name="Comma 2 12 3 2 4 2" xfId="45577"/>
    <cellStyle name="Comma 2 12 3 2 4 3" xfId="45578"/>
    <cellStyle name="Comma 2 12 3 2 4 4" xfId="45579"/>
    <cellStyle name="Comma 2 12 3 2 5" xfId="45580"/>
    <cellStyle name="Comma 2 12 3 2 6" xfId="45581"/>
    <cellStyle name="Comma 2 12 3 2 7" xfId="45582"/>
    <cellStyle name="Comma 2 12 3 3" xfId="45583"/>
    <cellStyle name="Comma 2 12 3 3 2" xfId="45584"/>
    <cellStyle name="Comma 2 12 3 3 3" xfId="45585"/>
    <cellStyle name="Comma 2 12 3 3 4" xfId="45586"/>
    <cellStyle name="Comma 2 12 3 3 5" xfId="45587"/>
    <cellStyle name="Comma 2 12 3 4" xfId="45588"/>
    <cellStyle name="Comma 2 12 3 5" xfId="45589"/>
    <cellStyle name="Comma 2 12 3 5 2" xfId="45590"/>
    <cellStyle name="Comma 2 12 3 5 3" xfId="45591"/>
    <cellStyle name="Comma 2 12 3 5 4" xfId="45592"/>
    <cellStyle name="Comma 2 12 3 6" xfId="45593"/>
    <cellStyle name="Comma 2 12 3 7" xfId="45594"/>
    <cellStyle name="Comma 2 12 3 8" xfId="45595"/>
    <cellStyle name="Comma 2 12 4" xfId="45596"/>
    <cellStyle name="Comma 2 12 4 2" xfId="45597"/>
    <cellStyle name="Comma 2 12 4 2 2" xfId="45598"/>
    <cellStyle name="Comma 2 12 4 2 3" xfId="45599"/>
    <cellStyle name="Comma 2 12 4 2 4" xfId="45600"/>
    <cellStyle name="Comma 2 12 4 2 5" xfId="45601"/>
    <cellStyle name="Comma 2 12 4 3" xfId="45602"/>
    <cellStyle name="Comma 2 12 4 3 2" xfId="45603"/>
    <cellStyle name="Comma 2 12 4 4" xfId="45604"/>
    <cellStyle name="Comma 2 12 4 4 2" xfId="45605"/>
    <cellStyle name="Comma 2 12 4 4 3" xfId="45606"/>
    <cellStyle name="Comma 2 12 4 4 4" xfId="45607"/>
    <cellStyle name="Comma 2 12 4 5" xfId="45608"/>
    <cellStyle name="Comma 2 12 4 6" xfId="45609"/>
    <cellStyle name="Comma 2 12 4 7" xfId="45610"/>
    <cellStyle name="Comma 2 12 5" xfId="45611"/>
    <cellStyle name="Comma 2 12 5 2" xfId="45612"/>
    <cellStyle name="Comma 2 12 5 3" xfId="45613"/>
    <cellStyle name="Comma 2 12 5 4" xfId="45614"/>
    <cellStyle name="Comma 2 12 5 5" xfId="45615"/>
    <cellStyle name="Comma 2 12 6" xfId="45616"/>
    <cellStyle name="Comma 2 12 7" xfId="45617"/>
    <cellStyle name="Comma 2 12 7 2" xfId="45618"/>
    <cellStyle name="Comma 2 12 7 3" xfId="45619"/>
    <cellStyle name="Comma 2 12 7 4" xfId="45620"/>
    <cellStyle name="Comma 2 12 8" xfId="45621"/>
    <cellStyle name="Comma 2 12 9" xfId="45622"/>
    <cellStyle name="Comma 2 13" xfId="45623"/>
    <cellStyle name="Comma 2 13 10" xfId="45624"/>
    <cellStyle name="Comma 2 13 2" xfId="45625"/>
    <cellStyle name="Comma 2 13 2 2" xfId="45626"/>
    <cellStyle name="Comma 2 13 2 2 2" xfId="45627"/>
    <cellStyle name="Comma 2 13 2 2 2 2" xfId="45628"/>
    <cellStyle name="Comma 2 13 2 2 2 2 2" xfId="45629"/>
    <cellStyle name="Comma 2 13 2 2 2 2 3" xfId="45630"/>
    <cellStyle name="Comma 2 13 2 2 2 2 4" xfId="45631"/>
    <cellStyle name="Comma 2 13 2 2 2 2 5" xfId="45632"/>
    <cellStyle name="Comma 2 13 2 2 2 3" xfId="45633"/>
    <cellStyle name="Comma 2 13 2 2 2 3 2" xfId="45634"/>
    <cellStyle name="Comma 2 13 2 2 2 4" xfId="45635"/>
    <cellStyle name="Comma 2 13 2 2 2 4 2" xfId="45636"/>
    <cellStyle name="Comma 2 13 2 2 2 4 3" xfId="45637"/>
    <cellStyle name="Comma 2 13 2 2 2 4 4" xfId="45638"/>
    <cellStyle name="Comma 2 13 2 2 2 5" xfId="45639"/>
    <cellStyle name="Comma 2 13 2 2 2 6" xfId="45640"/>
    <cellStyle name="Comma 2 13 2 2 2 7" xfId="45641"/>
    <cellStyle name="Comma 2 13 2 2 3" xfId="45642"/>
    <cellStyle name="Comma 2 13 2 2 3 2" xfId="45643"/>
    <cellStyle name="Comma 2 13 2 2 3 3" xfId="45644"/>
    <cellStyle name="Comma 2 13 2 2 3 4" xfId="45645"/>
    <cellStyle name="Comma 2 13 2 2 3 5" xfId="45646"/>
    <cellStyle name="Comma 2 13 2 2 4" xfId="45647"/>
    <cellStyle name="Comma 2 13 2 2 4 2" xfId="45648"/>
    <cellStyle name="Comma 2 13 2 2 5" xfId="45649"/>
    <cellStyle name="Comma 2 13 2 2 5 2" xfId="45650"/>
    <cellStyle name="Comma 2 13 2 2 5 3" xfId="45651"/>
    <cellStyle name="Comma 2 13 2 2 5 4" xfId="45652"/>
    <cellStyle name="Comma 2 13 2 2 6" xfId="45653"/>
    <cellStyle name="Comma 2 13 2 2 7" xfId="45654"/>
    <cellStyle name="Comma 2 13 2 2 8" xfId="45655"/>
    <cellStyle name="Comma 2 13 2 3" xfId="45656"/>
    <cellStyle name="Comma 2 13 2 3 2" xfId="45657"/>
    <cellStyle name="Comma 2 13 2 3 2 2" xfId="45658"/>
    <cellStyle name="Comma 2 13 2 3 2 3" xfId="45659"/>
    <cellStyle name="Comma 2 13 2 3 2 4" xfId="45660"/>
    <cellStyle name="Comma 2 13 2 3 2 5" xfId="45661"/>
    <cellStyle name="Comma 2 13 2 3 3" xfId="45662"/>
    <cellStyle name="Comma 2 13 2 3 3 2" xfId="45663"/>
    <cellStyle name="Comma 2 13 2 3 4" xfId="45664"/>
    <cellStyle name="Comma 2 13 2 3 4 2" xfId="45665"/>
    <cellStyle name="Comma 2 13 2 3 4 3" xfId="45666"/>
    <cellStyle name="Comma 2 13 2 3 4 4" xfId="45667"/>
    <cellStyle name="Comma 2 13 2 3 5" xfId="45668"/>
    <cellStyle name="Comma 2 13 2 3 6" xfId="45669"/>
    <cellStyle name="Comma 2 13 2 3 7" xfId="45670"/>
    <cellStyle name="Comma 2 13 2 4" xfId="45671"/>
    <cellStyle name="Comma 2 13 2 4 2" xfId="45672"/>
    <cellStyle name="Comma 2 13 2 4 3" xfId="45673"/>
    <cellStyle name="Comma 2 13 2 4 4" xfId="45674"/>
    <cellStyle name="Comma 2 13 2 4 5" xfId="45675"/>
    <cellStyle name="Comma 2 13 2 5" xfId="45676"/>
    <cellStyle name="Comma 2 13 2 6" xfId="45677"/>
    <cellStyle name="Comma 2 13 2 6 2" xfId="45678"/>
    <cellStyle name="Comma 2 13 2 6 3" xfId="45679"/>
    <cellStyle name="Comma 2 13 2 6 4" xfId="45680"/>
    <cellStyle name="Comma 2 13 2 7" xfId="45681"/>
    <cellStyle name="Comma 2 13 2 8" xfId="45682"/>
    <cellStyle name="Comma 2 13 2 9" xfId="45683"/>
    <cellStyle name="Comma 2 13 3" xfId="45684"/>
    <cellStyle name="Comma 2 13 3 2" xfId="45685"/>
    <cellStyle name="Comma 2 13 3 2 2" xfId="45686"/>
    <cellStyle name="Comma 2 13 3 2 2 2" xfId="45687"/>
    <cellStyle name="Comma 2 13 3 2 2 3" xfId="45688"/>
    <cellStyle name="Comma 2 13 3 2 2 4" xfId="45689"/>
    <cellStyle name="Comma 2 13 3 2 2 5" xfId="45690"/>
    <cellStyle name="Comma 2 13 3 2 3" xfId="45691"/>
    <cellStyle name="Comma 2 13 3 2 3 2" xfId="45692"/>
    <cellStyle name="Comma 2 13 3 2 4" xfId="45693"/>
    <cellStyle name="Comma 2 13 3 2 4 2" xfId="45694"/>
    <cellStyle name="Comma 2 13 3 2 4 3" xfId="45695"/>
    <cellStyle name="Comma 2 13 3 2 4 4" xfId="45696"/>
    <cellStyle name="Comma 2 13 3 2 5" xfId="45697"/>
    <cellStyle name="Comma 2 13 3 2 6" xfId="45698"/>
    <cellStyle name="Comma 2 13 3 2 7" xfId="45699"/>
    <cellStyle name="Comma 2 13 3 3" xfId="45700"/>
    <cellStyle name="Comma 2 13 3 3 2" xfId="45701"/>
    <cellStyle name="Comma 2 13 3 3 3" xfId="45702"/>
    <cellStyle name="Comma 2 13 3 3 4" xfId="45703"/>
    <cellStyle name="Comma 2 13 3 3 5" xfId="45704"/>
    <cellStyle name="Comma 2 13 3 4" xfId="45705"/>
    <cellStyle name="Comma 2 13 3 4 2" xfId="45706"/>
    <cellStyle name="Comma 2 13 3 5" xfId="45707"/>
    <cellStyle name="Comma 2 13 3 5 2" xfId="45708"/>
    <cellStyle name="Comma 2 13 3 5 3" xfId="45709"/>
    <cellStyle name="Comma 2 13 3 5 4" xfId="45710"/>
    <cellStyle name="Comma 2 13 3 6" xfId="45711"/>
    <cellStyle name="Comma 2 13 3 7" xfId="45712"/>
    <cellStyle name="Comma 2 13 3 8" xfId="45713"/>
    <cellStyle name="Comma 2 13 4" xfId="45714"/>
    <cellStyle name="Comma 2 13 4 2" xfId="45715"/>
    <cellStyle name="Comma 2 13 4 2 2" xfId="45716"/>
    <cellStyle name="Comma 2 13 4 2 3" xfId="45717"/>
    <cellStyle name="Comma 2 13 4 2 4" xfId="45718"/>
    <cellStyle name="Comma 2 13 4 2 5" xfId="45719"/>
    <cellStyle name="Comma 2 13 4 3" xfId="45720"/>
    <cellStyle name="Comma 2 13 4 3 2" xfId="45721"/>
    <cellStyle name="Comma 2 13 4 4" xfId="45722"/>
    <cellStyle name="Comma 2 13 4 4 2" xfId="45723"/>
    <cellStyle name="Comma 2 13 4 4 3" xfId="45724"/>
    <cellStyle name="Comma 2 13 4 4 4" xfId="45725"/>
    <cellStyle name="Comma 2 13 4 5" xfId="45726"/>
    <cellStyle name="Comma 2 13 4 6" xfId="45727"/>
    <cellStyle name="Comma 2 13 4 7" xfId="45728"/>
    <cellStyle name="Comma 2 13 5" xfId="45729"/>
    <cellStyle name="Comma 2 13 5 2" xfId="45730"/>
    <cellStyle name="Comma 2 13 5 3" xfId="45731"/>
    <cellStyle name="Comma 2 13 5 4" xfId="45732"/>
    <cellStyle name="Comma 2 13 5 5" xfId="45733"/>
    <cellStyle name="Comma 2 13 6" xfId="45734"/>
    <cellStyle name="Comma 2 13 7" xfId="45735"/>
    <cellStyle name="Comma 2 13 7 2" xfId="45736"/>
    <cellStyle name="Comma 2 13 7 3" xfId="45737"/>
    <cellStyle name="Comma 2 13 7 4" xfId="45738"/>
    <cellStyle name="Comma 2 13 8" xfId="45739"/>
    <cellStyle name="Comma 2 13 9" xfId="45740"/>
    <cellStyle name="Comma 2 14" xfId="45741"/>
    <cellStyle name="Comma 2 14 2" xfId="45742"/>
    <cellStyle name="Comma 2 14 2 2" xfId="45743"/>
    <cellStyle name="Comma 2 14 2 2 2" xfId="45744"/>
    <cellStyle name="Comma 2 14 2 2 2 2" xfId="45745"/>
    <cellStyle name="Comma 2 14 2 2 2 3" xfId="45746"/>
    <cellStyle name="Comma 2 14 2 2 2 4" xfId="45747"/>
    <cellStyle name="Comma 2 14 2 2 2 5" xfId="45748"/>
    <cellStyle name="Comma 2 14 2 2 3" xfId="45749"/>
    <cellStyle name="Comma 2 14 2 2 3 2" xfId="45750"/>
    <cellStyle name="Comma 2 14 2 2 4" xfId="45751"/>
    <cellStyle name="Comma 2 14 2 2 4 2" xfId="45752"/>
    <cellStyle name="Comma 2 14 2 2 4 3" xfId="45753"/>
    <cellStyle name="Comma 2 14 2 2 4 4" xfId="45754"/>
    <cellStyle name="Comma 2 14 2 2 5" xfId="45755"/>
    <cellStyle name="Comma 2 14 2 2 6" xfId="45756"/>
    <cellStyle name="Comma 2 14 2 2 7" xfId="45757"/>
    <cellStyle name="Comma 2 14 2 3" xfId="45758"/>
    <cellStyle name="Comma 2 14 2 3 2" xfId="45759"/>
    <cellStyle name="Comma 2 14 2 3 3" xfId="45760"/>
    <cellStyle name="Comma 2 14 2 3 4" xfId="45761"/>
    <cellStyle name="Comma 2 14 2 3 5" xfId="45762"/>
    <cellStyle name="Comma 2 14 2 4" xfId="45763"/>
    <cellStyle name="Comma 2 14 2 5" xfId="45764"/>
    <cellStyle name="Comma 2 14 2 5 2" xfId="45765"/>
    <cellStyle name="Comma 2 14 2 5 3" xfId="45766"/>
    <cellStyle name="Comma 2 14 2 5 4" xfId="45767"/>
    <cellStyle name="Comma 2 14 2 6" xfId="45768"/>
    <cellStyle name="Comma 2 14 2 7" xfId="45769"/>
    <cellStyle name="Comma 2 14 2 8" xfId="45770"/>
    <cellStyle name="Comma 2 14 3" xfId="45771"/>
    <cellStyle name="Comma 2 14 3 2" xfId="45772"/>
    <cellStyle name="Comma 2 14 3 2 2" xfId="45773"/>
    <cellStyle name="Comma 2 14 3 2 3" xfId="45774"/>
    <cellStyle name="Comma 2 14 3 2 4" xfId="45775"/>
    <cellStyle name="Comma 2 14 3 2 5" xfId="45776"/>
    <cellStyle name="Comma 2 14 3 3" xfId="45777"/>
    <cellStyle name="Comma 2 14 3 3 2" xfId="45778"/>
    <cellStyle name="Comma 2 14 3 4" xfId="45779"/>
    <cellStyle name="Comma 2 14 3 4 2" xfId="45780"/>
    <cellStyle name="Comma 2 14 3 4 3" xfId="45781"/>
    <cellStyle name="Comma 2 14 3 4 4" xfId="45782"/>
    <cellStyle name="Comma 2 14 3 5" xfId="45783"/>
    <cellStyle name="Comma 2 14 3 6" xfId="45784"/>
    <cellStyle name="Comma 2 14 3 7" xfId="45785"/>
    <cellStyle name="Comma 2 14 4" xfId="45786"/>
    <cellStyle name="Comma 2 14 4 2" xfId="45787"/>
    <cellStyle name="Comma 2 14 4 2 2" xfId="45788"/>
    <cellStyle name="Comma 2 14 4 3" xfId="45789"/>
    <cellStyle name="Comma 2 14 4 4" xfId="45790"/>
    <cellStyle name="Comma 2 14 4 5" xfId="45791"/>
    <cellStyle name="Comma 2 14 5" xfId="45792"/>
    <cellStyle name="Comma 2 14 6" xfId="45793"/>
    <cellStyle name="Comma 2 14 6 2" xfId="45794"/>
    <cellStyle name="Comma 2 14 6 3" xfId="45795"/>
    <cellStyle name="Comma 2 14 6 4" xfId="45796"/>
    <cellStyle name="Comma 2 14 7" xfId="45797"/>
    <cellStyle name="Comma 2 14 8" xfId="45798"/>
    <cellStyle name="Comma 2 14 9" xfId="45799"/>
    <cellStyle name="Comma 2 15" xfId="45800"/>
    <cellStyle name="Comma 2 15 2" xfId="45801"/>
    <cellStyle name="Comma 2 15 2 2" xfId="45802"/>
    <cellStyle name="Comma 2 15 2 2 2" xfId="45803"/>
    <cellStyle name="Comma 2 15 2 2 3" xfId="45804"/>
    <cellStyle name="Comma 2 15 2 2 4" xfId="45805"/>
    <cellStyle name="Comma 2 15 2 2 5" xfId="45806"/>
    <cellStyle name="Comma 2 15 2 3" xfId="45807"/>
    <cellStyle name="Comma 2 15 2 3 2" xfId="45808"/>
    <cellStyle name="Comma 2 15 2 4" xfId="45809"/>
    <cellStyle name="Comma 2 15 2 4 2" xfId="45810"/>
    <cellStyle name="Comma 2 15 2 4 3" xfId="45811"/>
    <cellStyle name="Comma 2 15 2 4 4" xfId="45812"/>
    <cellStyle name="Comma 2 15 2 5" xfId="45813"/>
    <cellStyle name="Comma 2 15 2 6" xfId="45814"/>
    <cellStyle name="Comma 2 15 2 7" xfId="45815"/>
    <cellStyle name="Comma 2 15 3" xfId="45816"/>
    <cellStyle name="Comma 2 15 3 2" xfId="45817"/>
    <cellStyle name="Comma 2 15 3 3" xfId="45818"/>
    <cellStyle name="Comma 2 15 3 4" xfId="45819"/>
    <cellStyle name="Comma 2 15 3 5" xfId="45820"/>
    <cellStyle name="Comma 2 15 4" xfId="45821"/>
    <cellStyle name="Comma 2 15 4 2" xfId="45822"/>
    <cellStyle name="Comma 2 15 5" xfId="45823"/>
    <cellStyle name="Comma 2 15 5 2" xfId="45824"/>
    <cellStyle name="Comma 2 15 5 3" xfId="45825"/>
    <cellStyle name="Comma 2 15 5 4" xfId="45826"/>
    <cellStyle name="Comma 2 15 6" xfId="45827"/>
    <cellStyle name="Comma 2 15 7" xfId="45828"/>
    <cellStyle name="Comma 2 15 8" xfId="45829"/>
    <cellStyle name="Comma 2 16" xfId="45830"/>
    <cellStyle name="Comma 2 16 2" xfId="45831"/>
    <cellStyle name="Comma 2 16 3" xfId="45832"/>
    <cellStyle name="Comma 2 16 4" xfId="45833"/>
    <cellStyle name="Comma 2 16 5" xfId="45834"/>
    <cellStyle name="Comma 2 17" xfId="45835"/>
    <cellStyle name="Comma 2 17 2" xfId="45836"/>
    <cellStyle name="Comma 2 17 3" xfId="45837"/>
    <cellStyle name="Comma 2 17 4" xfId="45838"/>
    <cellStyle name="Comma 2 18" xfId="45839"/>
    <cellStyle name="Comma 2 19" xfId="45840"/>
    <cellStyle name="Comma 2 2" xfId="94"/>
    <cellStyle name="Comma 2 2 2" xfId="2371"/>
    <cellStyle name="Comma 2 2 2 2" xfId="2372"/>
    <cellStyle name="Comma 2 2 2 2 2" xfId="41594"/>
    <cellStyle name="Comma 2 2 2 2 2 2" xfId="45841"/>
    <cellStyle name="Comma 2 2 2 2 2 2 2" xfId="45842"/>
    <cellStyle name="Comma 2 2 2 2 2 2 2 2" xfId="45843"/>
    <cellStyle name="Comma 2 2 2 2 2 2 2 2 2" xfId="45844"/>
    <cellStyle name="Comma 2 2 2 2 2 2 2 3" xfId="45845"/>
    <cellStyle name="Comma 2 2 2 2 2 2 3" xfId="45846"/>
    <cellStyle name="Comma 2 2 2 2 2 2 3 2" xfId="45847"/>
    <cellStyle name="Comma 2 2 2 2 2 2 3 2 2" xfId="45848"/>
    <cellStyle name="Comma 2 2 2 2 2 2 3 3" xfId="45849"/>
    <cellStyle name="Comma 2 2 2 2 2 2 4" xfId="45850"/>
    <cellStyle name="Comma 2 2 2 2 2 2 4 2" xfId="45851"/>
    <cellStyle name="Comma 2 2 2 2 2 2 5" xfId="45852"/>
    <cellStyle name="Comma 2 2 2 2 2 3" xfId="45853"/>
    <cellStyle name="Comma 2 2 2 2 2 3 2" xfId="45854"/>
    <cellStyle name="Comma 2 2 2 2 2 3 2 2" xfId="45855"/>
    <cellStyle name="Comma 2 2 2 2 2 3 3" xfId="45856"/>
    <cellStyle name="Comma 2 2 2 2 2 4" xfId="45857"/>
    <cellStyle name="Comma 2 2 2 2 2 4 2" xfId="45858"/>
    <cellStyle name="Comma 2 2 2 2 2 4 2 2" xfId="45859"/>
    <cellStyle name="Comma 2 2 2 2 2 4 3" xfId="45860"/>
    <cellStyle name="Comma 2 2 2 2 2 5" xfId="45861"/>
    <cellStyle name="Comma 2 2 2 2 2 5 2" xfId="45862"/>
    <cellStyle name="Comma 2 2 2 2 2 6" xfId="45863"/>
    <cellStyle name="Comma 2 2 2 2 3" xfId="45864"/>
    <cellStyle name="Comma 2 2 2 2 3 2" xfId="45865"/>
    <cellStyle name="Comma 2 2 2 2 3 2 2" xfId="45866"/>
    <cellStyle name="Comma 2 2 2 2 3 2 2 2" xfId="45867"/>
    <cellStyle name="Comma 2 2 2 2 3 2 3" xfId="45868"/>
    <cellStyle name="Comma 2 2 2 2 3 3" xfId="45869"/>
    <cellStyle name="Comma 2 2 2 2 3 3 2" xfId="45870"/>
    <cellStyle name="Comma 2 2 2 2 3 3 2 2" xfId="45871"/>
    <cellStyle name="Comma 2 2 2 2 3 3 3" xfId="45872"/>
    <cellStyle name="Comma 2 2 2 2 3 4" xfId="45873"/>
    <cellStyle name="Comma 2 2 2 2 3 4 2" xfId="45874"/>
    <cellStyle name="Comma 2 2 2 2 3 5" xfId="45875"/>
    <cellStyle name="Comma 2 2 2 2 4" xfId="45876"/>
    <cellStyle name="Comma 2 2 2 2 4 2" xfId="45877"/>
    <cellStyle name="Comma 2 2 2 2 4 2 2" xfId="45878"/>
    <cellStyle name="Comma 2 2 2 2 4 3" xfId="45879"/>
    <cellStyle name="Comma 2 2 2 2 5" xfId="45880"/>
    <cellStyle name="Comma 2 2 2 2 5 2" xfId="45881"/>
    <cellStyle name="Comma 2 2 2 2 5 2 2" xfId="45882"/>
    <cellStyle name="Comma 2 2 2 2 5 3" xfId="45883"/>
    <cellStyle name="Comma 2 2 2 2 6" xfId="45884"/>
    <cellStyle name="Comma 2 2 2 2 6 2" xfId="45885"/>
    <cellStyle name="Comma 2 2 2 2 7" xfId="45886"/>
    <cellStyle name="Comma 2 2 2 3" xfId="13862"/>
    <cellStyle name="Comma 2 2 2 3 2" xfId="45887"/>
    <cellStyle name="Comma 2 2 2 3 2 2" xfId="45888"/>
    <cellStyle name="Comma 2 2 2 3 2 2 2" xfId="45889"/>
    <cellStyle name="Comma 2 2 2 3 2 2 2 2" xfId="45890"/>
    <cellStyle name="Comma 2 2 2 3 2 2 3" xfId="45891"/>
    <cellStyle name="Comma 2 2 2 3 2 3" xfId="45892"/>
    <cellStyle name="Comma 2 2 2 3 2 3 2" xfId="45893"/>
    <cellStyle name="Comma 2 2 2 3 2 3 2 2" xfId="45894"/>
    <cellStyle name="Comma 2 2 2 3 2 3 3" xfId="45895"/>
    <cellStyle name="Comma 2 2 2 3 2 4" xfId="45896"/>
    <cellStyle name="Comma 2 2 2 3 2 4 2" xfId="45897"/>
    <cellStyle name="Comma 2 2 2 3 2 5" xfId="45898"/>
    <cellStyle name="Comma 2 2 2 3 3" xfId="45899"/>
    <cellStyle name="Comma 2 2 2 3 3 2" xfId="45900"/>
    <cellStyle name="Comma 2 2 2 3 3 2 2" xfId="45901"/>
    <cellStyle name="Comma 2 2 2 3 3 3" xfId="45902"/>
    <cellStyle name="Comma 2 2 2 3 4" xfId="45903"/>
    <cellStyle name="Comma 2 2 2 3 4 2" xfId="45904"/>
    <cellStyle name="Comma 2 2 2 3 4 2 2" xfId="45905"/>
    <cellStyle name="Comma 2 2 2 3 4 3" xfId="45906"/>
    <cellStyle name="Comma 2 2 2 3 5" xfId="45907"/>
    <cellStyle name="Comma 2 2 2 3 5 2" xfId="45908"/>
    <cellStyle name="Comma 2 2 2 3 6" xfId="45909"/>
    <cellStyle name="Comma 2 2 2 4" xfId="13863"/>
    <cellStyle name="Comma 2 2 2 4 2" xfId="45910"/>
    <cellStyle name="Comma 2 2 2 4 2 2" xfId="45911"/>
    <cellStyle name="Comma 2 2 2 4 2 2 2" xfId="45912"/>
    <cellStyle name="Comma 2 2 2 4 2 3" xfId="45913"/>
    <cellStyle name="Comma 2 2 2 4 3" xfId="45914"/>
    <cellStyle name="Comma 2 2 2 4 3 2" xfId="45915"/>
    <cellStyle name="Comma 2 2 2 4 3 2 2" xfId="45916"/>
    <cellStyle name="Comma 2 2 2 4 3 3" xfId="45917"/>
    <cellStyle name="Comma 2 2 2 4 4" xfId="45918"/>
    <cellStyle name="Comma 2 2 2 4 4 2" xfId="45919"/>
    <cellStyle name="Comma 2 2 2 4 5" xfId="45920"/>
    <cellStyle name="Comma 2 2 2 5" xfId="45921"/>
    <cellStyle name="Comma 2 2 2 5 2" xfId="45922"/>
    <cellStyle name="Comma 2 2 2 5 2 2" xfId="45923"/>
    <cellStyle name="Comma 2 2 2 5 3" xfId="45924"/>
    <cellStyle name="Comma 2 2 2 6" xfId="45925"/>
    <cellStyle name="Comma 2 2 2 6 2" xfId="45926"/>
    <cellStyle name="Comma 2 2 2 6 2 2" xfId="45927"/>
    <cellStyle name="Comma 2 2 2 6 3" xfId="45928"/>
    <cellStyle name="Comma 2 2 2 7" xfId="45929"/>
    <cellStyle name="Comma 2 2 2 7 2" xfId="45930"/>
    <cellStyle name="Comma 2 2 2 8" xfId="45931"/>
    <cellStyle name="Comma 2 2 2 9" xfId="45932"/>
    <cellStyle name="Comma 2 2 3" xfId="13864"/>
    <cellStyle name="Comma 2 2 3 2" xfId="13865"/>
    <cellStyle name="Comma 2 2 3 2 2" xfId="45933"/>
    <cellStyle name="Comma 2 2 3 2 2 2" xfId="45934"/>
    <cellStyle name="Comma 2 2 3 2 2 2 2" xfId="45935"/>
    <cellStyle name="Comma 2 2 3 2 2 2 2 2" xfId="45936"/>
    <cellStyle name="Comma 2 2 3 2 2 2 3" xfId="45937"/>
    <cellStyle name="Comma 2 2 3 2 2 3" xfId="45938"/>
    <cellStyle name="Comma 2 2 3 2 2 3 2" xfId="45939"/>
    <cellStyle name="Comma 2 2 3 2 2 3 2 2" xfId="45940"/>
    <cellStyle name="Comma 2 2 3 2 2 3 3" xfId="45941"/>
    <cellStyle name="Comma 2 2 3 2 2 4" xfId="45942"/>
    <cellStyle name="Comma 2 2 3 2 2 4 2" xfId="45943"/>
    <cellStyle name="Comma 2 2 3 2 2 5" xfId="45944"/>
    <cellStyle name="Comma 2 2 3 2 3" xfId="45945"/>
    <cellStyle name="Comma 2 2 3 2 3 2" xfId="45946"/>
    <cellStyle name="Comma 2 2 3 2 3 2 2" xfId="45947"/>
    <cellStyle name="Comma 2 2 3 2 3 3" xfId="45948"/>
    <cellStyle name="Comma 2 2 3 2 4" xfId="45949"/>
    <cellStyle name="Comma 2 2 3 2 4 2" xfId="45950"/>
    <cellStyle name="Comma 2 2 3 2 4 2 2" xfId="45951"/>
    <cellStyle name="Comma 2 2 3 2 4 3" xfId="45952"/>
    <cellStyle name="Comma 2 2 3 2 5" xfId="45953"/>
    <cellStyle name="Comma 2 2 3 2 5 2" xfId="45954"/>
    <cellStyle name="Comma 2 2 3 2 6" xfId="45955"/>
    <cellStyle name="Comma 2 2 3 3" xfId="13866"/>
    <cellStyle name="Comma 2 2 3 3 2" xfId="45956"/>
    <cellStyle name="Comma 2 2 3 3 2 2" xfId="45957"/>
    <cellStyle name="Comma 2 2 3 3 2 2 2" xfId="45958"/>
    <cellStyle name="Comma 2 2 3 3 2 3" xfId="45959"/>
    <cellStyle name="Comma 2 2 3 3 3" xfId="45960"/>
    <cellStyle name="Comma 2 2 3 3 3 2" xfId="45961"/>
    <cellStyle name="Comma 2 2 3 3 3 2 2" xfId="45962"/>
    <cellStyle name="Comma 2 2 3 3 3 3" xfId="45963"/>
    <cellStyle name="Comma 2 2 3 3 4" xfId="45964"/>
    <cellStyle name="Comma 2 2 3 3 4 2" xfId="45965"/>
    <cellStyle name="Comma 2 2 3 3 5" xfId="45966"/>
    <cellStyle name="Comma 2 2 3 4" xfId="45967"/>
    <cellStyle name="Comma 2 2 3 4 2" xfId="45968"/>
    <cellStyle name="Comma 2 2 3 4 2 2" xfId="45969"/>
    <cellStyle name="Comma 2 2 3 4 3" xfId="45970"/>
    <cellStyle name="Comma 2 2 3 5" xfId="45971"/>
    <cellStyle name="Comma 2 2 3 5 2" xfId="45972"/>
    <cellStyle name="Comma 2 2 3 5 2 2" xfId="45973"/>
    <cellStyle name="Comma 2 2 3 5 3" xfId="45974"/>
    <cellStyle name="Comma 2 2 3 6" xfId="45975"/>
    <cellStyle name="Comma 2 2 3 6 2" xfId="45976"/>
    <cellStyle name="Comma 2 2 3 7" xfId="45977"/>
    <cellStyle name="Comma 2 2 4" xfId="13867"/>
    <cellStyle name="Comma 2 2 4 2" xfId="13868"/>
    <cellStyle name="Comma 2 2 4 2 2" xfId="45978"/>
    <cellStyle name="Comma 2 2 4 2 2 2" xfId="45979"/>
    <cellStyle name="Comma 2 2 4 2 2 2 2" xfId="45980"/>
    <cellStyle name="Comma 2 2 4 2 2 3" xfId="45981"/>
    <cellStyle name="Comma 2 2 4 2 3" xfId="45982"/>
    <cellStyle name="Comma 2 2 4 2 3 2" xfId="45983"/>
    <cellStyle name="Comma 2 2 4 2 3 2 2" xfId="45984"/>
    <cellStyle name="Comma 2 2 4 2 3 3" xfId="45985"/>
    <cellStyle name="Comma 2 2 4 2 4" xfId="45986"/>
    <cellStyle name="Comma 2 2 4 2 4 2" xfId="45987"/>
    <cellStyle name="Comma 2 2 4 2 5" xfId="45988"/>
    <cellStyle name="Comma 2 2 4 3" xfId="45989"/>
    <cellStyle name="Comma 2 2 4 3 2" xfId="45990"/>
    <cellStyle name="Comma 2 2 4 3 2 2" xfId="45991"/>
    <cellStyle name="Comma 2 2 4 3 3" xfId="45992"/>
    <cellStyle name="Comma 2 2 4 4" xfId="45993"/>
    <cellStyle name="Comma 2 2 4 4 2" xfId="45994"/>
    <cellStyle name="Comma 2 2 4 4 2 2" xfId="45995"/>
    <cellStyle name="Comma 2 2 4 4 3" xfId="45996"/>
    <cellStyle name="Comma 2 2 4 5" xfId="45997"/>
    <cellStyle name="Comma 2 2 4 5 2" xfId="45998"/>
    <cellStyle name="Comma 2 2 4 6" xfId="45999"/>
    <cellStyle name="Comma 2 2 5" xfId="13869"/>
    <cellStyle name="Comma 2 2 5 2" xfId="46000"/>
    <cellStyle name="Comma 2 2 5 2 2" xfId="46001"/>
    <cellStyle name="Comma 2 2 5 2 2 2" xfId="46002"/>
    <cellStyle name="Comma 2 2 5 2 3" xfId="46003"/>
    <cellStyle name="Comma 2 2 5 3" xfId="46004"/>
    <cellStyle name="Comma 2 2 5 3 2" xfId="46005"/>
    <cellStyle name="Comma 2 2 5 3 2 2" xfId="46006"/>
    <cellStyle name="Comma 2 2 5 3 3" xfId="46007"/>
    <cellStyle name="Comma 2 2 5 4" xfId="46008"/>
    <cellStyle name="Comma 2 2 5 4 2" xfId="46009"/>
    <cellStyle name="Comma 2 2 5 5" xfId="46010"/>
    <cellStyle name="Comma 2 2 6" xfId="13870"/>
    <cellStyle name="Comma 2 2 6 2" xfId="46011"/>
    <cellStyle name="Comma 2 2 6 2 2" xfId="46012"/>
    <cellStyle name="Comma 2 2 6 3" xfId="46013"/>
    <cellStyle name="Comma 2 2 7" xfId="46014"/>
    <cellStyle name="Comma 2 2 7 2" xfId="46015"/>
    <cellStyle name="Comma 2 2 7 2 2" xfId="46016"/>
    <cellStyle name="Comma 2 2 7 3" xfId="46017"/>
    <cellStyle name="Comma 2 2 8" xfId="46018"/>
    <cellStyle name="Comma 2 2 8 2" xfId="46019"/>
    <cellStyle name="Comma 2 2 9" xfId="46020"/>
    <cellStyle name="Comma 2 20" xfId="46021"/>
    <cellStyle name="Comma 2 3" xfId="95"/>
    <cellStyle name="Comma 2 3 2" xfId="2373"/>
    <cellStyle name="Comma 2 3 2 2" xfId="2374"/>
    <cellStyle name="Comma 2 3 2 2 2" xfId="41595"/>
    <cellStyle name="Comma 2 3 2 2 2 2" xfId="46022"/>
    <cellStyle name="Comma 2 3 2 2 2 2 2" xfId="46023"/>
    <cellStyle name="Comma 2 3 2 2 2 2 2 2" xfId="46024"/>
    <cellStyle name="Comma 2 3 2 2 2 2 2 2 2" xfId="46025"/>
    <cellStyle name="Comma 2 3 2 2 2 2 2 3" xfId="46026"/>
    <cellStyle name="Comma 2 3 2 2 2 2 3" xfId="46027"/>
    <cellStyle name="Comma 2 3 2 2 2 2 3 2" xfId="46028"/>
    <cellStyle name="Comma 2 3 2 2 2 2 3 2 2" xfId="46029"/>
    <cellStyle name="Comma 2 3 2 2 2 2 3 3" xfId="46030"/>
    <cellStyle name="Comma 2 3 2 2 2 2 4" xfId="46031"/>
    <cellStyle name="Comma 2 3 2 2 2 2 4 2" xfId="46032"/>
    <cellStyle name="Comma 2 3 2 2 2 2 5" xfId="46033"/>
    <cellStyle name="Comma 2 3 2 2 2 3" xfId="46034"/>
    <cellStyle name="Comma 2 3 2 2 2 3 2" xfId="46035"/>
    <cellStyle name="Comma 2 3 2 2 2 3 2 2" xfId="46036"/>
    <cellStyle name="Comma 2 3 2 2 2 3 3" xfId="46037"/>
    <cellStyle name="Comma 2 3 2 2 2 4" xfId="46038"/>
    <cellStyle name="Comma 2 3 2 2 2 4 2" xfId="46039"/>
    <cellStyle name="Comma 2 3 2 2 2 4 2 2" xfId="46040"/>
    <cellStyle name="Comma 2 3 2 2 2 4 3" xfId="46041"/>
    <cellStyle name="Comma 2 3 2 2 2 5" xfId="46042"/>
    <cellStyle name="Comma 2 3 2 2 2 5 2" xfId="46043"/>
    <cellStyle name="Comma 2 3 2 2 2 6" xfId="46044"/>
    <cellStyle name="Comma 2 3 2 2 3" xfId="46045"/>
    <cellStyle name="Comma 2 3 2 2 3 2" xfId="46046"/>
    <cellStyle name="Comma 2 3 2 2 3 2 2" xfId="46047"/>
    <cellStyle name="Comma 2 3 2 2 3 2 2 2" xfId="46048"/>
    <cellStyle name="Comma 2 3 2 2 3 2 3" xfId="46049"/>
    <cellStyle name="Comma 2 3 2 2 3 3" xfId="46050"/>
    <cellStyle name="Comma 2 3 2 2 3 3 2" xfId="46051"/>
    <cellStyle name="Comma 2 3 2 2 3 3 2 2" xfId="46052"/>
    <cellStyle name="Comma 2 3 2 2 3 3 3" xfId="46053"/>
    <cellStyle name="Comma 2 3 2 2 3 4" xfId="46054"/>
    <cellStyle name="Comma 2 3 2 2 3 4 2" xfId="46055"/>
    <cellStyle name="Comma 2 3 2 2 3 5" xfId="46056"/>
    <cellStyle name="Comma 2 3 2 2 4" xfId="46057"/>
    <cellStyle name="Comma 2 3 2 2 4 2" xfId="46058"/>
    <cellStyle name="Comma 2 3 2 2 4 2 2" xfId="46059"/>
    <cellStyle name="Comma 2 3 2 2 4 3" xfId="46060"/>
    <cellStyle name="Comma 2 3 2 2 5" xfId="46061"/>
    <cellStyle name="Comma 2 3 2 2 5 2" xfId="46062"/>
    <cellStyle name="Comma 2 3 2 2 5 2 2" xfId="46063"/>
    <cellStyle name="Comma 2 3 2 2 5 3" xfId="46064"/>
    <cellStyle name="Comma 2 3 2 2 6" xfId="46065"/>
    <cellStyle name="Comma 2 3 2 2 6 2" xfId="46066"/>
    <cellStyle name="Comma 2 3 2 2 7" xfId="46067"/>
    <cellStyle name="Comma 2 3 2 3" xfId="13871"/>
    <cellStyle name="Comma 2 3 2 3 2" xfId="46068"/>
    <cellStyle name="Comma 2 3 2 3 2 2" xfId="46069"/>
    <cellStyle name="Comma 2 3 2 3 2 2 2" xfId="46070"/>
    <cellStyle name="Comma 2 3 2 3 2 2 2 2" xfId="46071"/>
    <cellStyle name="Comma 2 3 2 3 2 2 3" xfId="46072"/>
    <cellStyle name="Comma 2 3 2 3 2 3" xfId="46073"/>
    <cellStyle name="Comma 2 3 2 3 2 3 2" xfId="46074"/>
    <cellStyle name="Comma 2 3 2 3 2 3 2 2" xfId="46075"/>
    <cellStyle name="Comma 2 3 2 3 2 3 3" xfId="46076"/>
    <cellStyle name="Comma 2 3 2 3 2 4" xfId="46077"/>
    <cellStyle name="Comma 2 3 2 3 2 4 2" xfId="46078"/>
    <cellStyle name="Comma 2 3 2 3 2 5" xfId="46079"/>
    <cellStyle name="Comma 2 3 2 3 3" xfId="46080"/>
    <cellStyle name="Comma 2 3 2 3 3 2" xfId="46081"/>
    <cellStyle name="Comma 2 3 2 3 3 2 2" xfId="46082"/>
    <cellStyle name="Comma 2 3 2 3 3 3" xfId="46083"/>
    <cellStyle name="Comma 2 3 2 3 4" xfId="46084"/>
    <cellStyle name="Comma 2 3 2 3 4 2" xfId="46085"/>
    <cellStyle name="Comma 2 3 2 3 4 2 2" xfId="46086"/>
    <cellStyle name="Comma 2 3 2 3 4 3" xfId="46087"/>
    <cellStyle name="Comma 2 3 2 3 5" xfId="46088"/>
    <cellStyle name="Comma 2 3 2 3 5 2" xfId="46089"/>
    <cellStyle name="Comma 2 3 2 3 6" xfId="46090"/>
    <cellStyle name="Comma 2 3 2 4" xfId="13872"/>
    <cellStyle name="Comma 2 3 2 4 2" xfId="46091"/>
    <cellStyle name="Comma 2 3 2 4 2 2" xfId="46092"/>
    <cellStyle name="Comma 2 3 2 4 2 2 2" xfId="46093"/>
    <cellStyle name="Comma 2 3 2 4 2 3" xfId="46094"/>
    <cellStyle name="Comma 2 3 2 4 3" xfId="46095"/>
    <cellStyle name="Comma 2 3 2 4 3 2" xfId="46096"/>
    <cellStyle name="Comma 2 3 2 4 3 2 2" xfId="46097"/>
    <cellStyle name="Comma 2 3 2 4 3 3" xfId="46098"/>
    <cellStyle name="Comma 2 3 2 4 4" xfId="46099"/>
    <cellStyle name="Comma 2 3 2 4 4 2" xfId="46100"/>
    <cellStyle name="Comma 2 3 2 4 5" xfId="46101"/>
    <cellStyle name="Comma 2 3 2 5" xfId="46102"/>
    <cellStyle name="Comma 2 3 2 5 2" xfId="46103"/>
    <cellStyle name="Comma 2 3 2 5 2 2" xfId="46104"/>
    <cellStyle name="Comma 2 3 2 5 3" xfId="46105"/>
    <cellStyle name="Comma 2 3 2 6" xfId="46106"/>
    <cellStyle name="Comma 2 3 2 6 2" xfId="46107"/>
    <cellStyle name="Comma 2 3 2 6 2 2" xfId="46108"/>
    <cellStyle name="Comma 2 3 2 6 3" xfId="46109"/>
    <cellStyle name="Comma 2 3 2 7" xfId="46110"/>
    <cellStyle name="Comma 2 3 2 7 2" xfId="46111"/>
    <cellStyle name="Comma 2 3 2 8" xfId="46112"/>
    <cellStyle name="Comma 2 3 2 9" xfId="46113"/>
    <cellStyle name="Comma 2 3 3" xfId="13873"/>
    <cellStyle name="Comma 2 3 3 2" xfId="13874"/>
    <cellStyle name="Comma 2 3 3 2 2" xfId="46114"/>
    <cellStyle name="Comma 2 3 3 2 2 2" xfId="46115"/>
    <cellStyle name="Comma 2 3 3 2 2 2 2" xfId="46116"/>
    <cellStyle name="Comma 2 3 3 2 2 2 2 2" xfId="46117"/>
    <cellStyle name="Comma 2 3 3 2 2 2 3" xfId="46118"/>
    <cellStyle name="Comma 2 3 3 2 2 3" xfId="46119"/>
    <cellStyle name="Comma 2 3 3 2 2 3 2" xfId="46120"/>
    <cellStyle name="Comma 2 3 3 2 2 3 2 2" xfId="46121"/>
    <cellStyle name="Comma 2 3 3 2 2 3 3" xfId="46122"/>
    <cellStyle name="Comma 2 3 3 2 2 4" xfId="46123"/>
    <cellStyle name="Comma 2 3 3 2 2 4 2" xfId="46124"/>
    <cellStyle name="Comma 2 3 3 2 2 5" xfId="46125"/>
    <cellStyle name="Comma 2 3 3 2 3" xfId="46126"/>
    <cellStyle name="Comma 2 3 3 2 3 2" xfId="46127"/>
    <cellStyle name="Comma 2 3 3 2 3 2 2" xfId="46128"/>
    <cellStyle name="Comma 2 3 3 2 3 3" xfId="46129"/>
    <cellStyle name="Comma 2 3 3 2 4" xfId="46130"/>
    <cellStyle name="Comma 2 3 3 2 4 2" xfId="46131"/>
    <cellStyle name="Comma 2 3 3 2 4 2 2" xfId="46132"/>
    <cellStyle name="Comma 2 3 3 2 4 3" xfId="46133"/>
    <cellStyle name="Comma 2 3 3 2 5" xfId="46134"/>
    <cellStyle name="Comma 2 3 3 2 5 2" xfId="46135"/>
    <cellStyle name="Comma 2 3 3 2 6" xfId="46136"/>
    <cellStyle name="Comma 2 3 3 3" xfId="13875"/>
    <cellStyle name="Comma 2 3 3 3 2" xfId="46137"/>
    <cellStyle name="Comma 2 3 3 3 2 2" xfId="46138"/>
    <cellStyle name="Comma 2 3 3 3 2 2 2" xfId="46139"/>
    <cellStyle name="Comma 2 3 3 3 2 3" xfId="46140"/>
    <cellStyle name="Comma 2 3 3 3 3" xfId="46141"/>
    <cellStyle name="Comma 2 3 3 3 3 2" xfId="46142"/>
    <cellStyle name="Comma 2 3 3 3 3 2 2" xfId="46143"/>
    <cellStyle name="Comma 2 3 3 3 3 3" xfId="46144"/>
    <cellStyle name="Comma 2 3 3 3 4" xfId="46145"/>
    <cellStyle name="Comma 2 3 3 3 4 2" xfId="46146"/>
    <cellStyle name="Comma 2 3 3 3 5" xfId="46147"/>
    <cellStyle name="Comma 2 3 3 4" xfId="46148"/>
    <cellStyle name="Comma 2 3 3 4 2" xfId="46149"/>
    <cellStyle name="Comma 2 3 3 4 2 2" xfId="46150"/>
    <cellStyle name="Comma 2 3 3 4 3" xfId="46151"/>
    <cellStyle name="Comma 2 3 3 5" xfId="46152"/>
    <cellStyle name="Comma 2 3 3 5 2" xfId="46153"/>
    <cellStyle name="Comma 2 3 3 5 2 2" xfId="46154"/>
    <cellStyle name="Comma 2 3 3 5 3" xfId="46155"/>
    <cellStyle name="Comma 2 3 3 6" xfId="46156"/>
    <cellStyle name="Comma 2 3 3 6 2" xfId="46157"/>
    <cellStyle name="Comma 2 3 3 7" xfId="46158"/>
    <cellStyle name="Comma 2 3 4" xfId="13876"/>
    <cellStyle name="Comma 2 3 4 2" xfId="13877"/>
    <cellStyle name="Comma 2 3 4 2 2" xfId="46159"/>
    <cellStyle name="Comma 2 3 4 2 2 2" xfId="46160"/>
    <cellStyle name="Comma 2 3 4 2 2 2 2" xfId="46161"/>
    <cellStyle name="Comma 2 3 4 2 2 3" xfId="46162"/>
    <cellStyle name="Comma 2 3 4 2 3" xfId="46163"/>
    <cellStyle name="Comma 2 3 4 2 3 2" xfId="46164"/>
    <cellStyle name="Comma 2 3 4 2 3 2 2" xfId="46165"/>
    <cellStyle name="Comma 2 3 4 2 3 3" xfId="46166"/>
    <cellStyle name="Comma 2 3 4 2 4" xfId="46167"/>
    <cellStyle name="Comma 2 3 4 2 4 2" xfId="46168"/>
    <cellStyle name="Comma 2 3 4 2 5" xfId="46169"/>
    <cellStyle name="Comma 2 3 4 3" xfId="46170"/>
    <cellStyle name="Comma 2 3 4 3 2" xfId="46171"/>
    <cellStyle name="Comma 2 3 4 3 2 2" xfId="46172"/>
    <cellStyle name="Comma 2 3 4 3 3" xfId="46173"/>
    <cellStyle name="Comma 2 3 4 4" xfId="46174"/>
    <cellStyle name="Comma 2 3 4 4 2" xfId="46175"/>
    <cellStyle name="Comma 2 3 4 4 2 2" xfId="46176"/>
    <cellStyle name="Comma 2 3 4 4 3" xfId="46177"/>
    <cellStyle name="Comma 2 3 4 5" xfId="46178"/>
    <cellStyle name="Comma 2 3 4 5 2" xfId="46179"/>
    <cellStyle name="Comma 2 3 4 6" xfId="46180"/>
    <cellStyle name="Comma 2 3 5" xfId="13878"/>
    <cellStyle name="Comma 2 3 5 2" xfId="46181"/>
    <cellStyle name="Comma 2 3 5 2 2" xfId="46182"/>
    <cellStyle name="Comma 2 3 5 2 2 2" xfId="46183"/>
    <cellStyle name="Comma 2 3 5 2 3" xfId="46184"/>
    <cellStyle name="Comma 2 3 5 3" xfId="46185"/>
    <cellStyle name="Comma 2 3 5 3 2" xfId="46186"/>
    <cellStyle name="Comma 2 3 5 3 2 2" xfId="46187"/>
    <cellStyle name="Comma 2 3 5 3 3" xfId="46188"/>
    <cellStyle name="Comma 2 3 5 4" xfId="46189"/>
    <cellStyle name="Comma 2 3 5 4 2" xfId="46190"/>
    <cellStyle name="Comma 2 3 5 5" xfId="46191"/>
    <cellStyle name="Comma 2 3 6" xfId="13879"/>
    <cellStyle name="Comma 2 3 6 2" xfId="46192"/>
    <cellStyle name="Comma 2 3 6 2 2" xfId="46193"/>
    <cellStyle name="Comma 2 3 6 3" xfId="46194"/>
    <cellStyle name="Comma 2 3 7" xfId="46195"/>
    <cellStyle name="Comma 2 3 7 2" xfId="46196"/>
    <cellStyle name="Comma 2 3 7 2 2" xfId="46197"/>
    <cellStyle name="Comma 2 3 7 3" xfId="46198"/>
    <cellStyle name="Comma 2 3 8" xfId="46199"/>
    <cellStyle name="Comma 2 3 8 2" xfId="46200"/>
    <cellStyle name="Comma 2 3 9" xfId="46201"/>
    <cellStyle name="Comma 2 4" xfId="2375"/>
    <cellStyle name="Comma 2 4 2" xfId="2376"/>
    <cellStyle name="Comma 2 4 2 2" xfId="41596"/>
    <cellStyle name="Comma 2 4 2 2 2" xfId="46202"/>
    <cellStyle name="Comma 2 4 2 2 2 2" xfId="46203"/>
    <cellStyle name="Comma 2 4 2 2 2 2 2" xfId="46204"/>
    <cellStyle name="Comma 2 4 2 2 2 2 2 2" xfId="46205"/>
    <cellStyle name="Comma 2 4 2 2 2 2 3" xfId="46206"/>
    <cellStyle name="Comma 2 4 2 2 2 3" xfId="46207"/>
    <cellStyle name="Comma 2 4 2 2 2 3 2" xfId="46208"/>
    <cellStyle name="Comma 2 4 2 2 2 3 2 2" xfId="46209"/>
    <cellStyle name="Comma 2 4 2 2 2 3 3" xfId="46210"/>
    <cellStyle name="Comma 2 4 2 2 2 4" xfId="46211"/>
    <cellStyle name="Comma 2 4 2 2 2 4 2" xfId="46212"/>
    <cellStyle name="Comma 2 4 2 2 2 5" xfId="46213"/>
    <cellStyle name="Comma 2 4 2 2 3" xfId="46214"/>
    <cellStyle name="Comma 2 4 2 2 3 2" xfId="46215"/>
    <cellStyle name="Comma 2 4 2 2 3 2 2" xfId="46216"/>
    <cellStyle name="Comma 2 4 2 2 3 3" xfId="46217"/>
    <cellStyle name="Comma 2 4 2 2 4" xfId="46218"/>
    <cellStyle name="Comma 2 4 2 2 4 2" xfId="46219"/>
    <cellStyle name="Comma 2 4 2 2 4 2 2" xfId="46220"/>
    <cellStyle name="Comma 2 4 2 2 4 3" xfId="46221"/>
    <cellStyle name="Comma 2 4 2 2 5" xfId="46222"/>
    <cellStyle name="Comma 2 4 2 2 5 2" xfId="46223"/>
    <cellStyle name="Comma 2 4 2 2 6" xfId="46224"/>
    <cellStyle name="Comma 2 4 2 3" xfId="46225"/>
    <cellStyle name="Comma 2 4 2 3 2" xfId="46226"/>
    <cellStyle name="Comma 2 4 2 3 2 2" xfId="46227"/>
    <cellStyle name="Comma 2 4 2 3 2 2 2" xfId="46228"/>
    <cellStyle name="Comma 2 4 2 3 2 3" xfId="46229"/>
    <cellStyle name="Comma 2 4 2 3 3" xfId="46230"/>
    <cellStyle name="Comma 2 4 2 3 3 2" xfId="46231"/>
    <cellStyle name="Comma 2 4 2 3 3 2 2" xfId="46232"/>
    <cellStyle name="Comma 2 4 2 3 3 3" xfId="46233"/>
    <cellStyle name="Comma 2 4 2 3 4" xfId="46234"/>
    <cellStyle name="Comma 2 4 2 3 4 2" xfId="46235"/>
    <cellStyle name="Comma 2 4 2 3 5" xfId="46236"/>
    <cellStyle name="Comma 2 4 2 4" xfId="46237"/>
    <cellStyle name="Comma 2 4 2 4 2" xfId="46238"/>
    <cellStyle name="Comma 2 4 2 4 2 2" xfId="46239"/>
    <cellStyle name="Comma 2 4 2 4 3" xfId="46240"/>
    <cellStyle name="Comma 2 4 2 5" xfId="46241"/>
    <cellStyle name="Comma 2 4 2 5 2" xfId="46242"/>
    <cellStyle name="Comma 2 4 2 5 2 2" xfId="46243"/>
    <cellStyle name="Comma 2 4 2 5 3" xfId="46244"/>
    <cellStyle name="Comma 2 4 2 6" xfId="46245"/>
    <cellStyle name="Comma 2 4 2 6 2" xfId="46246"/>
    <cellStyle name="Comma 2 4 2 7" xfId="46247"/>
    <cellStyle name="Comma 2 4 3" xfId="13880"/>
    <cellStyle name="Comma 2 4 3 2" xfId="46248"/>
    <cellStyle name="Comma 2 4 3 2 2" xfId="46249"/>
    <cellStyle name="Comma 2 4 3 2 2 2" xfId="46250"/>
    <cellStyle name="Comma 2 4 3 2 2 2 2" xfId="46251"/>
    <cellStyle name="Comma 2 4 3 2 2 3" xfId="46252"/>
    <cellStyle name="Comma 2 4 3 2 3" xfId="46253"/>
    <cellStyle name="Comma 2 4 3 2 3 2" xfId="46254"/>
    <cellStyle name="Comma 2 4 3 2 3 2 2" xfId="46255"/>
    <cellStyle name="Comma 2 4 3 2 3 3" xfId="46256"/>
    <cellStyle name="Comma 2 4 3 2 4" xfId="46257"/>
    <cellStyle name="Comma 2 4 3 2 4 2" xfId="46258"/>
    <cellStyle name="Comma 2 4 3 2 5" xfId="46259"/>
    <cellStyle name="Comma 2 4 3 3" xfId="46260"/>
    <cellStyle name="Comma 2 4 3 3 2" xfId="46261"/>
    <cellStyle name="Comma 2 4 3 3 2 2" xfId="46262"/>
    <cellStyle name="Comma 2 4 3 3 3" xfId="46263"/>
    <cellStyle name="Comma 2 4 3 4" xfId="46264"/>
    <cellStyle name="Comma 2 4 3 4 2" xfId="46265"/>
    <cellStyle name="Comma 2 4 3 4 2 2" xfId="46266"/>
    <cellStyle name="Comma 2 4 3 4 3" xfId="46267"/>
    <cellStyle name="Comma 2 4 3 5" xfId="46268"/>
    <cellStyle name="Comma 2 4 3 5 2" xfId="46269"/>
    <cellStyle name="Comma 2 4 3 6" xfId="46270"/>
    <cellStyle name="Comma 2 4 4" xfId="13881"/>
    <cellStyle name="Comma 2 4 4 2" xfId="46271"/>
    <cellStyle name="Comma 2 4 4 2 2" xfId="46272"/>
    <cellStyle name="Comma 2 4 4 2 2 2" xfId="46273"/>
    <cellStyle name="Comma 2 4 4 2 3" xfId="46274"/>
    <cellStyle name="Comma 2 4 4 3" xfId="46275"/>
    <cellStyle name="Comma 2 4 4 3 2" xfId="46276"/>
    <cellStyle name="Comma 2 4 4 3 2 2" xfId="46277"/>
    <cellStyle name="Comma 2 4 4 3 3" xfId="46278"/>
    <cellStyle name="Comma 2 4 4 4" xfId="46279"/>
    <cellStyle name="Comma 2 4 4 4 2" xfId="46280"/>
    <cellStyle name="Comma 2 4 4 5" xfId="46281"/>
    <cellStyle name="Comma 2 4 5" xfId="46282"/>
    <cellStyle name="Comma 2 4 5 2" xfId="46283"/>
    <cellStyle name="Comma 2 4 5 2 2" xfId="46284"/>
    <cellStyle name="Comma 2 4 5 3" xfId="46285"/>
    <cellStyle name="Comma 2 4 6" xfId="46286"/>
    <cellStyle name="Comma 2 4 6 2" xfId="46287"/>
    <cellStyle name="Comma 2 4 6 2 2" xfId="46288"/>
    <cellStyle name="Comma 2 4 6 3" xfId="46289"/>
    <cellStyle name="Comma 2 4 7" xfId="46290"/>
    <cellStyle name="Comma 2 4 7 2" xfId="46291"/>
    <cellStyle name="Comma 2 4 8" xfId="46292"/>
    <cellStyle name="Comma 2 4 9" xfId="46293"/>
    <cellStyle name="Comma 2 5" xfId="13882"/>
    <cellStyle name="Comma 2 5 2" xfId="13883"/>
    <cellStyle name="Comma 2 5 2 2" xfId="46294"/>
    <cellStyle name="Comma 2 5 2 2 2" xfId="46295"/>
    <cellStyle name="Comma 2 5 2 2 2 2" xfId="46296"/>
    <cellStyle name="Comma 2 5 2 2 2 2 2" xfId="46297"/>
    <cellStyle name="Comma 2 5 2 2 2 3" xfId="46298"/>
    <cellStyle name="Comma 2 5 2 2 3" xfId="46299"/>
    <cellStyle name="Comma 2 5 2 2 3 2" xfId="46300"/>
    <cellStyle name="Comma 2 5 2 2 3 2 2" xfId="46301"/>
    <cellStyle name="Comma 2 5 2 2 3 3" xfId="46302"/>
    <cellStyle name="Comma 2 5 2 2 4" xfId="46303"/>
    <cellStyle name="Comma 2 5 2 2 4 2" xfId="46304"/>
    <cellStyle name="Comma 2 5 2 2 5" xfId="46305"/>
    <cellStyle name="Comma 2 5 2 3" xfId="46306"/>
    <cellStyle name="Comma 2 5 2 3 2" xfId="46307"/>
    <cellStyle name="Comma 2 5 2 3 2 2" xfId="46308"/>
    <cellStyle name="Comma 2 5 2 3 3" xfId="46309"/>
    <cellStyle name="Comma 2 5 2 4" xfId="46310"/>
    <cellStyle name="Comma 2 5 2 4 2" xfId="46311"/>
    <cellStyle name="Comma 2 5 2 4 2 2" xfId="46312"/>
    <cellStyle name="Comma 2 5 2 4 3" xfId="46313"/>
    <cellStyle name="Comma 2 5 2 5" xfId="46314"/>
    <cellStyle name="Comma 2 5 2 5 2" xfId="46315"/>
    <cellStyle name="Comma 2 5 2 6" xfId="46316"/>
    <cellStyle name="Comma 2 5 3" xfId="13884"/>
    <cellStyle name="Comma 2 5 3 2" xfId="46317"/>
    <cellStyle name="Comma 2 5 3 2 2" xfId="46318"/>
    <cellStyle name="Comma 2 5 3 2 2 2" xfId="46319"/>
    <cellStyle name="Comma 2 5 3 2 3" xfId="46320"/>
    <cellStyle name="Comma 2 5 3 3" xfId="46321"/>
    <cellStyle name="Comma 2 5 3 3 2" xfId="46322"/>
    <cellStyle name="Comma 2 5 3 3 2 2" xfId="46323"/>
    <cellStyle name="Comma 2 5 3 3 3" xfId="46324"/>
    <cellStyle name="Comma 2 5 3 4" xfId="46325"/>
    <cellStyle name="Comma 2 5 3 4 2" xfId="46326"/>
    <cellStyle name="Comma 2 5 3 5" xfId="46327"/>
    <cellStyle name="Comma 2 5 4" xfId="46328"/>
    <cellStyle name="Comma 2 5 4 2" xfId="46329"/>
    <cellStyle name="Comma 2 5 4 2 2" xfId="46330"/>
    <cellStyle name="Comma 2 5 4 3" xfId="46331"/>
    <cellStyle name="Comma 2 5 5" xfId="46332"/>
    <cellStyle name="Comma 2 5 5 2" xfId="46333"/>
    <cellStyle name="Comma 2 5 5 2 2" xfId="46334"/>
    <cellStyle name="Comma 2 5 5 3" xfId="46335"/>
    <cellStyle name="Comma 2 5 6" xfId="46336"/>
    <cellStyle name="Comma 2 5 6 2" xfId="46337"/>
    <cellStyle name="Comma 2 5 7" xfId="46338"/>
    <cellStyle name="Comma 2 6" xfId="13885"/>
    <cellStyle name="Comma 2 6 2" xfId="13886"/>
    <cellStyle name="Comma 2 6 2 2" xfId="46339"/>
    <cellStyle name="Comma 2 7" xfId="13887"/>
    <cellStyle name="Comma 2 7 10" xfId="46340"/>
    <cellStyle name="Comma 2 7 10 2" xfId="46341"/>
    <cellStyle name="Comma 2 7 10 3" xfId="46342"/>
    <cellStyle name="Comma 2 7 10 4" xfId="46343"/>
    <cellStyle name="Comma 2 7 10 5" xfId="46344"/>
    <cellStyle name="Comma 2 7 11" xfId="46345"/>
    <cellStyle name="Comma 2 7 12" xfId="46346"/>
    <cellStyle name="Comma 2 7 12 2" xfId="46347"/>
    <cellStyle name="Comma 2 7 12 3" xfId="46348"/>
    <cellStyle name="Comma 2 7 12 4" xfId="46349"/>
    <cellStyle name="Comma 2 7 13" xfId="46350"/>
    <cellStyle name="Comma 2 7 14" xfId="46351"/>
    <cellStyle name="Comma 2 7 15" xfId="46352"/>
    <cellStyle name="Comma 2 7 2" xfId="46353"/>
    <cellStyle name="Comma 2 7 2 10" xfId="46354"/>
    <cellStyle name="Comma 2 7 2 11" xfId="46355"/>
    <cellStyle name="Comma 2 7 2 11 2" xfId="46356"/>
    <cellStyle name="Comma 2 7 2 11 3" xfId="46357"/>
    <cellStyle name="Comma 2 7 2 11 4" xfId="46358"/>
    <cellStyle name="Comma 2 7 2 12" xfId="46359"/>
    <cellStyle name="Comma 2 7 2 13" xfId="46360"/>
    <cellStyle name="Comma 2 7 2 14" xfId="46361"/>
    <cellStyle name="Comma 2 7 2 2" xfId="46362"/>
    <cellStyle name="Comma 2 7 2 2 10" xfId="46363"/>
    <cellStyle name="Comma 2 7 2 2 10 2" xfId="46364"/>
    <cellStyle name="Comma 2 7 2 2 10 3" xfId="46365"/>
    <cellStyle name="Comma 2 7 2 2 10 4" xfId="46366"/>
    <cellStyle name="Comma 2 7 2 2 11" xfId="46367"/>
    <cellStyle name="Comma 2 7 2 2 12" xfId="46368"/>
    <cellStyle name="Comma 2 7 2 2 13" xfId="46369"/>
    <cellStyle name="Comma 2 7 2 2 2" xfId="46370"/>
    <cellStyle name="Comma 2 7 2 2 2 10" xfId="46371"/>
    <cellStyle name="Comma 2 7 2 2 2 11" xfId="46372"/>
    <cellStyle name="Comma 2 7 2 2 2 2" xfId="46373"/>
    <cellStyle name="Comma 2 7 2 2 2 2 10" xfId="46374"/>
    <cellStyle name="Comma 2 7 2 2 2 2 2" xfId="46375"/>
    <cellStyle name="Comma 2 7 2 2 2 2 2 2" xfId="46376"/>
    <cellStyle name="Comma 2 7 2 2 2 2 2 2 2" xfId="46377"/>
    <cellStyle name="Comma 2 7 2 2 2 2 2 2 2 2" xfId="46378"/>
    <cellStyle name="Comma 2 7 2 2 2 2 2 2 2 2 2" xfId="46379"/>
    <cellStyle name="Comma 2 7 2 2 2 2 2 2 2 2 3" xfId="46380"/>
    <cellStyle name="Comma 2 7 2 2 2 2 2 2 2 2 4" xfId="46381"/>
    <cellStyle name="Comma 2 7 2 2 2 2 2 2 2 2 5" xfId="46382"/>
    <cellStyle name="Comma 2 7 2 2 2 2 2 2 2 3" xfId="46383"/>
    <cellStyle name="Comma 2 7 2 2 2 2 2 2 2 3 2" xfId="46384"/>
    <cellStyle name="Comma 2 7 2 2 2 2 2 2 2 4" xfId="46385"/>
    <cellStyle name="Comma 2 7 2 2 2 2 2 2 2 4 2" xfId="46386"/>
    <cellStyle name="Comma 2 7 2 2 2 2 2 2 2 4 3" xfId="46387"/>
    <cellStyle name="Comma 2 7 2 2 2 2 2 2 2 4 4" xfId="46388"/>
    <cellStyle name="Comma 2 7 2 2 2 2 2 2 2 5" xfId="46389"/>
    <cellStyle name="Comma 2 7 2 2 2 2 2 2 2 6" xfId="46390"/>
    <cellStyle name="Comma 2 7 2 2 2 2 2 2 2 7" xfId="46391"/>
    <cellStyle name="Comma 2 7 2 2 2 2 2 2 3" xfId="46392"/>
    <cellStyle name="Comma 2 7 2 2 2 2 2 2 3 2" xfId="46393"/>
    <cellStyle name="Comma 2 7 2 2 2 2 2 2 3 3" xfId="46394"/>
    <cellStyle name="Comma 2 7 2 2 2 2 2 2 3 4" xfId="46395"/>
    <cellStyle name="Comma 2 7 2 2 2 2 2 2 3 5" xfId="46396"/>
    <cellStyle name="Comma 2 7 2 2 2 2 2 2 4" xfId="46397"/>
    <cellStyle name="Comma 2 7 2 2 2 2 2 2 4 2" xfId="46398"/>
    <cellStyle name="Comma 2 7 2 2 2 2 2 2 5" xfId="46399"/>
    <cellStyle name="Comma 2 7 2 2 2 2 2 2 5 2" xfId="46400"/>
    <cellStyle name="Comma 2 7 2 2 2 2 2 2 5 3" xfId="46401"/>
    <cellStyle name="Comma 2 7 2 2 2 2 2 2 5 4" xfId="46402"/>
    <cellStyle name="Comma 2 7 2 2 2 2 2 2 6" xfId="46403"/>
    <cellStyle name="Comma 2 7 2 2 2 2 2 2 7" xfId="46404"/>
    <cellStyle name="Comma 2 7 2 2 2 2 2 2 8" xfId="46405"/>
    <cellStyle name="Comma 2 7 2 2 2 2 2 3" xfId="46406"/>
    <cellStyle name="Comma 2 7 2 2 2 2 2 3 2" xfId="46407"/>
    <cellStyle name="Comma 2 7 2 2 2 2 2 3 2 2" xfId="46408"/>
    <cellStyle name="Comma 2 7 2 2 2 2 2 3 2 3" xfId="46409"/>
    <cellStyle name="Comma 2 7 2 2 2 2 2 3 2 4" xfId="46410"/>
    <cellStyle name="Comma 2 7 2 2 2 2 2 3 2 5" xfId="46411"/>
    <cellStyle name="Comma 2 7 2 2 2 2 2 3 3" xfId="46412"/>
    <cellStyle name="Comma 2 7 2 2 2 2 2 3 3 2" xfId="46413"/>
    <cellStyle name="Comma 2 7 2 2 2 2 2 3 4" xfId="46414"/>
    <cellStyle name="Comma 2 7 2 2 2 2 2 3 4 2" xfId="46415"/>
    <cellStyle name="Comma 2 7 2 2 2 2 2 3 4 3" xfId="46416"/>
    <cellStyle name="Comma 2 7 2 2 2 2 2 3 4 4" xfId="46417"/>
    <cellStyle name="Comma 2 7 2 2 2 2 2 3 5" xfId="46418"/>
    <cellStyle name="Comma 2 7 2 2 2 2 2 3 6" xfId="46419"/>
    <cellStyle name="Comma 2 7 2 2 2 2 2 3 7" xfId="46420"/>
    <cellStyle name="Comma 2 7 2 2 2 2 2 4" xfId="46421"/>
    <cellStyle name="Comma 2 7 2 2 2 2 2 4 2" xfId="46422"/>
    <cellStyle name="Comma 2 7 2 2 2 2 2 4 3" xfId="46423"/>
    <cellStyle name="Comma 2 7 2 2 2 2 2 4 4" xfId="46424"/>
    <cellStyle name="Comma 2 7 2 2 2 2 2 4 5" xfId="46425"/>
    <cellStyle name="Comma 2 7 2 2 2 2 2 5" xfId="46426"/>
    <cellStyle name="Comma 2 7 2 2 2 2 2 5 2" xfId="46427"/>
    <cellStyle name="Comma 2 7 2 2 2 2 2 6" xfId="46428"/>
    <cellStyle name="Comma 2 7 2 2 2 2 2 6 2" xfId="46429"/>
    <cellStyle name="Comma 2 7 2 2 2 2 2 6 3" xfId="46430"/>
    <cellStyle name="Comma 2 7 2 2 2 2 2 6 4" xfId="46431"/>
    <cellStyle name="Comma 2 7 2 2 2 2 2 7" xfId="46432"/>
    <cellStyle name="Comma 2 7 2 2 2 2 2 8" xfId="46433"/>
    <cellStyle name="Comma 2 7 2 2 2 2 2 9" xfId="46434"/>
    <cellStyle name="Comma 2 7 2 2 2 2 3" xfId="46435"/>
    <cellStyle name="Comma 2 7 2 2 2 2 3 2" xfId="46436"/>
    <cellStyle name="Comma 2 7 2 2 2 2 3 2 2" xfId="46437"/>
    <cellStyle name="Comma 2 7 2 2 2 2 3 2 2 2" xfId="46438"/>
    <cellStyle name="Comma 2 7 2 2 2 2 3 2 2 3" xfId="46439"/>
    <cellStyle name="Comma 2 7 2 2 2 2 3 2 2 4" xfId="46440"/>
    <cellStyle name="Comma 2 7 2 2 2 2 3 2 2 5" xfId="46441"/>
    <cellStyle name="Comma 2 7 2 2 2 2 3 2 3" xfId="46442"/>
    <cellStyle name="Comma 2 7 2 2 2 2 3 2 3 2" xfId="46443"/>
    <cellStyle name="Comma 2 7 2 2 2 2 3 2 4" xfId="46444"/>
    <cellStyle name="Comma 2 7 2 2 2 2 3 2 4 2" xfId="46445"/>
    <cellStyle name="Comma 2 7 2 2 2 2 3 2 4 3" xfId="46446"/>
    <cellStyle name="Comma 2 7 2 2 2 2 3 2 4 4" xfId="46447"/>
    <cellStyle name="Comma 2 7 2 2 2 2 3 2 5" xfId="46448"/>
    <cellStyle name="Comma 2 7 2 2 2 2 3 2 6" xfId="46449"/>
    <cellStyle name="Comma 2 7 2 2 2 2 3 2 7" xfId="46450"/>
    <cellStyle name="Comma 2 7 2 2 2 2 3 3" xfId="46451"/>
    <cellStyle name="Comma 2 7 2 2 2 2 3 3 2" xfId="46452"/>
    <cellStyle name="Comma 2 7 2 2 2 2 3 3 3" xfId="46453"/>
    <cellStyle name="Comma 2 7 2 2 2 2 3 3 4" xfId="46454"/>
    <cellStyle name="Comma 2 7 2 2 2 2 3 3 5" xfId="46455"/>
    <cellStyle name="Comma 2 7 2 2 2 2 3 4" xfId="46456"/>
    <cellStyle name="Comma 2 7 2 2 2 2 3 4 2" xfId="46457"/>
    <cellStyle name="Comma 2 7 2 2 2 2 3 5" xfId="46458"/>
    <cellStyle name="Comma 2 7 2 2 2 2 3 5 2" xfId="46459"/>
    <cellStyle name="Comma 2 7 2 2 2 2 3 5 3" xfId="46460"/>
    <cellStyle name="Comma 2 7 2 2 2 2 3 5 4" xfId="46461"/>
    <cellStyle name="Comma 2 7 2 2 2 2 3 6" xfId="46462"/>
    <cellStyle name="Comma 2 7 2 2 2 2 3 7" xfId="46463"/>
    <cellStyle name="Comma 2 7 2 2 2 2 3 8" xfId="46464"/>
    <cellStyle name="Comma 2 7 2 2 2 2 4" xfId="46465"/>
    <cellStyle name="Comma 2 7 2 2 2 2 4 2" xfId="46466"/>
    <cellStyle name="Comma 2 7 2 2 2 2 4 2 2" xfId="46467"/>
    <cellStyle name="Comma 2 7 2 2 2 2 4 2 3" xfId="46468"/>
    <cellStyle name="Comma 2 7 2 2 2 2 4 2 4" xfId="46469"/>
    <cellStyle name="Comma 2 7 2 2 2 2 4 2 5" xfId="46470"/>
    <cellStyle name="Comma 2 7 2 2 2 2 4 3" xfId="46471"/>
    <cellStyle name="Comma 2 7 2 2 2 2 4 3 2" xfId="46472"/>
    <cellStyle name="Comma 2 7 2 2 2 2 4 4" xfId="46473"/>
    <cellStyle name="Comma 2 7 2 2 2 2 4 4 2" xfId="46474"/>
    <cellStyle name="Comma 2 7 2 2 2 2 4 4 3" xfId="46475"/>
    <cellStyle name="Comma 2 7 2 2 2 2 4 4 4" xfId="46476"/>
    <cellStyle name="Comma 2 7 2 2 2 2 4 5" xfId="46477"/>
    <cellStyle name="Comma 2 7 2 2 2 2 4 6" xfId="46478"/>
    <cellStyle name="Comma 2 7 2 2 2 2 4 7" xfId="46479"/>
    <cellStyle name="Comma 2 7 2 2 2 2 5" xfId="46480"/>
    <cellStyle name="Comma 2 7 2 2 2 2 5 2" xfId="46481"/>
    <cellStyle name="Comma 2 7 2 2 2 2 5 3" xfId="46482"/>
    <cellStyle name="Comma 2 7 2 2 2 2 5 4" xfId="46483"/>
    <cellStyle name="Comma 2 7 2 2 2 2 5 5" xfId="46484"/>
    <cellStyle name="Comma 2 7 2 2 2 2 6" xfId="46485"/>
    <cellStyle name="Comma 2 7 2 2 2 2 7" xfId="46486"/>
    <cellStyle name="Comma 2 7 2 2 2 2 7 2" xfId="46487"/>
    <cellStyle name="Comma 2 7 2 2 2 2 7 3" xfId="46488"/>
    <cellStyle name="Comma 2 7 2 2 2 2 7 4" xfId="46489"/>
    <cellStyle name="Comma 2 7 2 2 2 2 8" xfId="46490"/>
    <cellStyle name="Comma 2 7 2 2 2 2 9" xfId="46491"/>
    <cellStyle name="Comma 2 7 2 2 2 3" xfId="46492"/>
    <cellStyle name="Comma 2 7 2 2 2 3 2" xfId="46493"/>
    <cellStyle name="Comma 2 7 2 2 2 3 2 2" xfId="46494"/>
    <cellStyle name="Comma 2 7 2 2 2 3 2 2 2" xfId="46495"/>
    <cellStyle name="Comma 2 7 2 2 2 3 2 2 2 2" xfId="46496"/>
    <cellStyle name="Comma 2 7 2 2 2 3 2 2 2 3" xfId="46497"/>
    <cellStyle name="Comma 2 7 2 2 2 3 2 2 2 4" xfId="46498"/>
    <cellStyle name="Comma 2 7 2 2 2 3 2 2 2 5" xfId="46499"/>
    <cellStyle name="Comma 2 7 2 2 2 3 2 2 3" xfId="46500"/>
    <cellStyle name="Comma 2 7 2 2 2 3 2 2 3 2" xfId="46501"/>
    <cellStyle name="Comma 2 7 2 2 2 3 2 2 4" xfId="46502"/>
    <cellStyle name="Comma 2 7 2 2 2 3 2 2 4 2" xfId="46503"/>
    <cellStyle name="Comma 2 7 2 2 2 3 2 2 4 3" xfId="46504"/>
    <cellStyle name="Comma 2 7 2 2 2 3 2 2 4 4" xfId="46505"/>
    <cellStyle name="Comma 2 7 2 2 2 3 2 2 5" xfId="46506"/>
    <cellStyle name="Comma 2 7 2 2 2 3 2 2 6" xfId="46507"/>
    <cellStyle name="Comma 2 7 2 2 2 3 2 2 7" xfId="46508"/>
    <cellStyle name="Comma 2 7 2 2 2 3 2 3" xfId="46509"/>
    <cellStyle name="Comma 2 7 2 2 2 3 2 3 2" xfId="46510"/>
    <cellStyle name="Comma 2 7 2 2 2 3 2 3 3" xfId="46511"/>
    <cellStyle name="Comma 2 7 2 2 2 3 2 3 4" xfId="46512"/>
    <cellStyle name="Comma 2 7 2 2 2 3 2 3 5" xfId="46513"/>
    <cellStyle name="Comma 2 7 2 2 2 3 2 4" xfId="46514"/>
    <cellStyle name="Comma 2 7 2 2 2 3 2 4 2" xfId="46515"/>
    <cellStyle name="Comma 2 7 2 2 2 3 2 5" xfId="46516"/>
    <cellStyle name="Comma 2 7 2 2 2 3 2 5 2" xfId="46517"/>
    <cellStyle name="Comma 2 7 2 2 2 3 2 5 3" xfId="46518"/>
    <cellStyle name="Comma 2 7 2 2 2 3 2 5 4" xfId="46519"/>
    <cellStyle name="Comma 2 7 2 2 2 3 2 6" xfId="46520"/>
    <cellStyle name="Comma 2 7 2 2 2 3 2 7" xfId="46521"/>
    <cellStyle name="Comma 2 7 2 2 2 3 2 8" xfId="46522"/>
    <cellStyle name="Comma 2 7 2 2 2 3 3" xfId="46523"/>
    <cellStyle name="Comma 2 7 2 2 2 3 3 2" xfId="46524"/>
    <cellStyle name="Comma 2 7 2 2 2 3 3 2 2" xfId="46525"/>
    <cellStyle name="Comma 2 7 2 2 2 3 3 2 3" xfId="46526"/>
    <cellStyle name="Comma 2 7 2 2 2 3 3 2 4" xfId="46527"/>
    <cellStyle name="Comma 2 7 2 2 2 3 3 2 5" xfId="46528"/>
    <cellStyle name="Comma 2 7 2 2 2 3 3 3" xfId="46529"/>
    <cellStyle name="Comma 2 7 2 2 2 3 3 3 2" xfId="46530"/>
    <cellStyle name="Comma 2 7 2 2 2 3 3 4" xfId="46531"/>
    <cellStyle name="Comma 2 7 2 2 2 3 3 4 2" xfId="46532"/>
    <cellStyle name="Comma 2 7 2 2 2 3 3 4 3" xfId="46533"/>
    <cellStyle name="Comma 2 7 2 2 2 3 3 4 4" xfId="46534"/>
    <cellStyle name="Comma 2 7 2 2 2 3 3 5" xfId="46535"/>
    <cellStyle name="Comma 2 7 2 2 2 3 3 6" xfId="46536"/>
    <cellStyle name="Comma 2 7 2 2 2 3 3 7" xfId="46537"/>
    <cellStyle name="Comma 2 7 2 2 2 3 4" xfId="46538"/>
    <cellStyle name="Comma 2 7 2 2 2 3 4 2" xfId="46539"/>
    <cellStyle name="Comma 2 7 2 2 2 3 4 3" xfId="46540"/>
    <cellStyle name="Comma 2 7 2 2 2 3 4 4" xfId="46541"/>
    <cellStyle name="Comma 2 7 2 2 2 3 4 5" xfId="46542"/>
    <cellStyle name="Comma 2 7 2 2 2 3 5" xfId="46543"/>
    <cellStyle name="Comma 2 7 2 2 2 3 6" xfId="46544"/>
    <cellStyle name="Comma 2 7 2 2 2 3 6 2" xfId="46545"/>
    <cellStyle name="Comma 2 7 2 2 2 3 6 3" xfId="46546"/>
    <cellStyle name="Comma 2 7 2 2 2 3 6 4" xfId="46547"/>
    <cellStyle name="Comma 2 7 2 2 2 3 7" xfId="46548"/>
    <cellStyle name="Comma 2 7 2 2 2 3 8" xfId="46549"/>
    <cellStyle name="Comma 2 7 2 2 2 3 9" xfId="46550"/>
    <cellStyle name="Comma 2 7 2 2 2 4" xfId="46551"/>
    <cellStyle name="Comma 2 7 2 2 2 4 2" xfId="46552"/>
    <cellStyle name="Comma 2 7 2 2 2 4 2 2" xfId="46553"/>
    <cellStyle name="Comma 2 7 2 2 2 4 2 2 2" xfId="46554"/>
    <cellStyle name="Comma 2 7 2 2 2 4 2 2 3" xfId="46555"/>
    <cellStyle name="Comma 2 7 2 2 2 4 2 2 4" xfId="46556"/>
    <cellStyle name="Comma 2 7 2 2 2 4 2 2 5" xfId="46557"/>
    <cellStyle name="Comma 2 7 2 2 2 4 2 3" xfId="46558"/>
    <cellStyle name="Comma 2 7 2 2 2 4 2 3 2" xfId="46559"/>
    <cellStyle name="Comma 2 7 2 2 2 4 2 4" xfId="46560"/>
    <cellStyle name="Comma 2 7 2 2 2 4 2 4 2" xfId="46561"/>
    <cellStyle name="Comma 2 7 2 2 2 4 2 4 3" xfId="46562"/>
    <cellStyle name="Comma 2 7 2 2 2 4 2 4 4" xfId="46563"/>
    <cellStyle name="Comma 2 7 2 2 2 4 2 5" xfId="46564"/>
    <cellStyle name="Comma 2 7 2 2 2 4 2 6" xfId="46565"/>
    <cellStyle name="Comma 2 7 2 2 2 4 2 7" xfId="46566"/>
    <cellStyle name="Comma 2 7 2 2 2 4 3" xfId="46567"/>
    <cellStyle name="Comma 2 7 2 2 2 4 3 2" xfId="46568"/>
    <cellStyle name="Comma 2 7 2 2 2 4 3 3" xfId="46569"/>
    <cellStyle name="Comma 2 7 2 2 2 4 3 4" xfId="46570"/>
    <cellStyle name="Comma 2 7 2 2 2 4 3 5" xfId="46571"/>
    <cellStyle name="Comma 2 7 2 2 2 4 4" xfId="46572"/>
    <cellStyle name="Comma 2 7 2 2 2 4 4 2" xfId="46573"/>
    <cellStyle name="Comma 2 7 2 2 2 4 5" xfId="46574"/>
    <cellStyle name="Comma 2 7 2 2 2 4 5 2" xfId="46575"/>
    <cellStyle name="Comma 2 7 2 2 2 4 5 3" xfId="46576"/>
    <cellStyle name="Comma 2 7 2 2 2 4 5 4" xfId="46577"/>
    <cellStyle name="Comma 2 7 2 2 2 4 6" xfId="46578"/>
    <cellStyle name="Comma 2 7 2 2 2 4 7" xfId="46579"/>
    <cellStyle name="Comma 2 7 2 2 2 4 8" xfId="46580"/>
    <cellStyle name="Comma 2 7 2 2 2 5" xfId="46581"/>
    <cellStyle name="Comma 2 7 2 2 2 5 2" xfId="46582"/>
    <cellStyle name="Comma 2 7 2 2 2 5 2 2" xfId="46583"/>
    <cellStyle name="Comma 2 7 2 2 2 5 2 3" xfId="46584"/>
    <cellStyle name="Comma 2 7 2 2 2 5 2 4" xfId="46585"/>
    <cellStyle name="Comma 2 7 2 2 2 5 2 5" xfId="46586"/>
    <cellStyle name="Comma 2 7 2 2 2 5 3" xfId="46587"/>
    <cellStyle name="Comma 2 7 2 2 2 5 3 2" xfId="46588"/>
    <cellStyle name="Comma 2 7 2 2 2 5 4" xfId="46589"/>
    <cellStyle name="Comma 2 7 2 2 2 5 4 2" xfId="46590"/>
    <cellStyle name="Comma 2 7 2 2 2 5 4 3" xfId="46591"/>
    <cellStyle name="Comma 2 7 2 2 2 5 4 4" xfId="46592"/>
    <cellStyle name="Comma 2 7 2 2 2 5 5" xfId="46593"/>
    <cellStyle name="Comma 2 7 2 2 2 5 6" xfId="46594"/>
    <cellStyle name="Comma 2 7 2 2 2 5 7" xfId="46595"/>
    <cellStyle name="Comma 2 7 2 2 2 6" xfId="46596"/>
    <cellStyle name="Comma 2 7 2 2 2 6 2" xfId="46597"/>
    <cellStyle name="Comma 2 7 2 2 2 6 3" xfId="46598"/>
    <cellStyle name="Comma 2 7 2 2 2 6 4" xfId="46599"/>
    <cellStyle name="Comma 2 7 2 2 2 6 5" xfId="46600"/>
    <cellStyle name="Comma 2 7 2 2 2 7" xfId="46601"/>
    <cellStyle name="Comma 2 7 2 2 2 8" xfId="46602"/>
    <cellStyle name="Comma 2 7 2 2 2 8 2" xfId="46603"/>
    <cellStyle name="Comma 2 7 2 2 2 8 3" xfId="46604"/>
    <cellStyle name="Comma 2 7 2 2 2 8 4" xfId="46605"/>
    <cellStyle name="Comma 2 7 2 2 2 9" xfId="46606"/>
    <cellStyle name="Comma 2 7 2 2 3" xfId="46607"/>
    <cellStyle name="Comma 2 7 2 2 3 10" xfId="46608"/>
    <cellStyle name="Comma 2 7 2 2 3 2" xfId="46609"/>
    <cellStyle name="Comma 2 7 2 2 3 2 2" xfId="46610"/>
    <cellStyle name="Comma 2 7 2 2 3 2 2 2" xfId="46611"/>
    <cellStyle name="Comma 2 7 2 2 3 2 2 2 2" xfId="46612"/>
    <cellStyle name="Comma 2 7 2 2 3 2 2 2 2 2" xfId="46613"/>
    <cellStyle name="Comma 2 7 2 2 3 2 2 2 2 3" xfId="46614"/>
    <cellStyle name="Comma 2 7 2 2 3 2 2 2 2 4" xfId="46615"/>
    <cellStyle name="Comma 2 7 2 2 3 2 2 2 2 5" xfId="46616"/>
    <cellStyle name="Comma 2 7 2 2 3 2 2 2 3" xfId="46617"/>
    <cellStyle name="Comma 2 7 2 2 3 2 2 2 3 2" xfId="46618"/>
    <cellStyle name="Comma 2 7 2 2 3 2 2 2 4" xfId="46619"/>
    <cellStyle name="Comma 2 7 2 2 3 2 2 2 4 2" xfId="46620"/>
    <cellStyle name="Comma 2 7 2 2 3 2 2 2 4 3" xfId="46621"/>
    <cellStyle name="Comma 2 7 2 2 3 2 2 2 4 4" xfId="46622"/>
    <cellStyle name="Comma 2 7 2 2 3 2 2 2 5" xfId="46623"/>
    <cellStyle name="Comma 2 7 2 2 3 2 2 2 6" xfId="46624"/>
    <cellStyle name="Comma 2 7 2 2 3 2 2 2 7" xfId="46625"/>
    <cellStyle name="Comma 2 7 2 2 3 2 2 3" xfId="46626"/>
    <cellStyle name="Comma 2 7 2 2 3 2 2 3 2" xfId="46627"/>
    <cellStyle name="Comma 2 7 2 2 3 2 2 3 3" xfId="46628"/>
    <cellStyle name="Comma 2 7 2 2 3 2 2 3 4" xfId="46629"/>
    <cellStyle name="Comma 2 7 2 2 3 2 2 3 5" xfId="46630"/>
    <cellStyle name="Comma 2 7 2 2 3 2 2 4" xfId="46631"/>
    <cellStyle name="Comma 2 7 2 2 3 2 2 5" xfId="46632"/>
    <cellStyle name="Comma 2 7 2 2 3 2 2 5 2" xfId="46633"/>
    <cellStyle name="Comma 2 7 2 2 3 2 2 5 3" xfId="46634"/>
    <cellStyle name="Comma 2 7 2 2 3 2 2 5 4" xfId="46635"/>
    <cellStyle name="Comma 2 7 2 2 3 2 2 6" xfId="46636"/>
    <cellStyle name="Comma 2 7 2 2 3 2 2 7" xfId="46637"/>
    <cellStyle name="Comma 2 7 2 2 3 2 2 8" xfId="46638"/>
    <cellStyle name="Comma 2 7 2 2 3 2 3" xfId="46639"/>
    <cellStyle name="Comma 2 7 2 2 3 2 3 10" xfId="46640"/>
    <cellStyle name="Comma 2 7 2 2 3 2 3 11" xfId="46641"/>
    <cellStyle name="Comma 2 7 2 2 3 2 3 2" xfId="46642"/>
    <cellStyle name="Comma 2 7 2 2 3 2 3 2 2" xfId="46643"/>
    <cellStyle name="Comma 2 7 2 2 3 2 3 2 2 2" xfId="46644"/>
    <cellStyle name="Comma 2 7 2 2 3 2 3 2 2 3" xfId="46645"/>
    <cellStyle name="Comma 2 7 2 2 3 2 3 2 2 4" xfId="46646"/>
    <cellStyle name="Comma 2 7 2 2 3 2 3 2 3" xfId="46647"/>
    <cellStyle name="Comma 2 7 2 2 3 2 3 2 4" xfId="46648"/>
    <cellStyle name="Comma 2 7 2 2 3 2 3 2 5" xfId="46649"/>
    <cellStyle name="Comma 2 7 2 2 3 2 3 2 6" xfId="46650"/>
    <cellStyle name="Comma 2 7 2 2 3 2 3 2 7" xfId="46651"/>
    <cellStyle name="Comma 2 7 2 2 3 2 3 2 8" xfId="46652"/>
    <cellStyle name="Comma 2 7 2 2 3 2 3 3" xfId="46653"/>
    <cellStyle name="Comma 2 7 2 2 3 2 3 3 2" xfId="46654"/>
    <cellStyle name="Comma 2 7 2 2 3 2 3 3 3" xfId="46655"/>
    <cellStyle name="Comma 2 7 2 2 3 2 3 3 4" xfId="46656"/>
    <cellStyle name="Comma 2 7 2 2 3 2 3 4" xfId="46657"/>
    <cellStyle name="Comma 2 7 2 2 3 2 3 4 2" xfId="46658"/>
    <cellStyle name="Comma 2 7 2 2 3 2 3 4 3" xfId="46659"/>
    <cellStyle name="Comma 2 7 2 2 3 2 3 4 4" xfId="46660"/>
    <cellStyle name="Comma 2 7 2 2 3 2 3 4 5" xfId="46661"/>
    <cellStyle name="Comma 2 7 2 2 3 2 3 4 6" xfId="46662"/>
    <cellStyle name="Comma 2 7 2 2 3 2 3 5" xfId="46663"/>
    <cellStyle name="Comma 2 7 2 2 3 2 3 5 2" xfId="46664"/>
    <cellStyle name="Comma 2 7 2 2 3 2 3 5 3" xfId="46665"/>
    <cellStyle name="Comma 2 7 2 2 3 2 3 6" xfId="46666"/>
    <cellStyle name="Comma 2 7 2 2 3 2 3 7" xfId="46667"/>
    <cellStyle name="Comma 2 7 2 2 3 2 3 8" xfId="46668"/>
    <cellStyle name="Comma 2 7 2 2 3 2 3 9" xfId="46669"/>
    <cellStyle name="Comma 2 7 2 2 3 2 4" xfId="46670"/>
    <cellStyle name="Comma 2 7 2 2 3 2 4 10" xfId="46671"/>
    <cellStyle name="Comma 2 7 2 2 3 2 4 11" xfId="46672"/>
    <cellStyle name="Comma 2 7 2 2 3 2 4 2" xfId="46673"/>
    <cellStyle name="Comma 2 7 2 2 3 2 4 2 2" xfId="46674"/>
    <cellStyle name="Comma 2 7 2 2 3 2 4 2 2 2" xfId="46675"/>
    <cellStyle name="Comma 2 7 2 2 3 2 4 2 2 3" xfId="46676"/>
    <cellStyle name="Comma 2 7 2 2 3 2 4 2 3" xfId="46677"/>
    <cellStyle name="Comma 2 7 2 2 3 2 4 2 4" xfId="46678"/>
    <cellStyle name="Comma 2 7 2 2 3 2 4 2 5" xfId="46679"/>
    <cellStyle name="Comma 2 7 2 2 3 2 4 3" xfId="46680"/>
    <cellStyle name="Comma 2 7 2 2 3 2 4 3 2" xfId="46681"/>
    <cellStyle name="Comma 2 7 2 2 3 2 4 3 3" xfId="46682"/>
    <cellStyle name="Comma 2 7 2 2 3 2 4 4" xfId="46683"/>
    <cellStyle name="Comma 2 7 2 2 3 2 4 4 2" xfId="46684"/>
    <cellStyle name="Comma 2 7 2 2 3 2 4 4 3" xfId="46685"/>
    <cellStyle name="Comma 2 7 2 2 3 2 4 5" xfId="46686"/>
    <cellStyle name="Comma 2 7 2 2 3 2 4 5 2" xfId="46687"/>
    <cellStyle name="Comma 2 7 2 2 3 2 4 5 3" xfId="46688"/>
    <cellStyle name="Comma 2 7 2 2 3 2 4 6" xfId="46689"/>
    <cellStyle name="Comma 2 7 2 2 3 2 4 7" xfId="46690"/>
    <cellStyle name="Comma 2 7 2 2 3 2 4 8" xfId="46691"/>
    <cellStyle name="Comma 2 7 2 2 3 2 4 9" xfId="46692"/>
    <cellStyle name="Comma 2 7 2 2 3 2 5" xfId="46693"/>
    <cellStyle name="Comma 2 7 2 2 3 2 5 2" xfId="46694"/>
    <cellStyle name="Comma 2 7 2 2 3 2 5 3" xfId="46695"/>
    <cellStyle name="Comma 2 7 2 2 3 2 5 4" xfId="46696"/>
    <cellStyle name="Comma 2 7 2 2 3 2 6" xfId="46697"/>
    <cellStyle name="Comma 2 7 2 2 3 2 6 2" xfId="46698"/>
    <cellStyle name="Comma 2 7 2 2 3 2 6 3" xfId="46699"/>
    <cellStyle name="Comma 2 7 2 2 3 2 6 4" xfId="46700"/>
    <cellStyle name="Comma 2 7 2 2 3 2 6 5" xfId="46701"/>
    <cellStyle name="Comma 2 7 2 2 3 2 6 6" xfId="46702"/>
    <cellStyle name="Comma 2 7 2 2 3 2 7" xfId="46703"/>
    <cellStyle name="Comma 2 7 2 2 3 2 8" xfId="46704"/>
    <cellStyle name="Comma 2 7 2 2 3 2 9" xfId="46705"/>
    <cellStyle name="Comma 2 7 2 2 3 3" xfId="46706"/>
    <cellStyle name="Comma 2 7 2 2 3 3 2" xfId="46707"/>
    <cellStyle name="Comma 2 7 2 2 3 3 2 2" xfId="46708"/>
    <cellStyle name="Comma 2 7 2 2 3 3 2 2 2" xfId="46709"/>
    <cellStyle name="Comma 2 7 2 2 3 3 2 2 3" xfId="46710"/>
    <cellStyle name="Comma 2 7 2 2 3 3 2 2 4" xfId="46711"/>
    <cellStyle name="Comma 2 7 2 2 3 3 2 2 5" xfId="46712"/>
    <cellStyle name="Comma 2 7 2 2 3 3 2 3" xfId="46713"/>
    <cellStyle name="Comma 2 7 2 2 3 3 2 3 2" xfId="46714"/>
    <cellStyle name="Comma 2 7 2 2 3 3 2 4" xfId="46715"/>
    <cellStyle name="Comma 2 7 2 2 3 3 2 4 2" xfId="46716"/>
    <cellStyle name="Comma 2 7 2 2 3 3 2 4 3" xfId="46717"/>
    <cellStyle name="Comma 2 7 2 2 3 3 2 4 4" xfId="46718"/>
    <cellStyle name="Comma 2 7 2 2 3 3 2 5" xfId="46719"/>
    <cellStyle name="Comma 2 7 2 2 3 3 2 6" xfId="46720"/>
    <cellStyle name="Comma 2 7 2 2 3 3 2 7" xfId="46721"/>
    <cellStyle name="Comma 2 7 2 2 3 3 3" xfId="46722"/>
    <cellStyle name="Comma 2 7 2 2 3 3 3 2" xfId="46723"/>
    <cellStyle name="Comma 2 7 2 2 3 3 3 3" xfId="46724"/>
    <cellStyle name="Comma 2 7 2 2 3 3 3 4" xfId="46725"/>
    <cellStyle name="Comma 2 7 2 2 3 3 3 5" xfId="46726"/>
    <cellStyle name="Comma 2 7 2 2 3 3 4" xfId="46727"/>
    <cellStyle name="Comma 2 7 2 2 3 3 5" xfId="46728"/>
    <cellStyle name="Comma 2 7 2 2 3 3 5 2" xfId="46729"/>
    <cellStyle name="Comma 2 7 2 2 3 3 5 3" xfId="46730"/>
    <cellStyle name="Comma 2 7 2 2 3 3 5 4" xfId="46731"/>
    <cellStyle name="Comma 2 7 2 2 3 3 6" xfId="46732"/>
    <cellStyle name="Comma 2 7 2 2 3 3 7" xfId="46733"/>
    <cellStyle name="Comma 2 7 2 2 3 3 8" xfId="46734"/>
    <cellStyle name="Comma 2 7 2 2 3 4" xfId="46735"/>
    <cellStyle name="Comma 2 7 2 2 3 4 10" xfId="46736"/>
    <cellStyle name="Comma 2 7 2 2 3 4 11" xfId="46737"/>
    <cellStyle name="Comma 2 7 2 2 3 4 2" xfId="46738"/>
    <cellStyle name="Comma 2 7 2 2 3 4 2 2" xfId="46739"/>
    <cellStyle name="Comma 2 7 2 2 3 4 2 2 2" xfId="46740"/>
    <cellStyle name="Comma 2 7 2 2 3 4 2 2 3" xfId="46741"/>
    <cellStyle name="Comma 2 7 2 2 3 4 2 2 4" xfId="46742"/>
    <cellStyle name="Comma 2 7 2 2 3 4 2 3" xfId="46743"/>
    <cellStyle name="Comma 2 7 2 2 3 4 2 4" xfId="46744"/>
    <cellStyle name="Comma 2 7 2 2 3 4 2 5" xfId="46745"/>
    <cellStyle name="Comma 2 7 2 2 3 4 2 6" xfId="46746"/>
    <cellStyle name="Comma 2 7 2 2 3 4 2 7" xfId="46747"/>
    <cellStyle name="Comma 2 7 2 2 3 4 2 8" xfId="46748"/>
    <cellStyle name="Comma 2 7 2 2 3 4 3" xfId="46749"/>
    <cellStyle name="Comma 2 7 2 2 3 4 3 2" xfId="46750"/>
    <cellStyle name="Comma 2 7 2 2 3 4 3 3" xfId="46751"/>
    <cellStyle name="Comma 2 7 2 2 3 4 3 4" xfId="46752"/>
    <cellStyle name="Comma 2 7 2 2 3 4 4" xfId="46753"/>
    <cellStyle name="Comma 2 7 2 2 3 4 4 2" xfId="46754"/>
    <cellStyle name="Comma 2 7 2 2 3 4 4 3" xfId="46755"/>
    <cellStyle name="Comma 2 7 2 2 3 4 4 4" xfId="46756"/>
    <cellStyle name="Comma 2 7 2 2 3 4 4 5" xfId="46757"/>
    <cellStyle name="Comma 2 7 2 2 3 4 4 6" xfId="46758"/>
    <cellStyle name="Comma 2 7 2 2 3 4 5" xfId="46759"/>
    <cellStyle name="Comma 2 7 2 2 3 4 5 2" xfId="46760"/>
    <cellStyle name="Comma 2 7 2 2 3 4 5 3" xfId="46761"/>
    <cellStyle name="Comma 2 7 2 2 3 4 6" xfId="46762"/>
    <cellStyle name="Comma 2 7 2 2 3 4 7" xfId="46763"/>
    <cellStyle name="Comma 2 7 2 2 3 4 8" xfId="46764"/>
    <cellStyle name="Comma 2 7 2 2 3 4 9" xfId="46765"/>
    <cellStyle name="Comma 2 7 2 2 3 5" xfId="46766"/>
    <cellStyle name="Comma 2 7 2 2 3 5 10" xfId="46767"/>
    <cellStyle name="Comma 2 7 2 2 3 5 11" xfId="46768"/>
    <cellStyle name="Comma 2 7 2 2 3 5 2" xfId="46769"/>
    <cellStyle name="Comma 2 7 2 2 3 5 2 2" xfId="46770"/>
    <cellStyle name="Comma 2 7 2 2 3 5 2 2 2" xfId="46771"/>
    <cellStyle name="Comma 2 7 2 2 3 5 2 2 3" xfId="46772"/>
    <cellStyle name="Comma 2 7 2 2 3 5 2 3" xfId="46773"/>
    <cellStyle name="Comma 2 7 2 2 3 5 2 4" xfId="46774"/>
    <cellStyle name="Comma 2 7 2 2 3 5 2 5" xfId="46775"/>
    <cellStyle name="Comma 2 7 2 2 3 5 3" xfId="46776"/>
    <cellStyle name="Comma 2 7 2 2 3 5 3 2" xfId="46777"/>
    <cellStyle name="Comma 2 7 2 2 3 5 3 3" xfId="46778"/>
    <cellStyle name="Comma 2 7 2 2 3 5 4" xfId="46779"/>
    <cellStyle name="Comma 2 7 2 2 3 5 4 2" xfId="46780"/>
    <cellStyle name="Comma 2 7 2 2 3 5 4 3" xfId="46781"/>
    <cellStyle name="Comma 2 7 2 2 3 5 5" xfId="46782"/>
    <cellStyle name="Comma 2 7 2 2 3 5 5 2" xfId="46783"/>
    <cellStyle name="Comma 2 7 2 2 3 5 5 3" xfId="46784"/>
    <cellStyle name="Comma 2 7 2 2 3 5 6" xfId="46785"/>
    <cellStyle name="Comma 2 7 2 2 3 5 7" xfId="46786"/>
    <cellStyle name="Comma 2 7 2 2 3 5 8" xfId="46787"/>
    <cellStyle name="Comma 2 7 2 2 3 5 9" xfId="46788"/>
    <cellStyle name="Comma 2 7 2 2 3 6" xfId="46789"/>
    <cellStyle name="Comma 2 7 2 2 3 6 2" xfId="46790"/>
    <cellStyle name="Comma 2 7 2 2 3 6 3" xfId="46791"/>
    <cellStyle name="Comma 2 7 2 2 3 6 4" xfId="46792"/>
    <cellStyle name="Comma 2 7 2 2 3 7" xfId="46793"/>
    <cellStyle name="Comma 2 7 2 2 3 7 2" xfId="46794"/>
    <cellStyle name="Comma 2 7 2 2 3 7 3" xfId="46795"/>
    <cellStyle name="Comma 2 7 2 2 3 7 4" xfId="46796"/>
    <cellStyle name="Comma 2 7 2 2 3 7 5" xfId="46797"/>
    <cellStyle name="Comma 2 7 2 2 3 7 6" xfId="46798"/>
    <cellStyle name="Comma 2 7 2 2 3 8" xfId="46799"/>
    <cellStyle name="Comma 2 7 2 2 3 9" xfId="46800"/>
    <cellStyle name="Comma 2 7 2 2 4" xfId="46801"/>
    <cellStyle name="Comma 2 7 2 2 4 10" xfId="46802"/>
    <cellStyle name="Comma 2 7 2 2 4 2" xfId="46803"/>
    <cellStyle name="Comma 2 7 2 2 4 2 2" xfId="46804"/>
    <cellStyle name="Comma 2 7 2 2 4 2 2 2" xfId="46805"/>
    <cellStyle name="Comma 2 7 2 2 4 2 2 2 2" xfId="46806"/>
    <cellStyle name="Comma 2 7 2 2 4 2 2 2 2 2" xfId="46807"/>
    <cellStyle name="Comma 2 7 2 2 4 2 2 2 2 3" xfId="46808"/>
    <cellStyle name="Comma 2 7 2 2 4 2 2 2 2 4" xfId="46809"/>
    <cellStyle name="Comma 2 7 2 2 4 2 2 2 2 5" xfId="46810"/>
    <cellStyle name="Comma 2 7 2 2 4 2 2 2 3" xfId="46811"/>
    <cellStyle name="Comma 2 7 2 2 4 2 2 2 3 2" xfId="46812"/>
    <cellStyle name="Comma 2 7 2 2 4 2 2 2 4" xfId="46813"/>
    <cellStyle name="Comma 2 7 2 2 4 2 2 2 4 2" xfId="46814"/>
    <cellStyle name="Comma 2 7 2 2 4 2 2 2 4 3" xfId="46815"/>
    <cellStyle name="Comma 2 7 2 2 4 2 2 2 4 4" xfId="46816"/>
    <cellStyle name="Comma 2 7 2 2 4 2 2 2 5" xfId="46817"/>
    <cellStyle name="Comma 2 7 2 2 4 2 2 2 6" xfId="46818"/>
    <cellStyle name="Comma 2 7 2 2 4 2 2 2 7" xfId="46819"/>
    <cellStyle name="Comma 2 7 2 2 4 2 2 3" xfId="46820"/>
    <cellStyle name="Comma 2 7 2 2 4 2 2 3 2" xfId="46821"/>
    <cellStyle name="Comma 2 7 2 2 4 2 2 3 3" xfId="46822"/>
    <cellStyle name="Comma 2 7 2 2 4 2 2 3 4" xfId="46823"/>
    <cellStyle name="Comma 2 7 2 2 4 2 2 3 5" xfId="46824"/>
    <cellStyle name="Comma 2 7 2 2 4 2 2 4" xfId="46825"/>
    <cellStyle name="Comma 2 7 2 2 4 2 2 4 2" xfId="46826"/>
    <cellStyle name="Comma 2 7 2 2 4 2 2 5" xfId="46827"/>
    <cellStyle name="Comma 2 7 2 2 4 2 2 5 2" xfId="46828"/>
    <cellStyle name="Comma 2 7 2 2 4 2 2 5 3" xfId="46829"/>
    <cellStyle name="Comma 2 7 2 2 4 2 2 5 4" xfId="46830"/>
    <cellStyle name="Comma 2 7 2 2 4 2 2 6" xfId="46831"/>
    <cellStyle name="Comma 2 7 2 2 4 2 2 7" xfId="46832"/>
    <cellStyle name="Comma 2 7 2 2 4 2 2 8" xfId="46833"/>
    <cellStyle name="Comma 2 7 2 2 4 2 3" xfId="46834"/>
    <cellStyle name="Comma 2 7 2 2 4 2 3 2" xfId="46835"/>
    <cellStyle name="Comma 2 7 2 2 4 2 3 2 2" xfId="46836"/>
    <cellStyle name="Comma 2 7 2 2 4 2 3 2 3" xfId="46837"/>
    <cellStyle name="Comma 2 7 2 2 4 2 3 2 4" xfId="46838"/>
    <cellStyle name="Comma 2 7 2 2 4 2 3 2 5" xfId="46839"/>
    <cellStyle name="Comma 2 7 2 2 4 2 3 3" xfId="46840"/>
    <cellStyle name="Comma 2 7 2 2 4 2 3 3 2" xfId="46841"/>
    <cellStyle name="Comma 2 7 2 2 4 2 3 4" xfId="46842"/>
    <cellStyle name="Comma 2 7 2 2 4 2 3 4 2" xfId="46843"/>
    <cellStyle name="Comma 2 7 2 2 4 2 3 4 3" xfId="46844"/>
    <cellStyle name="Comma 2 7 2 2 4 2 3 4 4" xfId="46845"/>
    <cellStyle name="Comma 2 7 2 2 4 2 3 5" xfId="46846"/>
    <cellStyle name="Comma 2 7 2 2 4 2 3 6" xfId="46847"/>
    <cellStyle name="Comma 2 7 2 2 4 2 3 7" xfId="46848"/>
    <cellStyle name="Comma 2 7 2 2 4 2 4" xfId="46849"/>
    <cellStyle name="Comma 2 7 2 2 4 2 4 2" xfId="46850"/>
    <cellStyle name="Comma 2 7 2 2 4 2 4 3" xfId="46851"/>
    <cellStyle name="Comma 2 7 2 2 4 2 4 4" xfId="46852"/>
    <cellStyle name="Comma 2 7 2 2 4 2 4 5" xfId="46853"/>
    <cellStyle name="Comma 2 7 2 2 4 2 5" xfId="46854"/>
    <cellStyle name="Comma 2 7 2 2 4 2 5 2" xfId="46855"/>
    <cellStyle name="Comma 2 7 2 2 4 2 6" xfId="46856"/>
    <cellStyle name="Comma 2 7 2 2 4 2 6 2" xfId="46857"/>
    <cellStyle name="Comma 2 7 2 2 4 2 6 3" xfId="46858"/>
    <cellStyle name="Comma 2 7 2 2 4 2 6 4" xfId="46859"/>
    <cellStyle name="Comma 2 7 2 2 4 2 7" xfId="46860"/>
    <cellStyle name="Comma 2 7 2 2 4 2 8" xfId="46861"/>
    <cellStyle name="Comma 2 7 2 2 4 2 9" xfId="46862"/>
    <cellStyle name="Comma 2 7 2 2 4 3" xfId="46863"/>
    <cellStyle name="Comma 2 7 2 2 4 3 2" xfId="46864"/>
    <cellStyle name="Comma 2 7 2 2 4 3 2 2" xfId="46865"/>
    <cellStyle name="Comma 2 7 2 2 4 3 2 2 2" xfId="46866"/>
    <cellStyle name="Comma 2 7 2 2 4 3 2 2 3" xfId="46867"/>
    <cellStyle name="Comma 2 7 2 2 4 3 2 2 4" xfId="46868"/>
    <cellStyle name="Comma 2 7 2 2 4 3 2 2 5" xfId="46869"/>
    <cellStyle name="Comma 2 7 2 2 4 3 2 3" xfId="46870"/>
    <cellStyle name="Comma 2 7 2 2 4 3 2 3 2" xfId="46871"/>
    <cellStyle name="Comma 2 7 2 2 4 3 2 4" xfId="46872"/>
    <cellStyle name="Comma 2 7 2 2 4 3 2 4 2" xfId="46873"/>
    <cellStyle name="Comma 2 7 2 2 4 3 2 4 3" xfId="46874"/>
    <cellStyle name="Comma 2 7 2 2 4 3 2 4 4" xfId="46875"/>
    <cellStyle name="Comma 2 7 2 2 4 3 2 5" xfId="46876"/>
    <cellStyle name="Comma 2 7 2 2 4 3 2 6" xfId="46877"/>
    <cellStyle name="Comma 2 7 2 2 4 3 2 7" xfId="46878"/>
    <cellStyle name="Comma 2 7 2 2 4 3 3" xfId="46879"/>
    <cellStyle name="Comma 2 7 2 2 4 3 3 2" xfId="46880"/>
    <cellStyle name="Comma 2 7 2 2 4 3 3 3" xfId="46881"/>
    <cellStyle name="Comma 2 7 2 2 4 3 3 4" xfId="46882"/>
    <cellStyle name="Comma 2 7 2 2 4 3 3 5" xfId="46883"/>
    <cellStyle name="Comma 2 7 2 2 4 3 4" xfId="46884"/>
    <cellStyle name="Comma 2 7 2 2 4 3 4 2" xfId="46885"/>
    <cellStyle name="Comma 2 7 2 2 4 3 5" xfId="46886"/>
    <cellStyle name="Comma 2 7 2 2 4 3 5 2" xfId="46887"/>
    <cellStyle name="Comma 2 7 2 2 4 3 5 3" xfId="46888"/>
    <cellStyle name="Comma 2 7 2 2 4 3 5 4" xfId="46889"/>
    <cellStyle name="Comma 2 7 2 2 4 3 6" xfId="46890"/>
    <cellStyle name="Comma 2 7 2 2 4 3 7" xfId="46891"/>
    <cellStyle name="Comma 2 7 2 2 4 3 8" xfId="46892"/>
    <cellStyle name="Comma 2 7 2 2 4 4" xfId="46893"/>
    <cellStyle name="Comma 2 7 2 2 4 4 2" xfId="46894"/>
    <cellStyle name="Comma 2 7 2 2 4 4 2 2" xfId="46895"/>
    <cellStyle name="Comma 2 7 2 2 4 4 2 3" xfId="46896"/>
    <cellStyle name="Comma 2 7 2 2 4 4 2 4" xfId="46897"/>
    <cellStyle name="Comma 2 7 2 2 4 4 2 5" xfId="46898"/>
    <cellStyle name="Comma 2 7 2 2 4 4 3" xfId="46899"/>
    <cellStyle name="Comma 2 7 2 2 4 4 3 2" xfId="46900"/>
    <cellStyle name="Comma 2 7 2 2 4 4 4" xfId="46901"/>
    <cellStyle name="Comma 2 7 2 2 4 4 4 2" xfId="46902"/>
    <cellStyle name="Comma 2 7 2 2 4 4 4 3" xfId="46903"/>
    <cellStyle name="Comma 2 7 2 2 4 4 4 4" xfId="46904"/>
    <cellStyle name="Comma 2 7 2 2 4 4 5" xfId="46905"/>
    <cellStyle name="Comma 2 7 2 2 4 4 6" xfId="46906"/>
    <cellStyle name="Comma 2 7 2 2 4 4 7" xfId="46907"/>
    <cellStyle name="Comma 2 7 2 2 4 5" xfId="46908"/>
    <cellStyle name="Comma 2 7 2 2 4 5 2" xfId="46909"/>
    <cellStyle name="Comma 2 7 2 2 4 5 3" xfId="46910"/>
    <cellStyle name="Comma 2 7 2 2 4 5 4" xfId="46911"/>
    <cellStyle name="Comma 2 7 2 2 4 5 5" xfId="46912"/>
    <cellStyle name="Comma 2 7 2 2 4 6" xfId="46913"/>
    <cellStyle name="Comma 2 7 2 2 4 7" xfId="46914"/>
    <cellStyle name="Comma 2 7 2 2 4 7 2" xfId="46915"/>
    <cellStyle name="Comma 2 7 2 2 4 7 3" xfId="46916"/>
    <cellStyle name="Comma 2 7 2 2 4 7 4" xfId="46917"/>
    <cellStyle name="Comma 2 7 2 2 4 8" xfId="46918"/>
    <cellStyle name="Comma 2 7 2 2 4 9" xfId="46919"/>
    <cellStyle name="Comma 2 7 2 2 5" xfId="46920"/>
    <cellStyle name="Comma 2 7 2 2 5 2" xfId="46921"/>
    <cellStyle name="Comma 2 7 2 2 5 2 2" xfId="46922"/>
    <cellStyle name="Comma 2 7 2 2 5 2 2 2" xfId="46923"/>
    <cellStyle name="Comma 2 7 2 2 5 2 2 2 2" xfId="46924"/>
    <cellStyle name="Comma 2 7 2 2 5 2 2 2 3" xfId="46925"/>
    <cellStyle name="Comma 2 7 2 2 5 2 2 2 4" xfId="46926"/>
    <cellStyle name="Comma 2 7 2 2 5 2 2 2 5" xfId="46927"/>
    <cellStyle name="Comma 2 7 2 2 5 2 2 3" xfId="46928"/>
    <cellStyle name="Comma 2 7 2 2 5 2 2 3 2" xfId="46929"/>
    <cellStyle name="Comma 2 7 2 2 5 2 2 4" xfId="46930"/>
    <cellStyle name="Comma 2 7 2 2 5 2 2 4 2" xfId="46931"/>
    <cellStyle name="Comma 2 7 2 2 5 2 2 4 3" xfId="46932"/>
    <cellStyle name="Comma 2 7 2 2 5 2 2 4 4" xfId="46933"/>
    <cellStyle name="Comma 2 7 2 2 5 2 2 5" xfId="46934"/>
    <cellStyle name="Comma 2 7 2 2 5 2 2 6" xfId="46935"/>
    <cellStyle name="Comma 2 7 2 2 5 2 2 7" xfId="46936"/>
    <cellStyle name="Comma 2 7 2 2 5 2 3" xfId="46937"/>
    <cellStyle name="Comma 2 7 2 2 5 2 3 2" xfId="46938"/>
    <cellStyle name="Comma 2 7 2 2 5 2 3 3" xfId="46939"/>
    <cellStyle name="Comma 2 7 2 2 5 2 3 4" xfId="46940"/>
    <cellStyle name="Comma 2 7 2 2 5 2 3 5" xfId="46941"/>
    <cellStyle name="Comma 2 7 2 2 5 2 4" xfId="46942"/>
    <cellStyle name="Comma 2 7 2 2 5 2 4 2" xfId="46943"/>
    <cellStyle name="Comma 2 7 2 2 5 2 5" xfId="46944"/>
    <cellStyle name="Comma 2 7 2 2 5 2 5 2" xfId="46945"/>
    <cellStyle name="Comma 2 7 2 2 5 2 5 3" xfId="46946"/>
    <cellStyle name="Comma 2 7 2 2 5 2 5 4" xfId="46947"/>
    <cellStyle name="Comma 2 7 2 2 5 2 6" xfId="46948"/>
    <cellStyle name="Comma 2 7 2 2 5 2 7" xfId="46949"/>
    <cellStyle name="Comma 2 7 2 2 5 2 8" xfId="46950"/>
    <cellStyle name="Comma 2 7 2 2 5 3" xfId="46951"/>
    <cellStyle name="Comma 2 7 2 2 5 3 2" xfId="46952"/>
    <cellStyle name="Comma 2 7 2 2 5 3 2 2" xfId="46953"/>
    <cellStyle name="Comma 2 7 2 2 5 3 2 3" xfId="46954"/>
    <cellStyle name="Comma 2 7 2 2 5 3 2 4" xfId="46955"/>
    <cellStyle name="Comma 2 7 2 2 5 3 2 5" xfId="46956"/>
    <cellStyle name="Comma 2 7 2 2 5 3 3" xfId="46957"/>
    <cellStyle name="Comma 2 7 2 2 5 3 3 2" xfId="46958"/>
    <cellStyle name="Comma 2 7 2 2 5 3 4" xfId="46959"/>
    <cellStyle name="Comma 2 7 2 2 5 3 4 2" xfId="46960"/>
    <cellStyle name="Comma 2 7 2 2 5 3 4 3" xfId="46961"/>
    <cellStyle name="Comma 2 7 2 2 5 3 4 4" xfId="46962"/>
    <cellStyle name="Comma 2 7 2 2 5 3 5" xfId="46963"/>
    <cellStyle name="Comma 2 7 2 2 5 3 6" xfId="46964"/>
    <cellStyle name="Comma 2 7 2 2 5 3 7" xfId="46965"/>
    <cellStyle name="Comma 2 7 2 2 5 4" xfId="46966"/>
    <cellStyle name="Comma 2 7 2 2 5 4 2" xfId="46967"/>
    <cellStyle name="Comma 2 7 2 2 5 4 3" xfId="46968"/>
    <cellStyle name="Comma 2 7 2 2 5 4 4" xfId="46969"/>
    <cellStyle name="Comma 2 7 2 2 5 4 5" xfId="46970"/>
    <cellStyle name="Comma 2 7 2 2 5 5" xfId="46971"/>
    <cellStyle name="Comma 2 7 2 2 5 5 2" xfId="46972"/>
    <cellStyle name="Comma 2 7 2 2 5 6" xfId="46973"/>
    <cellStyle name="Comma 2 7 2 2 5 6 2" xfId="46974"/>
    <cellStyle name="Comma 2 7 2 2 5 6 3" xfId="46975"/>
    <cellStyle name="Comma 2 7 2 2 5 6 4" xfId="46976"/>
    <cellStyle name="Comma 2 7 2 2 5 7" xfId="46977"/>
    <cellStyle name="Comma 2 7 2 2 5 8" xfId="46978"/>
    <cellStyle name="Comma 2 7 2 2 5 9" xfId="46979"/>
    <cellStyle name="Comma 2 7 2 2 6" xfId="46980"/>
    <cellStyle name="Comma 2 7 2 2 6 2" xfId="46981"/>
    <cellStyle name="Comma 2 7 2 2 6 2 2" xfId="46982"/>
    <cellStyle name="Comma 2 7 2 2 6 2 2 2" xfId="46983"/>
    <cellStyle name="Comma 2 7 2 2 6 2 2 3" xfId="46984"/>
    <cellStyle name="Comma 2 7 2 2 6 2 2 4" xfId="46985"/>
    <cellStyle name="Comma 2 7 2 2 6 2 2 5" xfId="46986"/>
    <cellStyle name="Comma 2 7 2 2 6 2 3" xfId="46987"/>
    <cellStyle name="Comma 2 7 2 2 6 2 3 2" xfId="46988"/>
    <cellStyle name="Comma 2 7 2 2 6 2 4" xfId="46989"/>
    <cellStyle name="Comma 2 7 2 2 6 2 4 2" xfId="46990"/>
    <cellStyle name="Comma 2 7 2 2 6 2 4 3" xfId="46991"/>
    <cellStyle name="Comma 2 7 2 2 6 2 4 4" xfId="46992"/>
    <cellStyle name="Comma 2 7 2 2 6 2 5" xfId="46993"/>
    <cellStyle name="Comma 2 7 2 2 6 2 6" xfId="46994"/>
    <cellStyle name="Comma 2 7 2 2 6 2 7" xfId="46995"/>
    <cellStyle name="Comma 2 7 2 2 6 3" xfId="46996"/>
    <cellStyle name="Comma 2 7 2 2 6 3 2" xfId="46997"/>
    <cellStyle name="Comma 2 7 2 2 6 3 3" xfId="46998"/>
    <cellStyle name="Comma 2 7 2 2 6 3 4" xfId="46999"/>
    <cellStyle name="Comma 2 7 2 2 6 3 5" xfId="47000"/>
    <cellStyle name="Comma 2 7 2 2 6 4" xfId="47001"/>
    <cellStyle name="Comma 2 7 2 2 6 4 2" xfId="47002"/>
    <cellStyle name="Comma 2 7 2 2 6 5" xfId="47003"/>
    <cellStyle name="Comma 2 7 2 2 6 5 2" xfId="47004"/>
    <cellStyle name="Comma 2 7 2 2 6 5 3" xfId="47005"/>
    <cellStyle name="Comma 2 7 2 2 6 5 4" xfId="47006"/>
    <cellStyle name="Comma 2 7 2 2 6 6" xfId="47007"/>
    <cellStyle name="Comma 2 7 2 2 6 7" xfId="47008"/>
    <cellStyle name="Comma 2 7 2 2 6 8" xfId="47009"/>
    <cellStyle name="Comma 2 7 2 2 7" xfId="47010"/>
    <cellStyle name="Comma 2 7 2 2 7 2" xfId="47011"/>
    <cellStyle name="Comma 2 7 2 2 7 2 2" xfId="47012"/>
    <cellStyle name="Comma 2 7 2 2 7 2 3" xfId="47013"/>
    <cellStyle name="Comma 2 7 2 2 7 2 4" xfId="47014"/>
    <cellStyle name="Comma 2 7 2 2 7 2 5" xfId="47015"/>
    <cellStyle name="Comma 2 7 2 2 7 3" xfId="47016"/>
    <cellStyle name="Comma 2 7 2 2 7 3 2" xfId="47017"/>
    <cellStyle name="Comma 2 7 2 2 7 4" xfId="47018"/>
    <cellStyle name="Comma 2 7 2 2 7 4 2" xfId="47019"/>
    <cellStyle name="Comma 2 7 2 2 7 4 3" xfId="47020"/>
    <cellStyle name="Comma 2 7 2 2 7 4 4" xfId="47021"/>
    <cellStyle name="Comma 2 7 2 2 7 5" xfId="47022"/>
    <cellStyle name="Comma 2 7 2 2 7 6" xfId="47023"/>
    <cellStyle name="Comma 2 7 2 2 7 7" xfId="47024"/>
    <cellStyle name="Comma 2 7 2 2 8" xfId="47025"/>
    <cellStyle name="Comma 2 7 2 2 8 2" xfId="47026"/>
    <cellStyle name="Comma 2 7 2 2 8 3" xfId="47027"/>
    <cellStyle name="Comma 2 7 2 2 8 4" xfId="47028"/>
    <cellStyle name="Comma 2 7 2 2 8 5" xfId="47029"/>
    <cellStyle name="Comma 2 7 2 2 9" xfId="47030"/>
    <cellStyle name="Comma 2 7 2 3" xfId="47031"/>
    <cellStyle name="Comma 2 7 2 3 10" xfId="47032"/>
    <cellStyle name="Comma 2 7 2 3 11" xfId="47033"/>
    <cellStyle name="Comma 2 7 2 3 2" xfId="47034"/>
    <cellStyle name="Comma 2 7 2 3 2 10" xfId="47035"/>
    <cellStyle name="Comma 2 7 2 3 2 2" xfId="47036"/>
    <cellStyle name="Comma 2 7 2 3 2 2 2" xfId="47037"/>
    <cellStyle name="Comma 2 7 2 3 2 2 2 2" xfId="47038"/>
    <cellStyle name="Comma 2 7 2 3 2 2 2 2 2" xfId="47039"/>
    <cellStyle name="Comma 2 7 2 3 2 2 2 2 2 2" xfId="47040"/>
    <cellStyle name="Comma 2 7 2 3 2 2 2 2 2 3" xfId="47041"/>
    <cellStyle name="Comma 2 7 2 3 2 2 2 2 2 4" xfId="47042"/>
    <cellStyle name="Comma 2 7 2 3 2 2 2 2 2 5" xfId="47043"/>
    <cellStyle name="Comma 2 7 2 3 2 2 2 2 3" xfId="47044"/>
    <cellStyle name="Comma 2 7 2 3 2 2 2 2 3 2" xfId="47045"/>
    <cellStyle name="Comma 2 7 2 3 2 2 2 2 4" xfId="47046"/>
    <cellStyle name="Comma 2 7 2 3 2 2 2 2 4 2" xfId="47047"/>
    <cellStyle name="Comma 2 7 2 3 2 2 2 2 4 3" xfId="47048"/>
    <cellStyle name="Comma 2 7 2 3 2 2 2 2 4 4" xfId="47049"/>
    <cellStyle name="Comma 2 7 2 3 2 2 2 2 5" xfId="47050"/>
    <cellStyle name="Comma 2 7 2 3 2 2 2 2 6" xfId="47051"/>
    <cellStyle name="Comma 2 7 2 3 2 2 2 2 7" xfId="47052"/>
    <cellStyle name="Comma 2 7 2 3 2 2 2 3" xfId="47053"/>
    <cellStyle name="Comma 2 7 2 3 2 2 2 3 2" xfId="47054"/>
    <cellStyle name="Comma 2 7 2 3 2 2 2 3 3" xfId="47055"/>
    <cellStyle name="Comma 2 7 2 3 2 2 2 3 4" xfId="47056"/>
    <cellStyle name="Comma 2 7 2 3 2 2 2 3 5" xfId="47057"/>
    <cellStyle name="Comma 2 7 2 3 2 2 2 4" xfId="47058"/>
    <cellStyle name="Comma 2 7 2 3 2 2 2 4 2" xfId="47059"/>
    <cellStyle name="Comma 2 7 2 3 2 2 2 5" xfId="47060"/>
    <cellStyle name="Comma 2 7 2 3 2 2 2 5 2" xfId="47061"/>
    <cellStyle name="Comma 2 7 2 3 2 2 2 5 3" xfId="47062"/>
    <cellStyle name="Comma 2 7 2 3 2 2 2 5 4" xfId="47063"/>
    <cellStyle name="Comma 2 7 2 3 2 2 2 6" xfId="47064"/>
    <cellStyle name="Comma 2 7 2 3 2 2 2 7" xfId="47065"/>
    <cellStyle name="Comma 2 7 2 3 2 2 2 8" xfId="47066"/>
    <cellStyle name="Comma 2 7 2 3 2 2 3" xfId="47067"/>
    <cellStyle name="Comma 2 7 2 3 2 2 3 2" xfId="47068"/>
    <cellStyle name="Comma 2 7 2 3 2 2 3 2 2" xfId="47069"/>
    <cellStyle name="Comma 2 7 2 3 2 2 3 2 3" xfId="47070"/>
    <cellStyle name="Comma 2 7 2 3 2 2 3 2 4" xfId="47071"/>
    <cellStyle name="Comma 2 7 2 3 2 2 3 2 5" xfId="47072"/>
    <cellStyle name="Comma 2 7 2 3 2 2 3 3" xfId="47073"/>
    <cellStyle name="Comma 2 7 2 3 2 2 3 3 2" xfId="47074"/>
    <cellStyle name="Comma 2 7 2 3 2 2 3 4" xfId="47075"/>
    <cellStyle name="Comma 2 7 2 3 2 2 3 4 2" xfId="47076"/>
    <cellStyle name="Comma 2 7 2 3 2 2 3 4 3" xfId="47077"/>
    <cellStyle name="Comma 2 7 2 3 2 2 3 4 4" xfId="47078"/>
    <cellStyle name="Comma 2 7 2 3 2 2 3 5" xfId="47079"/>
    <cellStyle name="Comma 2 7 2 3 2 2 3 6" xfId="47080"/>
    <cellStyle name="Comma 2 7 2 3 2 2 3 7" xfId="47081"/>
    <cellStyle name="Comma 2 7 2 3 2 2 4" xfId="47082"/>
    <cellStyle name="Comma 2 7 2 3 2 2 4 2" xfId="47083"/>
    <cellStyle name="Comma 2 7 2 3 2 2 4 3" xfId="47084"/>
    <cellStyle name="Comma 2 7 2 3 2 2 4 4" xfId="47085"/>
    <cellStyle name="Comma 2 7 2 3 2 2 4 5" xfId="47086"/>
    <cellStyle name="Comma 2 7 2 3 2 2 5" xfId="47087"/>
    <cellStyle name="Comma 2 7 2 3 2 2 6" xfId="47088"/>
    <cellStyle name="Comma 2 7 2 3 2 2 6 2" xfId="47089"/>
    <cellStyle name="Comma 2 7 2 3 2 2 6 3" xfId="47090"/>
    <cellStyle name="Comma 2 7 2 3 2 2 6 4" xfId="47091"/>
    <cellStyle name="Comma 2 7 2 3 2 2 7" xfId="47092"/>
    <cellStyle name="Comma 2 7 2 3 2 2 8" xfId="47093"/>
    <cellStyle name="Comma 2 7 2 3 2 2 9" xfId="47094"/>
    <cellStyle name="Comma 2 7 2 3 2 3" xfId="47095"/>
    <cellStyle name="Comma 2 7 2 3 2 3 2" xfId="47096"/>
    <cellStyle name="Comma 2 7 2 3 2 3 2 2" xfId="47097"/>
    <cellStyle name="Comma 2 7 2 3 2 3 2 2 2" xfId="47098"/>
    <cellStyle name="Comma 2 7 2 3 2 3 2 2 3" xfId="47099"/>
    <cellStyle name="Comma 2 7 2 3 2 3 2 2 4" xfId="47100"/>
    <cellStyle name="Comma 2 7 2 3 2 3 2 2 5" xfId="47101"/>
    <cellStyle name="Comma 2 7 2 3 2 3 2 3" xfId="47102"/>
    <cellStyle name="Comma 2 7 2 3 2 3 2 3 2" xfId="47103"/>
    <cellStyle name="Comma 2 7 2 3 2 3 2 4" xfId="47104"/>
    <cellStyle name="Comma 2 7 2 3 2 3 2 4 2" xfId="47105"/>
    <cellStyle name="Comma 2 7 2 3 2 3 2 4 3" xfId="47106"/>
    <cellStyle name="Comma 2 7 2 3 2 3 2 4 4" xfId="47107"/>
    <cellStyle name="Comma 2 7 2 3 2 3 2 5" xfId="47108"/>
    <cellStyle name="Comma 2 7 2 3 2 3 2 6" xfId="47109"/>
    <cellStyle name="Comma 2 7 2 3 2 3 2 7" xfId="47110"/>
    <cellStyle name="Comma 2 7 2 3 2 3 3" xfId="47111"/>
    <cellStyle name="Comma 2 7 2 3 2 3 3 2" xfId="47112"/>
    <cellStyle name="Comma 2 7 2 3 2 3 3 3" xfId="47113"/>
    <cellStyle name="Comma 2 7 2 3 2 3 3 4" xfId="47114"/>
    <cellStyle name="Comma 2 7 2 3 2 3 3 5" xfId="47115"/>
    <cellStyle name="Comma 2 7 2 3 2 3 4" xfId="47116"/>
    <cellStyle name="Comma 2 7 2 3 2 3 4 2" xfId="47117"/>
    <cellStyle name="Comma 2 7 2 3 2 3 5" xfId="47118"/>
    <cellStyle name="Comma 2 7 2 3 2 3 5 2" xfId="47119"/>
    <cellStyle name="Comma 2 7 2 3 2 3 5 3" xfId="47120"/>
    <cellStyle name="Comma 2 7 2 3 2 3 5 4" xfId="47121"/>
    <cellStyle name="Comma 2 7 2 3 2 3 6" xfId="47122"/>
    <cellStyle name="Comma 2 7 2 3 2 3 7" xfId="47123"/>
    <cellStyle name="Comma 2 7 2 3 2 3 8" xfId="47124"/>
    <cellStyle name="Comma 2 7 2 3 2 4" xfId="47125"/>
    <cellStyle name="Comma 2 7 2 3 2 4 2" xfId="47126"/>
    <cellStyle name="Comma 2 7 2 3 2 4 2 2" xfId="47127"/>
    <cellStyle name="Comma 2 7 2 3 2 4 2 3" xfId="47128"/>
    <cellStyle name="Comma 2 7 2 3 2 4 2 4" xfId="47129"/>
    <cellStyle name="Comma 2 7 2 3 2 4 2 5" xfId="47130"/>
    <cellStyle name="Comma 2 7 2 3 2 4 3" xfId="47131"/>
    <cellStyle name="Comma 2 7 2 3 2 4 3 2" xfId="47132"/>
    <cellStyle name="Comma 2 7 2 3 2 4 4" xfId="47133"/>
    <cellStyle name="Comma 2 7 2 3 2 4 4 2" xfId="47134"/>
    <cellStyle name="Comma 2 7 2 3 2 4 4 3" xfId="47135"/>
    <cellStyle name="Comma 2 7 2 3 2 4 4 4" xfId="47136"/>
    <cellStyle name="Comma 2 7 2 3 2 4 5" xfId="47137"/>
    <cellStyle name="Comma 2 7 2 3 2 4 6" xfId="47138"/>
    <cellStyle name="Comma 2 7 2 3 2 4 7" xfId="47139"/>
    <cellStyle name="Comma 2 7 2 3 2 5" xfId="47140"/>
    <cellStyle name="Comma 2 7 2 3 2 5 2" xfId="47141"/>
    <cellStyle name="Comma 2 7 2 3 2 5 3" xfId="47142"/>
    <cellStyle name="Comma 2 7 2 3 2 5 4" xfId="47143"/>
    <cellStyle name="Comma 2 7 2 3 2 5 5" xfId="47144"/>
    <cellStyle name="Comma 2 7 2 3 2 6" xfId="47145"/>
    <cellStyle name="Comma 2 7 2 3 2 7" xfId="47146"/>
    <cellStyle name="Comma 2 7 2 3 2 7 2" xfId="47147"/>
    <cellStyle name="Comma 2 7 2 3 2 7 3" xfId="47148"/>
    <cellStyle name="Comma 2 7 2 3 2 7 4" xfId="47149"/>
    <cellStyle name="Comma 2 7 2 3 2 8" xfId="47150"/>
    <cellStyle name="Comma 2 7 2 3 2 9" xfId="47151"/>
    <cellStyle name="Comma 2 7 2 3 3" xfId="47152"/>
    <cellStyle name="Comma 2 7 2 3 3 2" xfId="47153"/>
    <cellStyle name="Comma 2 7 2 3 3 2 2" xfId="47154"/>
    <cellStyle name="Comma 2 7 2 3 3 2 2 2" xfId="47155"/>
    <cellStyle name="Comma 2 7 2 3 3 2 2 2 2" xfId="47156"/>
    <cellStyle name="Comma 2 7 2 3 3 2 2 2 3" xfId="47157"/>
    <cellStyle name="Comma 2 7 2 3 3 2 2 2 4" xfId="47158"/>
    <cellStyle name="Comma 2 7 2 3 3 2 2 2 5" xfId="47159"/>
    <cellStyle name="Comma 2 7 2 3 3 2 2 3" xfId="47160"/>
    <cellStyle name="Comma 2 7 2 3 3 2 2 3 2" xfId="47161"/>
    <cellStyle name="Comma 2 7 2 3 3 2 2 4" xfId="47162"/>
    <cellStyle name="Comma 2 7 2 3 3 2 2 4 2" xfId="47163"/>
    <cellStyle name="Comma 2 7 2 3 3 2 2 4 3" xfId="47164"/>
    <cellStyle name="Comma 2 7 2 3 3 2 2 4 4" xfId="47165"/>
    <cellStyle name="Comma 2 7 2 3 3 2 2 5" xfId="47166"/>
    <cellStyle name="Comma 2 7 2 3 3 2 2 6" xfId="47167"/>
    <cellStyle name="Comma 2 7 2 3 3 2 2 7" xfId="47168"/>
    <cellStyle name="Comma 2 7 2 3 3 2 3" xfId="47169"/>
    <cellStyle name="Comma 2 7 2 3 3 2 3 2" xfId="47170"/>
    <cellStyle name="Comma 2 7 2 3 3 2 3 3" xfId="47171"/>
    <cellStyle name="Comma 2 7 2 3 3 2 3 4" xfId="47172"/>
    <cellStyle name="Comma 2 7 2 3 3 2 3 5" xfId="47173"/>
    <cellStyle name="Comma 2 7 2 3 3 2 4" xfId="47174"/>
    <cellStyle name="Comma 2 7 2 3 3 2 4 2" xfId="47175"/>
    <cellStyle name="Comma 2 7 2 3 3 2 5" xfId="47176"/>
    <cellStyle name="Comma 2 7 2 3 3 2 5 2" xfId="47177"/>
    <cellStyle name="Comma 2 7 2 3 3 2 5 3" xfId="47178"/>
    <cellStyle name="Comma 2 7 2 3 3 2 5 4" xfId="47179"/>
    <cellStyle name="Comma 2 7 2 3 3 2 6" xfId="47180"/>
    <cellStyle name="Comma 2 7 2 3 3 2 7" xfId="47181"/>
    <cellStyle name="Comma 2 7 2 3 3 2 8" xfId="47182"/>
    <cellStyle name="Comma 2 7 2 3 3 3" xfId="47183"/>
    <cellStyle name="Comma 2 7 2 3 3 3 2" xfId="47184"/>
    <cellStyle name="Comma 2 7 2 3 3 3 2 2" xfId="47185"/>
    <cellStyle name="Comma 2 7 2 3 3 3 2 3" xfId="47186"/>
    <cellStyle name="Comma 2 7 2 3 3 3 2 4" xfId="47187"/>
    <cellStyle name="Comma 2 7 2 3 3 3 2 5" xfId="47188"/>
    <cellStyle name="Comma 2 7 2 3 3 3 3" xfId="47189"/>
    <cellStyle name="Comma 2 7 2 3 3 3 3 2" xfId="47190"/>
    <cellStyle name="Comma 2 7 2 3 3 3 4" xfId="47191"/>
    <cellStyle name="Comma 2 7 2 3 3 3 4 2" xfId="47192"/>
    <cellStyle name="Comma 2 7 2 3 3 3 4 3" xfId="47193"/>
    <cellStyle name="Comma 2 7 2 3 3 3 4 4" xfId="47194"/>
    <cellStyle name="Comma 2 7 2 3 3 3 5" xfId="47195"/>
    <cellStyle name="Comma 2 7 2 3 3 3 6" xfId="47196"/>
    <cellStyle name="Comma 2 7 2 3 3 3 7" xfId="47197"/>
    <cellStyle name="Comma 2 7 2 3 3 4" xfId="47198"/>
    <cellStyle name="Comma 2 7 2 3 3 4 2" xfId="47199"/>
    <cellStyle name="Comma 2 7 2 3 3 4 3" xfId="47200"/>
    <cellStyle name="Comma 2 7 2 3 3 4 4" xfId="47201"/>
    <cellStyle name="Comma 2 7 2 3 3 4 5" xfId="47202"/>
    <cellStyle name="Comma 2 7 2 3 3 5" xfId="47203"/>
    <cellStyle name="Comma 2 7 2 3 3 6" xfId="47204"/>
    <cellStyle name="Comma 2 7 2 3 3 6 2" xfId="47205"/>
    <cellStyle name="Comma 2 7 2 3 3 6 3" xfId="47206"/>
    <cellStyle name="Comma 2 7 2 3 3 6 4" xfId="47207"/>
    <cellStyle name="Comma 2 7 2 3 3 7" xfId="47208"/>
    <cellStyle name="Comma 2 7 2 3 3 8" xfId="47209"/>
    <cellStyle name="Comma 2 7 2 3 3 9" xfId="47210"/>
    <cellStyle name="Comma 2 7 2 3 4" xfId="47211"/>
    <cellStyle name="Comma 2 7 2 3 4 2" xfId="47212"/>
    <cellStyle name="Comma 2 7 2 3 4 2 2" xfId="47213"/>
    <cellStyle name="Comma 2 7 2 3 4 2 2 2" xfId="47214"/>
    <cellStyle name="Comma 2 7 2 3 4 2 2 3" xfId="47215"/>
    <cellStyle name="Comma 2 7 2 3 4 2 2 4" xfId="47216"/>
    <cellStyle name="Comma 2 7 2 3 4 2 2 5" xfId="47217"/>
    <cellStyle name="Comma 2 7 2 3 4 2 3" xfId="47218"/>
    <cellStyle name="Comma 2 7 2 3 4 2 3 2" xfId="47219"/>
    <cellStyle name="Comma 2 7 2 3 4 2 4" xfId="47220"/>
    <cellStyle name="Comma 2 7 2 3 4 2 4 2" xfId="47221"/>
    <cellStyle name="Comma 2 7 2 3 4 2 4 3" xfId="47222"/>
    <cellStyle name="Comma 2 7 2 3 4 2 4 4" xfId="47223"/>
    <cellStyle name="Comma 2 7 2 3 4 2 5" xfId="47224"/>
    <cellStyle name="Comma 2 7 2 3 4 2 6" xfId="47225"/>
    <cellStyle name="Comma 2 7 2 3 4 2 7" xfId="47226"/>
    <cellStyle name="Comma 2 7 2 3 4 3" xfId="47227"/>
    <cellStyle name="Comma 2 7 2 3 4 3 2" xfId="47228"/>
    <cellStyle name="Comma 2 7 2 3 4 3 3" xfId="47229"/>
    <cellStyle name="Comma 2 7 2 3 4 3 4" xfId="47230"/>
    <cellStyle name="Comma 2 7 2 3 4 3 5" xfId="47231"/>
    <cellStyle name="Comma 2 7 2 3 4 4" xfId="47232"/>
    <cellStyle name="Comma 2 7 2 3 4 4 2" xfId="47233"/>
    <cellStyle name="Comma 2 7 2 3 4 5" xfId="47234"/>
    <cellStyle name="Comma 2 7 2 3 4 5 2" xfId="47235"/>
    <cellStyle name="Comma 2 7 2 3 4 5 3" xfId="47236"/>
    <cellStyle name="Comma 2 7 2 3 4 5 4" xfId="47237"/>
    <cellStyle name="Comma 2 7 2 3 4 6" xfId="47238"/>
    <cellStyle name="Comma 2 7 2 3 4 7" xfId="47239"/>
    <cellStyle name="Comma 2 7 2 3 4 8" xfId="47240"/>
    <cellStyle name="Comma 2 7 2 3 5" xfId="47241"/>
    <cellStyle name="Comma 2 7 2 3 5 2" xfId="47242"/>
    <cellStyle name="Comma 2 7 2 3 5 2 2" xfId="47243"/>
    <cellStyle name="Comma 2 7 2 3 5 2 3" xfId="47244"/>
    <cellStyle name="Comma 2 7 2 3 5 2 4" xfId="47245"/>
    <cellStyle name="Comma 2 7 2 3 5 2 5" xfId="47246"/>
    <cellStyle name="Comma 2 7 2 3 5 3" xfId="47247"/>
    <cellStyle name="Comma 2 7 2 3 5 3 2" xfId="47248"/>
    <cellStyle name="Comma 2 7 2 3 5 4" xfId="47249"/>
    <cellStyle name="Comma 2 7 2 3 5 4 2" xfId="47250"/>
    <cellStyle name="Comma 2 7 2 3 5 4 3" xfId="47251"/>
    <cellStyle name="Comma 2 7 2 3 5 4 4" xfId="47252"/>
    <cellStyle name="Comma 2 7 2 3 5 5" xfId="47253"/>
    <cellStyle name="Comma 2 7 2 3 5 6" xfId="47254"/>
    <cellStyle name="Comma 2 7 2 3 5 7" xfId="47255"/>
    <cellStyle name="Comma 2 7 2 3 6" xfId="47256"/>
    <cellStyle name="Comma 2 7 2 3 6 2" xfId="47257"/>
    <cellStyle name="Comma 2 7 2 3 6 3" xfId="47258"/>
    <cellStyle name="Comma 2 7 2 3 6 4" xfId="47259"/>
    <cellStyle name="Comma 2 7 2 3 6 5" xfId="47260"/>
    <cellStyle name="Comma 2 7 2 3 7" xfId="47261"/>
    <cellStyle name="Comma 2 7 2 3 8" xfId="47262"/>
    <cellStyle name="Comma 2 7 2 3 8 2" xfId="47263"/>
    <cellStyle name="Comma 2 7 2 3 8 3" xfId="47264"/>
    <cellStyle name="Comma 2 7 2 3 8 4" xfId="47265"/>
    <cellStyle name="Comma 2 7 2 3 9" xfId="47266"/>
    <cellStyle name="Comma 2 7 2 4" xfId="47267"/>
    <cellStyle name="Comma 2 7 2 4 10" xfId="47268"/>
    <cellStyle name="Comma 2 7 2 4 2" xfId="47269"/>
    <cellStyle name="Comma 2 7 2 4 2 2" xfId="47270"/>
    <cellStyle name="Comma 2 7 2 4 2 2 2" xfId="47271"/>
    <cellStyle name="Comma 2 7 2 4 2 2 2 2" xfId="47272"/>
    <cellStyle name="Comma 2 7 2 4 2 2 2 2 2" xfId="47273"/>
    <cellStyle name="Comma 2 7 2 4 2 2 2 2 3" xfId="47274"/>
    <cellStyle name="Comma 2 7 2 4 2 2 2 2 4" xfId="47275"/>
    <cellStyle name="Comma 2 7 2 4 2 2 2 2 5" xfId="47276"/>
    <cellStyle name="Comma 2 7 2 4 2 2 2 3" xfId="47277"/>
    <cellStyle name="Comma 2 7 2 4 2 2 2 3 2" xfId="47278"/>
    <cellStyle name="Comma 2 7 2 4 2 2 2 4" xfId="47279"/>
    <cellStyle name="Comma 2 7 2 4 2 2 2 4 2" xfId="47280"/>
    <cellStyle name="Comma 2 7 2 4 2 2 2 4 3" xfId="47281"/>
    <cellStyle name="Comma 2 7 2 4 2 2 2 4 4" xfId="47282"/>
    <cellStyle name="Comma 2 7 2 4 2 2 2 5" xfId="47283"/>
    <cellStyle name="Comma 2 7 2 4 2 2 2 6" xfId="47284"/>
    <cellStyle name="Comma 2 7 2 4 2 2 2 7" xfId="47285"/>
    <cellStyle name="Comma 2 7 2 4 2 2 3" xfId="47286"/>
    <cellStyle name="Comma 2 7 2 4 2 2 3 2" xfId="47287"/>
    <cellStyle name="Comma 2 7 2 4 2 2 3 3" xfId="47288"/>
    <cellStyle name="Comma 2 7 2 4 2 2 3 4" xfId="47289"/>
    <cellStyle name="Comma 2 7 2 4 2 2 3 5" xfId="47290"/>
    <cellStyle name="Comma 2 7 2 4 2 2 4" xfId="47291"/>
    <cellStyle name="Comma 2 7 2 4 2 2 4 2" xfId="47292"/>
    <cellStyle name="Comma 2 7 2 4 2 2 5" xfId="47293"/>
    <cellStyle name="Comma 2 7 2 4 2 2 5 2" xfId="47294"/>
    <cellStyle name="Comma 2 7 2 4 2 2 5 3" xfId="47295"/>
    <cellStyle name="Comma 2 7 2 4 2 2 5 4" xfId="47296"/>
    <cellStyle name="Comma 2 7 2 4 2 2 6" xfId="47297"/>
    <cellStyle name="Comma 2 7 2 4 2 2 7" xfId="47298"/>
    <cellStyle name="Comma 2 7 2 4 2 2 8" xfId="47299"/>
    <cellStyle name="Comma 2 7 2 4 2 3" xfId="47300"/>
    <cellStyle name="Comma 2 7 2 4 2 3 2" xfId="47301"/>
    <cellStyle name="Comma 2 7 2 4 2 3 2 2" xfId="47302"/>
    <cellStyle name="Comma 2 7 2 4 2 3 2 3" xfId="47303"/>
    <cellStyle name="Comma 2 7 2 4 2 3 2 4" xfId="47304"/>
    <cellStyle name="Comma 2 7 2 4 2 3 2 5" xfId="47305"/>
    <cellStyle name="Comma 2 7 2 4 2 3 3" xfId="47306"/>
    <cellStyle name="Comma 2 7 2 4 2 3 3 2" xfId="47307"/>
    <cellStyle name="Comma 2 7 2 4 2 3 4" xfId="47308"/>
    <cellStyle name="Comma 2 7 2 4 2 3 4 2" xfId="47309"/>
    <cellStyle name="Comma 2 7 2 4 2 3 4 3" xfId="47310"/>
    <cellStyle name="Comma 2 7 2 4 2 3 4 4" xfId="47311"/>
    <cellStyle name="Comma 2 7 2 4 2 3 5" xfId="47312"/>
    <cellStyle name="Comma 2 7 2 4 2 3 6" xfId="47313"/>
    <cellStyle name="Comma 2 7 2 4 2 3 7" xfId="47314"/>
    <cellStyle name="Comma 2 7 2 4 2 4" xfId="47315"/>
    <cellStyle name="Comma 2 7 2 4 2 4 2" xfId="47316"/>
    <cellStyle name="Comma 2 7 2 4 2 4 3" xfId="47317"/>
    <cellStyle name="Comma 2 7 2 4 2 4 4" xfId="47318"/>
    <cellStyle name="Comma 2 7 2 4 2 4 5" xfId="47319"/>
    <cellStyle name="Comma 2 7 2 4 2 5" xfId="47320"/>
    <cellStyle name="Comma 2 7 2 4 2 6" xfId="47321"/>
    <cellStyle name="Comma 2 7 2 4 2 6 2" xfId="47322"/>
    <cellStyle name="Comma 2 7 2 4 2 6 3" xfId="47323"/>
    <cellStyle name="Comma 2 7 2 4 2 6 4" xfId="47324"/>
    <cellStyle name="Comma 2 7 2 4 2 7" xfId="47325"/>
    <cellStyle name="Comma 2 7 2 4 2 8" xfId="47326"/>
    <cellStyle name="Comma 2 7 2 4 2 9" xfId="47327"/>
    <cellStyle name="Comma 2 7 2 4 3" xfId="47328"/>
    <cellStyle name="Comma 2 7 2 4 3 2" xfId="47329"/>
    <cellStyle name="Comma 2 7 2 4 3 2 2" xfId="47330"/>
    <cellStyle name="Comma 2 7 2 4 3 2 2 2" xfId="47331"/>
    <cellStyle name="Comma 2 7 2 4 3 2 2 3" xfId="47332"/>
    <cellStyle name="Comma 2 7 2 4 3 2 2 4" xfId="47333"/>
    <cellStyle name="Comma 2 7 2 4 3 2 2 5" xfId="47334"/>
    <cellStyle name="Comma 2 7 2 4 3 2 3" xfId="47335"/>
    <cellStyle name="Comma 2 7 2 4 3 2 3 2" xfId="47336"/>
    <cellStyle name="Comma 2 7 2 4 3 2 4" xfId="47337"/>
    <cellStyle name="Comma 2 7 2 4 3 2 4 2" xfId="47338"/>
    <cellStyle name="Comma 2 7 2 4 3 2 4 3" xfId="47339"/>
    <cellStyle name="Comma 2 7 2 4 3 2 4 4" xfId="47340"/>
    <cellStyle name="Comma 2 7 2 4 3 2 5" xfId="47341"/>
    <cellStyle name="Comma 2 7 2 4 3 2 6" xfId="47342"/>
    <cellStyle name="Comma 2 7 2 4 3 2 7" xfId="47343"/>
    <cellStyle name="Comma 2 7 2 4 3 3" xfId="47344"/>
    <cellStyle name="Comma 2 7 2 4 3 3 2" xfId="47345"/>
    <cellStyle name="Comma 2 7 2 4 3 3 3" xfId="47346"/>
    <cellStyle name="Comma 2 7 2 4 3 3 4" xfId="47347"/>
    <cellStyle name="Comma 2 7 2 4 3 3 5" xfId="47348"/>
    <cellStyle name="Comma 2 7 2 4 3 4" xfId="47349"/>
    <cellStyle name="Comma 2 7 2 4 3 4 2" xfId="47350"/>
    <cellStyle name="Comma 2 7 2 4 3 5" xfId="47351"/>
    <cellStyle name="Comma 2 7 2 4 3 5 2" xfId="47352"/>
    <cellStyle name="Comma 2 7 2 4 3 5 3" xfId="47353"/>
    <cellStyle name="Comma 2 7 2 4 3 5 4" xfId="47354"/>
    <cellStyle name="Comma 2 7 2 4 3 6" xfId="47355"/>
    <cellStyle name="Comma 2 7 2 4 3 7" xfId="47356"/>
    <cellStyle name="Comma 2 7 2 4 3 8" xfId="47357"/>
    <cellStyle name="Comma 2 7 2 4 4" xfId="47358"/>
    <cellStyle name="Comma 2 7 2 4 4 2" xfId="47359"/>
    <cellStyle name="Comma 2 7 2 4 4 2 2" xfId="47360"/>
    <cellStyle name="Comma 2 7 2 4 4 2 3" xfId="47361"/>
    <cellStyle name="Comma 2 7 2 4 4 2 4" xfId="47362"/>
    <cellStyle name="Comma 2 7 2 4 4 2 5" xfId="47363"/>
    <cellStyle name="Comma 2 7 2 4 4 3" xfId="47364"/>
    <cellStyle name="Comma 2 7 2 4 4 3 2" xfId="47365"/>
    <cellStyle name="Comma 2 7 2 4 4 4" xfId="47366"/>
    <cellStyle name="Comma 2 7 2 4 4 4 2" xfId="47367"/>
    <cellStyle name="Comma 2 7 2 4 4 4 3" xfId="47368"/>
    <cellStyle name="Comma 2 7 2 4 4 4 4" xfId="47369"/>
    <cellStyle name="Comma 2 7 2 4 4 5" xfId="47370"/>
    <cellStyle name="Comma 2 7 2 4 4 6" xfId="47371"/>
    <cellStyle name="Comma 2 7 2 4 4 7" xfId="47372"/>
    <cellStyle name="Comma 2 7 2 4 5" xfId="47373"/>
    <cellStyle name="Comma 2 7 2 4 5 2" xfId="47374"/>
    <cellStyle name="Comma 2 7 2 4 5 3" xfId="47375"/>
    <cellStyle name="Comma 2 7 2 4 5 4" xfId="47376"/>
    <cellStyle name="Comma 2 7 2 4 5 5" xfId="47377"/>
    <cellStyle name="Comma 2 7 2 4 6" xfId="47378"/>
    <cellStyle name="Comma 2 7 2 4 7" xfId="47379"/>
    <cellStyle name="Comma 2 7 2 4 7 2" xfId="47380"/>
    <cellStyle name="Comma 2 7 2 4 7 3" xfId="47381"/>
    <cellStyle name="Comma 2 7 2 4 7 4" xfId="47382"/>
    <cellStyle name="Comma 2 7 2 4 8" xfId="47383"/>
    <cellStyle name="Comma 2 7 2 4 9" xfId="47384"/>
    <cellStyle name="Comma 2 7 2 5" xfId="47385"/>
    <cellStyle name="Comma 2 7 2 5 10" xfId="47386"/>
    <cellStyle name="Comma 2 7 2 5 2" xfId="47387"/>
    <cellStyle name="Comma 2 7 2 5 2 2" xfId="47388"/>
    <cellStyle name="Comma 2 7 2 5 2 2 2" xfId="47389"/>
    <cellStyle name="Comma 2 7 2 5 2 2 2 2" xfId="47390"/>
    <cellStyle name="Comma 2 7 2 5 2 2 2 2 2" xfId="47391"/>
    <cellStyle name="Comma 2 7 2 5 2 2 2 2 3" xfId="47392"/>
    <cellStyle name="Comma 2 7 2 5 2 2 2 2 4" xfId="47393"/>
    <cellStyle name="Comma 2 7 2 5 2 2 2 2 5" xfId="47394"/>
    <cellStyle name="Comma 2 7 2 5 2 2 2 3" xfId="47395"/>
    <cellStyle name="Comma 2 7 2 5 2 2 2 3 2" xfId="47396"/>
    <cellStyle name="Comma 2 7 2 5 2 2 2 4" xfId="47397"/>
    <cellStyle name="Comma 2 7 2 5 2 2 2 4 2" xfId="47398"/>
    <cellStyle name="Comma 2 7 2 5 2 2 2 4 3" xfId="47399"/>
    <cellStyle name="Comma 2 7 2 5 2 2 2 4 4" xfId="47400"/>
    <cellStyle name="Comma 2 7 2 5 2 2 2 5" xfId="47401"/>
    <cellStyle name="Comma 2 7 2 5 2 2 2 6" xfId="47402"/>
    <cellStyle name="Comma 2 7 2 5 2 2 2 7" xfId="47403"/>
    <cellStyle name="Comma 2 7 2 5 2 2 3" xfId="47404"/>
    <cellStyle name="Comma 2 7 2 5 2 2 3 2" xfId="47405"/>
    <cellStyle name="Comma 2 7 2 5 2 2 3 3" xfId="47406"/>
    <cellStyle name="Comma 2 7 2 5 2 2 3 4" xfId="47407"/>
    <cellStyle name="Comma 2 7 2 5 2 2 3 5" xfId="47408"/>
    <cellStyle name="Comma 2 7 2 5 2 2 4" xfId="47409"/>
    <cellStyle name="Comma 2 7 2 5 2 2 5" xfId="47410"/>
    <cellStyle name="Comma 2 7 2 5 2 2 5 2" xfId="47411"/>
    <cellStyle name="Comma 2 7 2 5 2 2 5 3" xfId="47412"/>
    <cellStyle name="Comma 2 7 2 5 2 2 5 4" xfId="47413"/>
    <cellStyle name="Comma 2 7 2 5 2 2 6" xfId="47414"/>
    <cellStyle name="Comma 2 7 2 5 2 2 7" xfId="47415"/>
    <cellStyle name="Comma 2 7 2 5 2 2 8" xfId="47416"/>
    <cellStyle name="Comma 2 7 2 5 2 3" xfId="47417"/>
    <cellStyle name="Comma 2 7 2 5 2 3 10" xfId="47418"/>
    <cellStyle name="Comma 2 7 2 5 2 3 11" xfId="47419"/>
    <cellStyle name="Comma 2 7 2 5 2 3 2" xfId="47420"/>
    <cellStyle name="Comma 2 7 2 5 2 3 2 2" xfId="47421"/>
    <cellStyle name="Comma 2 7 2 5 2 3 2 2 2" xfId="47422"/>
    <cellStyle name="Comma 2 7 2 5 2 3 2 2 3" xfId="47423"/>
    <cellStyle name="Comma 2 7 2 5 2 3 2 2 4" xfId="47424"/>
    <cellStyle name="Comma 2 7 2 5 2 3 2 3" xfId="47425"/>
    <cellStyle name="Comma 2 7 2 5 2 3 2 4" xfId="47426"/>
    <cellStyle name="Comma 2 7 2 5 2 3 2 5" xfId="47427"/>
    <cellStyle name="Comma 2 7 2 5 2 3 2 6" xfId="47428"/>
    <cellStyle name="Comma 2 7 2 5 2 3 2 7" xfId="47429"/>
    <cellStyle name="Comma 2 7 2 5 2 3 2 8" xfId="47430"/>
    <cellStyle name="Comma 2 7 2 5 2 3 3" xfId="47431"/>
    <cellStyle name="Comma 2 7 2 5 2 3 3 2" xfId="47432"/>
    <cellStyle name="Comma 2 7 2 5 2 3 3 3" xfId="47433"/>
    <cellStyle name="Comma 2 7 2 5 2 3 3 4" xfId="47434"/>
    <cellStyle name="Comma 2 7 2 5 2 3 4" xfId="47435"/>
    <cellStyle name="Comma 2 7 2 5 2 3 4 2" xfId="47436"/>
    <cellStyle name="Comma 2 7 2 5 2 3 4 3" xfId="47437"/>
    <cellStyle name="Comma 2 7 2 5 2 3 4 4" xfId="47438"/>
    <cellStyle name="Comma 2 7 2 5 2 3 4 5" xfId="47439"/>
    <cellStyle name="Comma 2 7 2 5 2 3 4 6" xfId="47440"/>
    <cellStyle name="Comma 2 7 2 5 2 3 5" xfId="47441"/>
    <cellStyle name="Comma 2 7 2 5 2 3 5 2" xfId="47442"/>
    <cellStyle name="Comma 2 7 2 5 2 3 5 3" xfId="47443"/>
    <cellStyle name="Comma 2 7 2 5 2 3 6" xfId="47444"/>
    <cellStyle name="Comma 2 7 2 5 2 3 7" xfId="47445"/>
    <cellStyle name="Comma 2 7 2 5 2 3 8" xfId="47446"/>
    <cellStyle name="Comma 2 7 2 5 2 3 9" xfId="47447"/>
    <cellStyle name="Comma 2 7 2 5 2 4" xfId="47448"/>
    <cellStyle name="Comma 2 7 2 5 2 4 10" xfId="47449"/>
    <cellStyle name="Comma 2 7 2 5 2 4 11" xfId="47450"/>
    <cellStyle name="Comma 2 7 2 5 2 4 2" xfId="47451"/>
    <cellStyle name="Comma 2 7 2 5 2 4 2 2" xfId="47452"/>
    <cellStyle name="Comma 2 7 2 5 2 4 2 2 2" xfId="47453"/>
    <cellStyle name="Comma 2 7 2 5 2 4 2 2 3" xfId="47454"/>
    <cellStyle name="Comma 2 7 2 5 2 4 2 3" xfId="47455"/>
    <cellStyle name="Comma 2 7 2 5 2 4 2 4" xfId="47456"/>
    <cellStyle name="Comma 2 7 2 5 2 4 2 5" xfId="47457"/>
    <cellStyle name="Comma 2 7 2 5 2 4 3" xfId="47458"/>
    <cellStyle name="Comma 2 7 2 5 2 4 3 2" xfId="47459"/>
    <cellStyle name="Comma 2 7 2 5 2 4 3 3" xfId="47460"/>
    <cellStyle name="Comma 2 7 2 5 2 4 4" xfId="47461"/>
    <cellStyle name="Comma 2 7 2 5 2 4 4 2" xfId="47462"/>
    <cellStyle name="Comma 2 7 2 5 2 4 4 3" xfId="47463"/>
    <cellStyle name="Comma 2 7 2 5 2 4 5" xfId="47464"/>
    <cellStyle name="Comma 2 7 2 5 2 4 5 2" xfId="47465"/>
    <cellStyle name="Comma 2 7 2 5 2 4 5 3" xfId="47466"/>
    <cellStyle name="Comma 2 7 2 5 2 4 6" xfId="47467"/>
    <cellStyle name="Comma 2 7 2 5 2 4 7" xfId="47468"/>
    <cellStyle name="Comma 2 7 2 5 2 4 8" xfId="47469"/>
    <cellStyle name="Comma 2 7 2 5 2 4 9" xfId="47470"/>
    <cellStyle name="Comma 2 7 2 5 2 5" xfId="47471"/>
    <cellStyle name="Comma 2 7 2 5 2 5 2" xfId="47472"/>
    <cellStyle name="Comma 2 7 2 5 2 5 3" xfId="47473"/>
    <cellStyle name="Comma 2 7 2 5 2 5 4" xfId="47474"/>
    <cellStyle name="Comma 2 7 2 5 2 6" xfId="47475"/>
    <cellStyle name="Comma 2 7 2 5 2 6 2" xfId="47476"/>
    <cellStyle name="Comma 2 7 2 5 2 6 3" xfId="47477"/>
    <cellStyle name="Comma 2 7 2 5 2 6 4" xfId="47478"/>
    <cellStyle name="Comma 2 7 2 5 2 6 5" xfId="47479"/>
    <cellStyle name="Comma 2 7 2 5 2 6 6" xfId="47480"/>
    <cellStyle name="Comma 2 7 2 5 2 7" xfId="47481"/>
    <cellStyle name="Comma 2 7 2 5 2 8" xfId="47482"/>
    <cellStyle name="Comma 2 7 2 5 2 9" xfId="47483"/>
    <cellStyle name="Comma 2 7 2 5 3" xfId="47484"/>
    <cellStyle name="Comma 2 7 2 5 3 2" xfId="47485"/>
    <cellStyle name="Comma 2 7 2 5 3 2 2" xfId="47486"/>
    <cellStyle name="Comma 2 7 2 5 3 2 2 2" xfId="47487"/>
    <cellStyle name="Comma 2 7 2 5 3 2 2 3" xfId="47488"/>
    <cellStyle name="Comma 2 7 2 5 3 2 2 4" xfId="47489"/>
    <cellStyle name="Comma 2 7 2 5 3 2 2 5" xfId="47490"/>
    <cellStyle name="Comma 2 7 2 5 3 2 3" xfId="47491"/>
    <cellStyle name="Comma 2 7 2 5 3 2 3 2" xfId="47492"/>
    <cellStyle name="Comma 2 7 2 5 3 2 4" xfId="47493"/>
    <cellStyle name="Comma 2 7 2 5 3 2 4 2" xfId="47494"/>
    <cellStyle name="Comma 2 7 2 5 3 2 4 3" xfId="47495"/>
    <cellStyle name="Comma 2 7 2 5 3 2 4 4" xfId="47496"/>
    <cellStyle name="Comma 2 7 2 5 3 2 5" xfId="47497"/>
    <cellStyle name="Comma 2 7 2 5 3 2 6" xfId="47498"/>
    <cellStyle name="Comma 2 7 2 5 3 2 7" xfId="47499"/>
    <cellStyle name="Comma 2 7 2 5 3 3" xfId="47500"/>
    <cellStyle name="Comma 2 7 2 5 3 3 2" xfId="47501"/>
    <cellStyle name="Comma 2 7 2 5 3 3 3" xfId="47502"/>
    <cellStyle name="Comma 2 7 2 5 3 3 4" xfId="47503"/>
    <cellStyle name="Comma 2 7 2 5 3 3 5" xfId="47504"/>
    <cellStyle name="Comma 2 7 2 5 3 4" xfId="47505"/>
    <cellStyle name="Comma 2 7 2 5 3 5" xfId="47506"/>
    <cellStyle name="Comma 2 7 2 5 3 5 2" xfId="47507"/>
    <cellStyle name="Comma 2 7 2 5 3 5 3" xfId="47508"/>
    <cellStyle name="Comma 2 7 2 5 3 5 4" xfId="47509"/>
    <cellStyle name="Comma 2 7 2 5 3 6" xfId="47510"/>
    <cellStyle name="Comma 2 7 2 5 3 7" xfId="47511"/>
    <cellStyle name="Comma 2 7 2 5 3 8" xfId="47512"/>
    <cellStyle name="Comma 2 7 2 5 4" xfId="47513"/>
    <cellStyle name="Comma 2 7 2 5 4 10" xfId="47514"/>
    <cellStyle name="Comma 2 7 2 5 4 11" xfId="47515"/>
    <cellStyle name="Comma 2 7 2 5 4 2" xfId="47516"/>
    <cellStyle name="Comma 2 7 2 5 4 2 2" xfId="47517"/>
    <cellStyle name="Comma 2 7 2 5 4 2 2 2" xfId="47518"/>
    <cellStyle name="Comma 2 7 2 5 4 2 2 3" xfId="47519"/>
    <cellStyle name="Comma 2 7 2 5 4 2 2 4" xfId="47520"/>
    <cellStyle name="Comma 2 7 2 5 4 2 3" xfId="47521"/>
    <cellStyle name="Comma 2 7 2 5 4 2 4" xfId="47522"/>
    <cellStyle name="Comma 2 7 2 5 4 2 5" xfId="47523"/>
    <cellStyle name="Comma 2 7 2 5 4 2 6" xfId="47524"/>
    <cellStyle name="Comma 2 7 2 5 4 2 7" xfId="47525"/>
    <cellStyle name="Comma 2 7 2 5 4 2 8" xfId="47526"/>
    <cellStyle name="Comma 2 7 2 5 4 3" xfId="47527"/>
    <cellStyle name="Comma 2 7 2 5 4 3 2" xfId="47528"/>
    <cellStyle name="Comma 2 7 2 5 4 3 3" xfId="47529"/>
    <cellStyle name="Comma 2 7 2 5 4 3 4" xfId="47530"/>
    <cellStyle name="Comma 2 7 2 5 4 4" xfId="47531"/>
    <cellStyle name="Comma 2 7 2 5 4 4 2" xfId="47532"/>
    <cellStyle name="Comma 2 7 2 5 4 4 3" xfId="47533"/>
    <cellStyle name="Comma 2 7 2 5 4 4 4" xfId="47534"/>
    <cellStyle name="Comma 2 7 2 5 4 4 5" xfId="47535"/>
    <cellStyle name="Comma 2 7 2 5 4 4 6" xfId="47536"/>
    <cellStyle name="Comma 2 7 2 5 4 5" xfId="47537"/>
    <cellStyle name="Comma 2 7 2 5 4 5 2" xfId="47538"/>
    <cellStyle name="Comma 2 7 2 5 4 5 3" xfId="47539"/>
    <cellStyle name="Comma 2 7 2 5 4 6" xfId="47540"/>
    <cellStyle name="Comma 2 7 2 5 4 7" xfId="47541"/>
    <cellStyle name="Comma 2 7 2 5 4 8" xfId="47542"/>
    <cellStyle name="Comma 2 7 2 5 4 9" xfId="47543"/>
    <cellStyle name="Comma 2 7 2 5 5" xfId="47544"/>
    <cellStyle name="Comma 2 7 2 5 5 10" xfId="47545"/>
    <cellStyle name="Comma 2 7 2 5 5 11" xfId="47546"/>
    <cellStyle name="Comma 2 7 2 5 5 2" xfId="47547"/>
    <cellStyle name="Comma 2 7 2 5 5 2 2" xfId="47548"/>
    <cellStyle name="Comma 2 7 2 5 5 2 2 2" xfId="47549"/>
    <cellStyle name="Comma 2 7 2 5 5 2 2 3" xfId="47550"/>
    <cellStyle name="Comma 2 7 2 5 5 2 3" xfId="47551"/>
    <cellStyle name="Comma 2 7 2 5 5 2 4" xfId="47552"/>
    <cellStyle name="Comma 2 7 2 5 5 2 5" xfId="47553"/>
    <cellStyle name="Comma 2 7 2 5 5 3" xfId="47554"/>
    <cellStyle name="Comma 2 7 2 5 5 3 2" xfId="47555"/>
    <cellStyle name="Comma 2 7 2 5 5 3 3" xfId="47556"/>
    <cellStyle name="Comma 2 7 2 5 5 4" xfId="47557"/>
    <cellStyle name="Comma 2 7 2 5 5 4 2" xfId="47558"/>
    <cellStyle name="Comma 2 7 2 5 5 4 3" xfId="47559"/>
    <cellStyle name="Comma 2 7 2 5 5 5" xfId="47560"/>
    <cellStyle name="Comma 2 7 2 5 5 5 2" xfId="47561"/>
    <cellStyle name="Comma 2 7 2 5 5 5 3" xfId="47562"/>
    <cellStyle name="Comma 2 7 2 5 5 6" xfId="47563"/>
    <cellStyle name="Comma 2 7 2 5 5 7" xfId="47564"/>
    <cellStyle name="Comma 2 7 2 5 5 8" xfId="47565"/>
    <cellStyle name="Comma 2 7 2 5 5 9" xfId="47566"/>
    <cellStyle name="Comma 2 7 2 5 6" xfId="47567"/>
    <cellStyle name="Comma 2 7 2 5 6 2" xfId="47568"/>
    <cellStyle name="Comma 2 7 2 5 6 3" xfId="47569"/>
    <cellStyle name="Comma 2 7 2 5 6 4" xfId="47570"/>
    <cellStyle name="Comma 2 7 2 5 7" xfId="47571"/>
    <cellStyle name="Comma 2 7 2 5 7 2" xfId="47572"/>
    <cellStyle name="Comma 2 7 2 5 7 3" xfId="47573"/>
    <cellStyle name="Comma 2 7 2 5 7 4" xfId="47574"/>
    <cellStyle name="Comma 2 7 2 5 7 5" xfId="47575"/>
    <cellStyle name="Comma 2 7 2 5 7 6" xfId="47576"/>
    <cellStyle name="Comma 2 7 2 5 8" xfId="47577"/>
    <cellStyle name="Comma 2 7 2 5 9" xfId="47578"/>
    <cellStyle name="Comma 2 7 2 6" xfId="47579"/>
    <cellStyle name="Comma 2 7 2 6 2" xfId="47580"/>
    <cellStyle name="Comma 2 7 2 6 2 2" xfId="47581"/>
    <cellStyle name="Comma 2 7 2 6 2 2 2" xfId="47582"/>
    <cellStyle name="Comma 2 7 2 6 2 2 2 2" xfId="47583"/>
    <cellStyle name="Comma 2 7 2 6 2 2 2 3" xfId="47584"/>
    <cellStyle name="Comma 2 7 2 6 2 2 2 4" xfId="47585"/>
    <cellStyle name="Comma 2 7 2 6 2 2 2 5" xfId="47586"/>
    <cellStyle name="Comma 2 7 2 6 2 2 3" xfId="47587"/>
    <cellStyle name="Comma 2 7 2 6 2 2 3 2" xfId="47588"/>
    <cellStyle name="Comma 2 7 2 6 2 2 4" xfId="47589"/>
    <cellStyle name="Comma 2 7 2 6 2 2 4 2" xfId="47590"/>
    <cellStyle name="Comma 2 7 2 6 2 2 4 3" xfId="47591"/>
    <cellStyle name="Comma 2 7 2 6 2 2 4 4" xfId="47592"/>
    <cellStyle name="Comma 2 7 2 6 2 2 5" xfId="47593"/>
    <cellStyle name="Comma 2 7 2 6 2 2 6" xfId="47594"/>
    <cellStyle name="Comma 2 7 2 6 2 2 7" xfId="47595"/>
    <cellStyle name="Comma 2 7 2 6 2 3" xfId="47596"/>
    <cellStyle name="Comma 2 7 2 6 2 3 2" xfId="47597"/>
    <cellStyle name="Comma 2 7 2 6 2 3 3" xfId="47598"/>
    <cellStyle name="Comma 2 7 2 6 2 3 4" xfId="47599"/>
    <cellStyle name="Comma 2 7 2 6 2 3 5" xfId="47600"/>
    <cellStyle name="Comma 2 7 2 6 2 4" xfId="47601"/>
    <cellStyle name="Comma 2 7 2 6 2 4 2" xfId="47602"/>
    <cellStyle name="Comma 2 7 2 6 2 5" xfId="47603"/>
    <cellStyle name="Comma 2 7 2 6 2 5 2" xfId="47604"/>
    <cellStyle name="Comma 2 7 2 6 2 5 3" xfId="47605"/>
    <cellStyle name="Comma 2 7 2 6 2 5 4" xfId="47606"/>
    <cellStyle name="Comma 2 7 2 6 2 6" xfId="47607"/>
    <cellStyle name="Comma 2 7 2 6 2 7" xfId="47608"/>
    <cellStyle name="Comma 2 7 2 6 2 8" xfId="47609"/>
    <cellStyle name="Comma 2 7 2 6 3" xfId="47610"/>
    <cellStyle name="Comma 2 7 2 6 3 2" xfId="47611"/>
    <cellStyle name="Comma 2 7 2 6 3 2 2" xfId="47612"/>
    <cellStyle name="Comma 2 7 2 6 3 2 3" xfId="47613"/>
    <cellStyle name="Comma 2 7 2 6 3 2 4" xfId="47614"/>
    <cellStyle name="Comma 2 7 2 6 3 2 5" xfId="47615"/>
    <cellStyle name="Comma 2 7 2 6 3 3" xfId="47616"/>
    <cellStyle name="Comma 2 7 2 6 3 3 2" xfId="47617"/>
    <cellStyle name="Comma 2 7 2 6 3 4" xfId="47618"/>
    <cellStyle name="Comma 2 7 2 6 3 4 2" xfId="47619"/>
    <cellStyle name="Comma 2 7 2 6 3 4 3" xfId="47620"/>
    <cellStyle name="Comma 2 7 2 6 3 4 4" xfId="47621"/>
    <cellStyle name="Comma 2 7 2 6 3 5" xfId="47622"/>
    <cellStyle name="Comma 2 7 2 6 3 6" xfId="47623"/>
    <cellStyle name="Comma 2 7 2 6 3 7" xfId="47624"/>
    <cellStyle name="Comma 2 7 2 6 4" xfId="47625"/>
    <cellStyle name="Comma 2 7 2 6 4 2" xfId="47626"/>
    <cellStyle name="Comma 2 7 2 6 4 3" xfId="47627"/>
    <cellStyle name="Comma 2 7 2 6 4 4" xfId="47628"/>
    <cellStyle name="Comma 2 7 2 6 4 5" xfId="47629"/>
    <cellStyle name="Comma 2 7 2 6 5" xfId="47630"/>
    <cellStyle name="Comma 2 7 2 6 5 2" xfId="47631"/>
    <cellStyle name="Comma 2 7 2 6 6" xfId="47632"/>
    <cellStyle name="Comma 2 7 2 6 6 2" xfId="47633"/>
    <cellStyle name="Comma 2 7 2 6 6 3" xfId="47634"/>
    <cellStyle name="Comma 2 7 2 6 6 4" xfId="47635"/>
    <cellStyle name="Comma 2 7 2 6 7" xfId="47636"/>
    <cellStyle name="Comma 2 7 2 6 8" xfId="47637"/>
    <cellStyle name="Comma 2 7 2 6 9" xfId="47638"/>
    <cellStyle name="Comma 2 7 2 7" xfId="47639"/>
    <cellStyle name="Comma 2 7 2 7 2" xfId="47640"/>
    <cellStyle name="Comma 2 7 2 7 2 2" xfId="47641"/>
    <cellStyle name="Comma 2 7 2 7 2 2 2" xfId="47642"/>
    <cellStyle name="Comma 2 7 2 7 2 2 3" xfId="47643"/>
    <cellStyle name="Comma 2 7 2 7 2 2 4" xfId="47644"/>
    <cellStyle name="Comma 2 7 2 7 2 2 5" xfId="47645"/>
    <cellStyle name="Comma 2 7 2 7 2 3" xfId="47646"/>
    <cellStyle name="Comma 2 7 2 7 2 3 2" xfId="47647"/>
    <cellStyle name="Comma 2 7 2 7 2 4" xfId="47648"/>
    <cellStyle name="Comma 2 7 2 7 2 4 2" xfId="47649"/>
    <cellStyle name="Comma 2 7 2 7 2 4 3" xfId="47650"/>
    <cellStyle name="Comma 2 7 2 7 2 4 4" xfId="47651"/>
    <cellStyle name="Comma 2 7 2 7 2 5" xfId="47652"/>
    <cellStyle name="Comma 2 7 2 7 2 6" xfId="47653"/>
    <cellStyle name="Comma 2 7 2 7 2 7" xfId="47654"/>
    <cellStyle name="Comma 2 7 2 7 3" xfId="47655"/>
    <cellStyle name="Comma 2 7 2 7 3 2" xfId="47656"/>
    <cellStyle name="Comma 2 7 2 7 3 3" xfId="47657"/>
    <cellStyle name="Comma 2 7 2 7 3 4" xfId="47658"/>
    <cellStyle name="Comma 2 7 2 7 3 5" xfId="47659"/>
    <cellStyle name="Comma 2 7 2 7 4" xfId="47660"/>
    <cellStyle name="Comma 2 7 2 7 4 2" xfId="47661"/>
    <cellStyle name="Comma 2 7 2 7 5" xfId="47662"/>
    <cellStyle name="Comma 2 7 2 7 5 2" xfId="47663"/>
    <cellStyle name="Comma 2 7 2 7 5 3" xfId="47664"/>
    <cellStyle name="Comma 2 7 2 7 5 4" xfId="47665"/>
    <cellStyle name="Comma 2 7 2 7 6" xfId="47666"/>
    <cellStyle name="Comma 2 7 2 7 7" xfId="47667"/>
    <cellStyle name="Comma 2 7 2 7 8" xfId="47668"/>
    <cellStyle name="Comma 2 7 2 8" xfId="47669"/>
    <cellStyle name="Comma 2 7 2 8 2" xfId="47670"/>
    <cellStyle name="Comma 2 7 2 8 2 2" xfId="47671"/>
    <cellStyle name="Comma 2 7 2 8 2 3" xfId="47672"/>
    <cellStyle name="Comma 2 7 2 8 2 4" xfId="47673"/>
    <cellStyle name="Comma 2 7 2 8 2 5" xfId="47674"/>
    <cellStyle name="Comma 2 7 2 8 3" xfId="47675"/>
    <cellStyle name="Comma 2 7 2 8 3 2" xfId="47676"/>
    <cellStyle name="Comma 2 7 2 8 4" xfId="47677"/>
    <cellStyle name="Comma 2 7 2 8 4 2" xfId="47678"/>
    <cellStyle name="Comma 2 7 2 8 4 3" xfId="47679"/>
    <cellStyle name="Comma 2 7 2 8 4 4" xfId="47680"/>
    <cellStyle name="Comma 2 7 2 8 5" xfId="47681"/>
    <cellStyle name="Comma 2 7 2 8 6" xfId="47682"/>
    <cellStyle name="Comma 2 7 2 8 7" xfId="47683"/>
    <cellStyle name="Comma 2 7 2 9" xfId="47684"/>
    <cellStyle name="Comma 2 7 2 9 2" xfId="47685"/>
    <cellStyle name="Comma 2 7 2 9 3" xfId="47686"/>
    <cellStyle name="Comma 2 7 2 9 4" xfId="47687"/>
    <cellStyle name="Comma 2 7 2 9 5" xfId="47688"/>
    <cellStyle name="Comma 2 7 3" xfId="47689"/>
    <cellStyle name="Comma 2 7 3 10" xfId="47690"/>
    <cellStyle name="Comma 2 7 3 10 2" xfId="47691"/>
    <cellStyle name="Comma 2 7 3 10 3" xfId="47692"/>
    <cellStyle name="Comma 2 7 3 10 4" xfId="47693"/>
    <cellStyle name="Comma 2 7 3 11" xfId="47694"/>
    <cellStyle name="Comma 2 7 3 12" xfId="47695"/>
    <cellStyle name="Comma 2 7 3 13" xfId="47696"/>
    <cellStyle name="Comma 2 7 3 2" xfId="47697"/>
    <cellStyle name="Comma 2 7 3 2 10" xfId="47698"/>
    <cellStyle name="Comma 2 7 3 2 11" xfId="47699"/>
    <cellStyle name="Comma 2 7 3 2 2" xfId="47700"/>
    <cellStyle name="Comma 2 7 3 2 2 10" xfId="47701"/>
    <cellStyle name="Comma 2 7 3 2 2 2" xfId="47702"/>
    <cellStyle name="Comma 2 7 3 2 2 2 2" xfId="47703"/>
    <cellStyle name="Comma 2 7 3 2 2 2 2 2" xfId="47704"/>
    <cellStyle name="Comma 2 7 3 2 2 2 2 2 2" xfId="47705"/>
    <cellStyle name="Comma 2 7 3 2 2 2 2 2 2 2" xfId="47706"/>
    <cellStyle name="Comma 2 7 3 2 2 2 2 2 2 3" xfId="47707"/>
    <cellStyle name="Comma 2 7 3 2 2 2 2 2 2 4" xfId="47708"/>
    <cellStyle name="Comma 2 7 3 2 2 2 2 2 2 5" xfId="47709"/>
    <cellStyle name="Comma 2 7 3 2 2 2 2 2 3" xfId="47710"/>
    <cellStyle name="Comma 2 7 3 2 2 2 2 2 3 2" xfId="47711"/>
    <cellStyle name="Comma 2 7 3 2 2 2 2 2 4" xfId="47712"/>
    <cellStyle name="Comma 2 7 3 2 2 2 2 2 4 2" xfId="47713"/>
    <cellStyle name="Comma 2 7 3 2 2 2 2 2 4 3" xfId="47714"/>
    <cellStyle name="Comma 2 7 3 2 2 2 2 2 4 4" xfId="47715"/>
    <cellStyle name="Comma 2 7 3 2 2 2 2 2 5" xfId="47716"/>
    <cellStyle name="Comma 2 7 3 2 2 2 2 2 6" xfId="47717"/>
    <cellStyle name="Comma 2 7 3 2 2 2 2 2 7" xfId="47718"/>
    <cellStyle name="Comma 2 7 3 2 2 2 2 3" xfId="47719"/>
    <cellStyle name="Comma 2 7 3 2 2 2 2 3 2" xfId="47720"/>
    <cellStyle name="Comma 2 7 3 2 2 2 2 3 3" xfId="47721"/>
    <cellStyle name="Comma 2 7 3 2 2 2 2 3 4" xfId="47722"/>
    <cellStyle name="Comma 2 7 3 2 2 2 2 3 5" xfId="47723"/>
    <cellStyle name="Comma 2 7 3 2 2 2 2 4" xfId="47724"/>
    <cellStyle name="Comma 2 7 3 2 2 2 2 4 2" xfId="47725"/>
    <cellStyle name="Comma 2 7 3 2 2 2 2 5" xfId="47726"/>
    <cellStyle name="Comma 2 7 3 2 2 2 2 5 2" xfId="47727"/>
    <cellStyle name="Comma 2 7 3 2 2 2 2 5 3" xfId="47728"/>
    <cellStyle name="Comma 2 7 3 2 2 2 2 5 4" xfId="47729"/>
    <cellStyle name="Comma 2 7 3 2 2 2 2 6" xfId="47730"/>
    <cellStyle name="Comma 2 7 3 2 2 2 2 7" xfId="47731"/>
    <cellStyle name="Comma 2 7 3 2 2 2 2 8" xfId="47732"/>
    <cellStyle name="Comma 2 7 3 2 2 2 3" xfId="47733"/>
    <cellStyle name="Comma 2 7 3 2 2 2 3 2" xfId="47734"/>
    <cellStyle name="Comma 2 7 3 2 2 2 3 2 2" xfId="47735"/>
    <cellStyle name="Comma 2 7 3 2 2 2 3 2 3" xfId="47736"/>
    <cellStyle name="Comma 2 7 3 2 2 2 3 2 4" xfId="47737"/>
    <cellStyle name="Comma 2 7 3 2 2 2 3 2 5" xfId="47738"/>
    <cellStyle name="Comma 2 7 3 2 2 2 3 3" xfId="47739"/>
    <cellStyle name="Comma 2 7 3 2 2 2 3 3 2" xfId="47740"/>
    <cellStyle name="Comma 2 7 3 2 2 2 3 4" xfId="47741"/>
    <cellStyle name="Comma 2 7 3 2 2 2 3 4 2" xfId="47742"/>
    <cellStyle name="Comma 2 7 3 2 2 2 3 4 3" xfId="47743"/>
    <cellStyle name="Comma 2 7 3 2 2 2 3 4 4" xfId="47744"/>
    <cellStyle name="Comma 2 7 3 2 2 2 3 5" xfId="47745"/>
    <cellStyle name="Comma 2 7 3 2 2 2 3 6" xfId="47746"/>
    <cellStyle name="Comma 2 7 3 2 2 2 3 7" xfId="47747"/>
    <cellStyle name="Comma 2 7 3 2 2 2 4" xfId="47748"/>
    <cellStyle name="Comma 2 7 3 2 2 2 4 2" xfId="47749"/>
    <cellStyle name="Comma 2 7 3 2 2 2 4 3" xfId="47750"/>
    <cellStyle name="Comma 2 7 3 2 2 2 4 4" xfId="47751"/>
    <cellStyle name="Comma 2 7 3 2 2 2 4 5" xfId="47752"/>
    <cellStyle name="Comma 2 7 3 2 2 2 5" xfId="47753"/>
    <cellStyle name="Comma 2 7 3 2 2 2 5 2" xfId="47754"/>
    <cellStyle name="Comma 2 7 3 2 2 2 6" xfId="47755"/>
    <cellStyle name="Comma 2 7 3 2 2 2 6 2" xfId="47756"/>
    <cellStyle name="Comma 2 7 3 2 2 2 6 3" xfId="47757"/>
    <cellStyle name="Comma 2 7 3 2 2 2 6 4" xfId="47758"/>
    <cellStyle name="Comma 2 7 3 2 2 2 7" xfId="47759"/>
    <cellStyle name="Comma 2 7 3 2 2 2 8" xfId="47760"/>
    <cellStyle name="Comma 2 7 3 2 2 2 9" xfId="47761"/>
    <cellStyle name="Comma 2 7 3 2 2 3" xfId="47762"/>
    <cellStyle name="Comma 2 7 3 2 2 3 2" xfId="47763"/>
    <cellStyle name="Comma 2 7 3 2 2 3 2 2" xfId="47764"/>
    <cellStyle name="Comma 2 7 3 2 2 3 2 2 2" xfId="47765"/>
    <cellStyle name="Comma 2 7 3 2 2 3 2 2 3" xfId="47766"/>
    <cellStyle name="Comma 2 7 3 2 2 3 2 2 4" xfId="47767"/>
    <cellStyle name="Comma 2 7 3 2 2 3 2 2 5" xfId="47768"/>
    <cellStyle name="Comma 2 7 3 2 2 3 2 3" xfId="47769"/>
    <cellStyle name="Comma 2 7 3 2 2 3 2 3 2" xfId="47770"/>
    <cellStyle name="Comma 2 7 3 2 2 3 2 4" xfId="47771"/>
    <cellStyle name="Comma 2 7 3 2 2 3 2 4 2" xfId="47772"/>
    <cellStyle name="Comma 2 7 3 2 2 3 2 4 3" xfId="47773"/>
    <cellStyle name="Comma 2 7 3 2 2 3 2 4 4" xfId="47774"/>
    <cellStyle name="Comma 2 7 3 2 2 3 2 5" xfId="47775"/>
    <cellStyle name="Comma 2 7 3 2 2 3 2 6" xfId="47776"/>
    <cellStyle name="Comma 2 7 3 2 2 3 2 7" xfId="47777"/>
    <cellStyle name="Comma 2 7 3 2 2 3 3" xfId="47778"/>
    <cellStyle name="Comma 2 7 3 2 2 3 3 2" xfId="47779"/>
    <cellStyle name="Comma 2 7 3 2 2 3 3 3" xfId="47780"/>
    <cellStyle name="Comma 2 7 3 2 2 3 3 4" xfId="47781"/>
    <cellStyle name="Comma 2 7 3 2 2 3 3 5" xfId="47782"/>
    <cellStyle name="Comma 2 7 3 2 2 3 4" xfId="47783"/>
    <cellStyle name="Comma 2 7 3 2 2 3 4 2" xfId="47784"/>
    <cellStyle name="Comma 2 7 3 2 2 3 5" xfId="47785"/>
    <cellStyle name="Comma 2 7 3 2 2 3 5 2" xfId="47786"/>
    <cellStyle name="Comma 2 7 3 2 2 3 5 3" xfId="47787"/>
    <cellStyle name="Comma 2 7 3 2 2 3 5 4" xfId="47788"/>
    <cellStyle name="Comma 2 7 3 2 2 3 6" xfId="47789"/>
    <cellStyle name="Comma 2 7 3 2 2 3 7" xfId="47790"/>
    <cellStyle name="Comma 2 7 3 2 2 3 8" xfId="47791"/>
    <cellStyle name="Comma 2 7 3 2 2 4" xfId="47792"/>
    <cellStyle name="Comma 2 7 3 2 2 4 2" xfId="47793"/>
    <cellStyle name="Comma 2 7 3 2 2 4 2 2" xfId="47794"/>
    <cellStyle name="Comma 2 7 3 2 2 4 2 3" xfId="47795"/>
    <cellStyle name="Comma 2 7 3 2 2 4 2 4" xfId="47796"/>
    <cellStyle name="Comma 2 7 3 2 2 4 2 5" xfId="47797"/>
    <cellStyle name="Comma 2 7 3 2 2 4 3" xfId="47798"/>
    <cellStyle name="Comma 2 7 3 2 2 4 3 2" xfId="47799"/>
    <cellStyle name="Comma 2 7 3 2 2 4 4" xfId="47800"/>
    <cellStyle name="Comma 2 7 3 2 2 4 4 2" xfId="47801"/>
    <cellStyle name="Comma 2 7 3 2 2 4 4 3" xfId="47802"/>
    <cellStyle name="Comma 2 7 3 2 2 4 4 4" xfId="47803"/>
    <cellStyle name="Comma 2 7 3 2 2 4 5" xfId="47804"/>
    <cellStyle name="Comma 2 7 3 2 2 4 6" xfId="47805"/>
    <cellStyle name="Comma 2 7 3 2 2 4 7" xfId="47806"/>
    <cellStyle name="Comma 2 7 3 2 2 5" xfId="47807"/>
    <cellStyle name="Comma 2 7 3 2 2 5 2" xfId="47808"/>
    <cellStyle name="Comma 2 7 3 2 2 5 3" xfId="47809"/>
    <cellStyle name="Comma 2 7 3 2 2 5 4" xfId="47810"/>
    <cellStyle name="Comma 2 7 3 2 2 5 5" xfId="47811"/>
    <cellStyle name="Comma 2 7 3 2 2 6" xfId="47812"/>
    <cellStyle name="Comma 2 7 3 2 2 7" xfId="47813"/>
    <cellStyle name="Comma 2 7 3 2 2 7 2" xfId="47814"/>
    <cellStyle name="Comma 2 7 3 2 2 7 3" xfId="47815"/>
    <cellStyle name="Comma 2 7 3 2 2 7 4" xfId="47816"/>
    <cellStyle name="Comma 2 7 3 2 2 8" xfId="47817"/>
    <cellStyle name="Comma 2 7 3 2 2 9" xfId="47818"/>
    <cellStyle name="Comma 2 7 3 2 3" xfId="47819"/>
    <cellStyle name="Comma 2 7 3 2 3 2" xfId="47820"/>
    <cellStyle name="Comma 2 7 3 2 3 2 2" xfId="47821"/>
    <cellStyle name="Comma 2 7 3 2 3 2 2 2" xfId="47822"/>
    <cellStyle name="Comma 2 7 3 2 3 2 2 2 2" xfId="47823"/>
    <cellStyle name="Comma 2 7 3 2 3 2 2 2 3" xfId="47824"/>
    <cellStyle name="Comma 2 7 3 2 3 2 2 2 4" xfId="47825"/>
    <cellStyle name="Comma 2 7 3 2 3 2 2 2 5" xfId="47826"/>
    <cellStyle name="Comma 2 7 3 2 3 2 2 3" xfId="47827"/>
    <cellStyle name="Comma 2 7 3 2 3 2 2 3 2" xfId="47828"/>
    <cellStyle name="Comma 2 7 3 2 3 2 2 4" xfId="47829"/>
    <cellStyle name="Comma 2 7 3 2 3 2 2 4 2" xfId="47830"/>
    <cellStyle name="Comma 2 7 3 2 3 2 2 4 3" xfId="47831"/>
    <cellStyle name="Comma 2 7 3 2 3 2 2 4 4" xfId="47832"/>
    <cellStyle name="Comma 2 7 3 2 3 2 2 5" xfId="47833"/>
    <cellStyle name="Comma 2 7 3 2 3 2 2 6" xfId="47834"/>
    <cellStyle name="Comma 2 7 3 2 3 2 2 7" xfId="47835"/>
    <cellStyle name="Comma 2 7 3 2 3 2 3" xfId="47836"/>
    <cellStyle name="Comma 2 7 3 2 3 2 3 2" xfId="47837"/>
    <cellStyle name="Comma 2 7 3 2 3 2 3 3" xfId="47838"/>
    <cellStyle name="Comma 2 7 3 2 3 2 3 4" xfId="47839"/>
    <cellStyle name="Comma 2 7 3 2 3 2 3 5" xfId="47840"/>
    <cellStyle name="Comma 2 7 3 2 3 2 4" xfId="47841"/>
    <cellStyle name="Comma 2 7 3 2 3 2 4 2" xfId="47842"/>
    <cellStyle name="Comma 2 7 3 2 3 2 5" xfId="47843"/>
    <cellStyle name="Comma 2 7 3 2 3 2 5 2" xfId="47844"/>
    <cellStyle name="Comma 2 7 3 2 3 2 5 3" xfId="47845"/>
    <cellStyle name="Comma 2 7 3 2 3 2 5 4" xfId="47846"/>
    <cellStyle name="Comma 2 7 3 2 3 2 6" xfId="47847"/>
    <cellStyle name="Comma 2 7 3 2 3 2 7" xfId="47848"/>
    <cellStyle name="Comma 2 7 3 2 3 2 8" xfId="47849"/>
    <cellStyle name="Comma 2 7 3 2 3 3" xfId="47850"/>
    <cellStyle name="Comma 2 7 3 2 3 3 2" xfId="47851"/>
    <cellStyle name="Comma 2 7 3 2 3 3 2 2" xfId="47852"/>
    <cellStyle name="Comma 2 7 3 2 3 3 2 3" xfId="47853"/>
    <cellStyle name="Comma 2 7 3 2 3 3 2 4" xfId="47854"/>
    <cellStyle name="Comma 2 7 3 2 3 3 2 5" xfId="47855"/>
    <cellStyle name="Comma 2 7 3 2 3 3 3" xfId="47856"/>
    <cellStyle name="Comma 2 7 3 2 3 3 3 2" xfId="47857"/>
    <cellStyle name="Comma 2 7 3 2 3 3 4" xfId="47858"/>
    <cellStyle name="Comma 2 7 3 2 3 3 4 2" xfId="47859"/>
    <cellStyle name="Comma 2 7 3 2 3 3 4 3" xfId="47860"/>
    <cellStyle name="Comma 2 7 3 2 3 3 4 4" xfId="47861"/>
    <cellStyle name="Comma 2 7 3 2 3 3 5" xfId="47862"/>
    <cellStyle name="Comma 2 7 3 2 3 3 6" xfId="47863"/>
    <cellStyle name="Comma 2 7 3 2 3 3 7" xfId="47864"/>
    <cellStyle name="Comma 2 7 3 2 3 4" xfId="47865"/>
    <cellStyle name="Comma 2 7 3 2 3 4 2" xfId="47866"/>
    <cellStyle name="Comma 2 7 3 2 3 4 3" xfId="47867"/>
    <cellStyle name="Comma 2 7 3 2 3 4 4" xfId="47868"/>
    <cellStyle name="Comma 2 7 3 2 3 4 5" xfId="47869"/>
    <cellStyle name="Comma 2 7 3 2 3 5" xfId="47870"/>
    <cellStyle name="Comma 2 7 3 2 3 6" xfId="47871"/>
    <cellStyle name="Comma 2 7 3 2 3 6 2" xfId="47872"/>
    <cellStyle name="Comma 2 7 3 2 3 6 3" xfId="47873"/>
    <cellStyle name="Comma 2 7 3 2 3 6 4" xfId="47874"/>
    <cellStyle name="Comma 2 7 3 2 3 7" xfId="47875"/>
    <cellStyle name="Comma 2 7 3 2 3 8" xfId="47876"/>
    <cellStyle name="Comma 2 7 3 2 3 9" xfId="47877"/>
    <cellStyle name="Comma 2 7 3 2 4" xfId="47878"/>
    <cellStyle name="Comma 2 7 3 2 4 2" xfId="47879"/>
    <cellStyle name="Comma 2 7 3 2 4 2 2" xfId="47880"/>
    <cellStyle name="Comma 2 7 3 2 4 2 2 2" xfId="47881"/>
    <cellStyle name="Comma 2 7 3 2 4 2 2 3" xfId="47882"/>
    <cellStyle name="Comma 2 7 3 2 4 2 2 4" xfId="47883"/>
    <cellStyle name="Comma 2 7 3 2 4 2 2 5" xfId="47884"/>
    <cellStyle name="Comma 2 7 3 2 4 2 3" xfId="47885"/>
    <cellStyle name="Comma 2 7 3 2 4 2 3 2" xfId="47886"/>
    <cellStyle name="Comma 2 7 3 2 4 2 4" xfId="47887"/>
    <cellStyle name="Comma 2 7 3 2 4 2 4 2" xfId="47888"/>
    <cellStyle name="Comma 2 7 3 2 4 2 4 3" xfId="47889"/>
    <cellStyle name="Comma 2 7 3 2 4 2 4 4" xfId="47890"/>
    <cellStyle name="Comma 2 7 3 2 4 2 5" xfId="47891"/>
    <cellStyle name="Comma 2 7 3 2 4 2 6" xfId="47892"/>
    <cellStyle name="Comma 2 7 3 2 4 2 7" xfId="47893"/>
    <cellStyle name="Comma 2 7 3 2 4 3" xfId="47894"/>
    <cellStyle name="Comma 2 7 3 2 4 3 2" xfId="47895"/>
    <cellStyle name="Comma 2 7 3 2 4 3 3" xfId="47896"/>
    <cellStyle name="Comma 2 7 3 2 4 3 4" xfId="47897"/>
    <cellStyle name="Comma 2 7 3 2 4 3 5" xfId="47898"/>
    <cellStyle name="Comma 2 7 3 2 4 4" xfId="47899"/>
    <cellStyle name="Comma 2 7 3 2 4 4 2" xfId="47900"/>
    <cellStyle name="Comma 2 7 3 2 4 5" xfId="47901"/>
    <cellStyle name="Comma 2 7 3 2 4 5 2" xfId="47902"/>
    <cellStyle name="Comma 2 7 3 2 4 5 3" xfId="47903"/>
    <cellStyle name="Comma 2 7 3 2 4 5 4" xfId="47904"/>
    <cellStyle name="Comma 2 7 3 2 4 6" xfId="47905"/>
    <cellStyle name="Comma 2 7 3 2 4 7" xfId="47906"/>
    <cellStyle name="Comma 2 7 3 2 4 8" xfId="47907"/>
    <cellStyle name="Comma 2 7 3 2 5" xfId="47908"/>
    <cellStyle name="Comma 2 7 3 2 5 2" xfId="47909"/>
    <cellStyle name="Comma 2 7 3 2 5 2 2" xfId="47910"/>
    <cellStyle name="Comma 2 7 3 2 5 2 3" xfId="47911"/>
    <cellStyle name="Comma 2 7 3 2 5 2 4" xfId="47912"/>
    <cellStyle name="Comma 2 7 3 2 5 2 5" xfId="47913"/>
    <cellStyle name="Comma 2 7 3 2 5 3" xfId="47914"/>
    <cellStyle name="Comma 2 7 3 2 5 3 2" xfId="47915"/>
    <cellStyle name="Comma 2 7 3 2 5 4" xfId="47916"/>
    <cellStyle name="Comma 2 7 3 2 5 4 2" xfId="47917"/>
    <cellStyle name="Comma 2 7 3 2 5 4 3" xfId="47918"/>
    <cellStyle name="Comma 2 7 3 2 5 4 4" xfId="47919"/>
    <cellStyle name="Comma 2 7 3 2 5 5" xfId="47920"/>
    <cellStyle name="Comma 2 7 3 2 5 6" xfId="47921"/>
    <cellStyle name="Comma 2 7 3 2 5 7" xfId="47922"/>
    <cellStyle name="Comma 2 7 3 2 6" xfId="47923"/>
    <cellStyle name="Comma 2 7 3 2 6 2" xfId="47924"/>
    <cellStyle name="Comma 2 7 3 2 6 3" xfId="47925"/>
    <cellStyle name="Comma 2 7 3 2 6 4" xfId="47926"/>
    <cellStyle name="Comma 2 7 3 2 6 5" xfId="47927"/>
    <cellStyle name="Comma 2 7 3 2 7" xfId="47928"/>
    <cellStyle name="Comma 2 7 3 2 8" xfId="47929"/>
    <cellStyle name="Comma 2 7 3 2 8 2" xfId="47930"/>
    <cellStyle name="Comma 2 7 3 2 8 3" xfId="47931"/>
    <cellStyle name="Comma 2 7 3 2 8 4" xfId="47932"/>
    <cellStyle name="Comma 2 7 3 2 9" xfId="47933"/>
    <cellStyle name="Comma 2 7 3 3" xfId="47934"/>
    <cellStyle name="Comma 2 7 3 3 10" xfId="47935"/>
    <cellStyle name="Comma 2 7 3 3 2" xfId="47936"/>
    <cellStyle name="Comma 2 7 3 3 2 2" xfId="47937"/>
    <cellStyle name="Comma 2 7 3 3 2 2 2" xfId="47938"/>
    <cellStyle name="Comma 2 7 3 3 2 2 2 2" xfId="47939"/>
    <cellStyle name="Comma 2 7 3 3 2 2 2 2 2" xfId="47940"/>
    <cellStyle name="Comma 2 7 3 3 2 2 2 2 3" xfId="47941"/>
    <cellStyle name="Comma 2 7 3 3 2 2 2 2 4" xfId="47942"/>
    <cellStyle name="Comma 2 7 3 3 2 2 2 2 5" xfId="47943"/>
    <cellStyle name="Comma 2 7 3 3 2 2 2 3" xfId="47944"/>
    <cellStyle name="Comma 2 7 3 3 2 2 2 3 2" xfId="47945"/>
    <cellStyle name="Comma 2 7 3 3 2 2 2 4" xfId="47946"/>
    <cellStyle name="Comma 2 7 3 3 2 2 2 4 2" xfId="47947"/>
    <cellStyle name="Comma 2 7 3 3 2 2 2 4 3" xfId="47948"/>
    <cellStyle name="Comma 2 7 3 3 2 2 2 4 4" xfId="47949"/>
    <cellStyle name="Comma 2 7 3 3 2 2 2 5" xfId="47950"/>
    <cellStyle name="Comma 2 7 3 3 2 2 2 6" xfId="47951"/>
    <cellStyle name="Comma 2 7 3 3 2 2 2 7" xfId="47952"/>
    <cellStyle name="Comma 2 7 3 3 2 2 3" xfId="47953"/>
    <cellStyle name="Comma 2 7 3 3 2 2 3 2" xfId="47954"/>
    <cellStyle name="Comma 2 7 3 3 2 2 3 3" xfId="47955"/>
    <cellStyle name="Comma 2 7 3 3 2 2 3 4" xfId="47956"/>
    <cellStyle name="Comma 2 7 3 3 2 2 3 5" xfId="47957"/>
    <cellStyle name="Comma 2 7 3 3 2 2 4" xfId="47958"/>
    <cellStyle name="Comma 2 7 3 3 2 2 5" xfId="47959"/>
    <cellStyle name="Comma 2 7 3 3 2 2 5 2" xfId="47960"/>
    <cellStyle name="Comma 2 7 3 3 2 2 5 3" xfId="47961"/>
    <cellStyle name="Comma 2 7 3 3 2 2 5 4" xfId="47962"/>
    <cellStyle name="Comma 2 7 3 3 2 2 6" xfId="47963"/>
    <cellStyle name="Comma 2 7 3 3 2 2 7" xfId="47964"/>
    <cellStyle name="Comma 2 7 3 3 2 2 8" xfId="47965"/>
    <cellStyle name="Comma 2 7 3 3 2 3" xfId="47966"/>
    <cellStyle name="Comma 2 7 3 3 2 3 10" xfId="47967"/>
    <cellStyle name="Comma 2 7 3 3 2 3 11" xfId="47968"/>
    <cellStyle name="Comma 2 7 3 3 2 3 2" xfId="47969"/>
    <cellStyle name="Comma 2 7 3 3 2 3 2 2" xfId="47970"/>
    <cellStyle name="Comma 2 7 3 3 2 3 2 2 2" xfId="47971"/>
    <cellStyle name="Comma 2 7 3 3 2 3 2 2 3" xfId="47972"/>
    <cellStyle name="Comma 2 7 3 3 2 3 2 2 4" xfId="47973"/>
    <cellStyle name="Comma 2 7 3 3 2 3 2 3" xfId="47974"/>
    <cellStyle name="Comma 2 7 3 3 2 3 2 4" xfId="47975"/>
    <cellStyle name="Comma 2 7 3 3 2 3 2 5" xfId="47976"/>
    <cellStyle name="Comma 2 7 3 3 2 3 2 6" xfId="47977"/>
    <cellStyle name="Comma 2 7 3 3 2 3 2 7" xfId="47978"/>
    <cellStyle name="Comma 2 7 3 3 2 3 2 8" xfId="47979"/>
    <cellStyle name="Comma 2 7 3 3 2 3 3" xfId="47980"/>
    <cellStyle name="Comma 2 7 3 3 2 3 3 2" xfId="47981"/>
    <cellStyle name="Comma 2 7 3 3 2 3 3 3" xfId="47982"/>
    <cellStyle name="Comma 2 7 3 3 2 3 3 4" xfId="47983"/>
    <cellStyle name="Comma 2 7 3 3 2 3 4" xfId="47984"/>
    <cellStyle name="Comma 2 7 3 3 2 3 4 2" xfId="47985"/>
    <cellStyle name="Comma 2 7 3 3 2 3 4 3" xfId="47986"/>
    <cellStyle name="Comma 2 7 3 3 2 3 4 4" xfId="47987"/>
    <cellStyle name="Comma 2 7 3 3 2 3 4 5" xfId="47988"/>
    <cellStyle name="Comma 2 7 3 3 2 3 4 6" xfId="47989"/>
    <cellStyle name="Comma 2 7 3 3 2 3 5" xfId="47990"/>
    <cellStyle name="Comma 2 7 3 3 2 3 5 2" xfId="47991"/>
    <cellStyle name="Comma 2 7 3 3 2 3 5 3" xfId="47992"/>
    <cellStyle name="Comma 2 7 3 3 2 3 6" xfId="47993"/>
    <cellStyle name="Comma 2 7 3 3 2 3 7" xfId="47994"/>
    <cellStyle name="Comma 2 7 3 3 2 3 8" xfId="47995"/>
    <cellStyle name="Comma 2 7 3 3 2 3 9" xfId="47996"/>
    <cellStyle name="Comma 2 7 3 3 2 4" xfId="47997"/>
    <cellStyle name="Comma 2 7 3 3 2 4 10" xfId="47998"/>
    <cellStyle name="Comma 2 7 3 3 2 4 11" xfId="47999"/>
    <cellStyle name="Comma 2 7 3 3 2 4 2" xfId="48000"/>
    <cellStyle name="Comma 2 7 3 3 2 4 2 2" xfId="48001"/>
    <cellStyle name="Comma 2 7 3 3 2 4 2 2 2" xfId="48002"/>
    <cellStyle name="Comma 2 7 3 3 2 4 2 2 3" xfId="48003"/>
    <cellStyle name="Comma 2 7 3 3 2 4 2 3" xfId="48004"/>
    <cellStyle name="Comma 2 7 3 3 2 4 2 4" xfId="48005"/>
    <cellStyle name="Comma 2 7 3 3 2 4 2 5" xfId="48006"/>
    <cellStyle name="Comma 2 7 3 3 2 4 3" xfId="48007"/>
    <cellStyle name="Comma 2 7 3 3 2 4 3 2" xfId="48008"/>
    <cellStyle name="Comma 2 7 3 3 2 4 3 3" xfId="48009"/>
    <cellStyle name="Comma 2 7 3 3 2 4 4" xfId="48010"/>
    <cellStyle name="Comma 2 7 3 3 2 4 4 2" xfId="48011"/>
    <cellStyle name="Comma 2 7 3 3 2 4 4 3" xfId="48012"/>
    <cellStyle name="Comma 2 7 3 3 2 4 5" xfId="48013"/>
    <cellStyle name="Comma 2 7 3 3 2 4 5 2" xfId="48014"/>
    <cellStyle name="Comma 2 7 3 3 2 4 5 3" xfId="48015"/>
    <cellStyle name="Comma 2 7 3 3 2 4 6" xfId="48016"/>
    <cellStyle name="Comma 2 7 3 3 2 4 7" xfId="48017"/>
    <cellStyle name="Comma 2 7 3 3 2 4 8" xfId="48018"/>
    <cellStyle name="Comma 2 7 3 3 2 4 9" xfId="48019"/>
    <cellStyle name="Comma 2 7 3 3 2 5" xfId="48020"/>
    <cellStyle name="Comma 2 7 3 3 2 5 2" xfId="48021"/>
    <cellStyle name="Comma 2 7 3 3 2 5 3" xfId="48022"/>
    <cellStyle name="Comma 2 7 3 3 2 5 4" xfId="48023"/>
    <cellStyle name="Comma 2 7 3 3 2 6" xfId="48024"/>
    <cellStyle name="Comma 2 7 3 3 2 6 2" xfId="48025"/>
    <cellStyle name="Comma 2 7 3 3 2 6 3" xfId="48026"/>
    <cellStyle name="Comma 2 7 3 3 2 6 4" xfId="48027"/>
    <cellStyle name="Comma 2 7 3 3 2 6 5" xfId="48028"/>
    <cellStyle name="Comma 2 7 3 3 2 6 6" xfId="48029"/>
    <cellStyle name="Comma 2 7 3 3 2 7" xfId="48030"/>
    <cellStyle name="Comma 2 7 3 3 2 8" xfId="48031"/>
    <cellStyle name="Comma 2 7 3 3 2 9" xfId="48032"/>
    <cellStyle name="Comma 2 7 3 3 3" xfId="48033"/>
    <cellStyle name="Comma 2 7 3 3 3 2" xfId="48034"/>
    <cellStyle name="Comma 2 7 3 3 3 2 2" xfId="48035"/>
    <cellStyle name="Comma 2 7 3 3 3 2 2 2" xfId="48036"/>
    <cellStyle name="Comma 2 7 3 3 3 2 2 3" xfId="48037"/>
    <cellStyle name="Comma 2 7 3 3 3 2 2 4" xfId="48038"/>
    <cellStyle name="Comma 2 7 3 3 3 2 2 5" xfId="48039"/>
    <cellStyle name="Comma 2 7 3 3 3 2 3" xfId="48040"/>
    <cellStyle name="Comma 2 7 3 3 3 2 3 2" xfId="48041"/>
    <cellStyle name="Comma 2 7 3 3 3 2 4" xfId="48042"/>
    <cellStyle name="Comma 2 7 3 3 3 2 4 2" xfId="48043"/>
    <cellStyle name="Comma 2 7 3 3 3 2 4 3" xfId="48044"/>
    <cellStyle name="Comma 2 7 3 3 3 2 4 4" xfId="48045"/>
    <cellStyle name="Comma 2 7 3 3 3 2 5" xfId="48046"/>
    <cellStyle name="Comma 2 7 3 3 3 2 6" xfId="48047"/>
    <cellStyle name="Comma 2 7 3 3 3 2 7" xfId="48048"/>
    <cellStyle name="Comma 2 7 3 3 3 3" xfId="48049"/>
    <cellStyle name="Comma 2 7 3 3 3 3 2" xfId="48050"/>
    <cellStyle name="Comma 2 7 3 3 3 3 3" xfId="48051"/>
    <cellStyle name="Comma 2 7 3 3 3 3 4" xfId="48052"/>
    <cellStyle name="Comma 2 7 3 3 3 3 5" xfId="48053"/>
    <cellStyle name="Comma 2 7 3 3 3 4" xfId="48054"/>
    <cellStyle name="Comma 2 7 3 3 3 5" xfId="48055"/>
    <cellStyle name="Comma 2 7 3 3 3 5 2" xfId="48056"/>
    <cellStyle name="Comma 2 7 3 3 3 5 3" xfId="48057"/>
    <cellStyle name="Comma 2 7 3 3 3 5 4" xfId="48058"/>
    <cellStyle name="Comma 2 7 3 3 3 6" xfId="48059"/>
    <cellStyle name="Comma 2 7 3 3 3 7" xfId="48060"/>
    <cellStyle name="Comma 2 7 3 3 3 8" xfId="48061"/>
    <cellStyle name="Comma 2 7 3 3 4" xfId="48062"/>
    <cellStyle name="Comma 2 7 3 3 4 10" xfId="48063"/>
    <cellStyle name="Comma 2 7 3 3 4 11" xfId="48064"/>
    <cellStyle name="Comma 2 7 3 3 4 2" xfId="48065"/>
    <cellStyle name="Comma 2 7 3 3 4 2 2" xfId="48066"/>
    <cellStyle name="Comma 2 7 3 3 4 2 2 2" xfId="48067"/>
    <cellStyle name="Comma 2 7 3 3 4 2 2 3" xfId="48068"/>
    <cellStyle name="Comma 2 7 3 3 4 2 2 4" xfId="48069"/>
    <cellStyle name="Comma 2 7 3 3 4 2 3" xfId="48070"/>
    <cellStyle name="Comma 2 7 3 3 4 2 4" xfId="48071"/>
    <cellStyle name="Comma 2 7 3 3 4 2 5" xfId="48072"/>
    <cellStyle name="Comma 2 7 3 3 4 2 6" xfId="48073"/>
    <cellStyle name="Comma 2 7 3 3 4 2 7" xfId="48074"/>
    <cellStyle name="Comma 2 7 3 3 4 2 8" xfId="48075"/>
    <cellStyle name="Comma 2 7 3 3 4 3" xfId="48076"/>
    <cellStyle name="Comma 2 7 3 3 4 3 2" xfId="48077"/>
    <cellStyle name="Comma 2 7 3 3 4 3 3" xfId="48078"/>
    <cellStyle name="Comma 2 7 3 3 4 3 4" xfId="48079"/>
    <cellStyle name="Comma 2 7 3 3 4 4" xfId="48080"/>
    <cellStyle name="Comma 2 7 3 3 4 4 2" xfId="48081"/>
    <cellStyle name="Comma 2 7 3 3 4 4 3" xfId="48082"/>
    <cellStyle name="Comma 2 7 3 3 4 4 4" xfId="48083"/>
    <cellStyle name="Comma 2 7 3 3 4 4 5" xfId="48084"/>
    <cellStyle name="Comma 2 7 3 3 4 4 6" xfId="48085"/>
    <cellStyle name="Comma 2 7 3 3 4 5" xfId="48086"/>
    <cellStyle name="Comma 2 7 3 3 4 5 2" xfId="48087"/>
    <cellStyle name="Comma 2 7 3 3 4 5 3" xfId="48088"/>
    <cellStyle name="Comma 2 7 3 3 4 6" xfId="48089"/>
    <cellStyle name="Comma 2 7 3 3 4 7" xfId="48090"/>
    <cellStyle name="Comma 2 7 3 3 4 8" xfId="48091"/>
    <cellStyle name="Comma 2 7 3 3 4 9" xfId="48092"/>
    <cellStyle name="Comma 2 7 3 3 5" xfId="48093"/>
    <cellStyle name="Comma 2 7 3 3 5 10" xfId="48094"/>
    <cellStyle name="Comma 2 7 3 3 5 11" xfId="48095"/>
    <cellStyle name="Comma 2 7 3 3 5 2" xfId="48096"/>
    <cellStyle name="Comma 2 7 3 3 5 2 2" xfId="48097"/>
    <cellStyle name="Comma 2 7 3 3 5 2 2 2" xfId="48098"/>
    <cellStyle name="Comma 2 7 3 3 5 2 2 3" xfId="48099"/>
    <cellStyle name="Comma 2 7 3 3 5 2 3" xfId="48100"/>
    <cellStyle name="Comma 2 7 3 3 5 2 4" xfId="48101"/>
    <cellStyle name="Comma 2 7 3 3 5 2 5" xfId="48102"/>
    <cellStyle name="Comma 2 7 3 3 5 3" xfId="48103"/>
    <cellStyle name="Comma 2 7 3 3 5 3 2" xfId="48104"/>
    <cellStyle name="Comma 2 7 3 3 5 3 3" xfId="48105"/>
    <cellStyle name="Comma 2 7 3 3 5 4" xfId="48106"/>
    <cellStyle name="Comma 2 7 3 3 5 4 2" xfId="48107"/>
    <cellStyle name="Comma 2 7 3 3 5 4 3" xfId="48108"/>
    <cellStyle name="Comma 2 7 3 3 5 5" xfId="48109"/>
    <cellStyle name="Comma 2 7 3 3 5 5 2" xfId="48110"/>
    <cellStyle name="Comma 2 7 3 3 5 5 3" xfId="48111"/>
    <cellStyle name="Comma 2 7 3 3 5 6" xfId="48112"/>
    <cellStyle name="Comma 2 7 3 3 5 7" xfId="48113"/>
    <cellStyle name="Comma 2 7 3 3 5 8" xfId="48114"/>
    <cellStyle name="Comma 2 7 3 3 5 9" xfId="48115"/>
    <cellStyle name="Comma 2 7 3 3 6" xfId="48116"/>
    <cellStyle name="Comma 2 7 3 3 6 2" xfId="48117"/>
    <cellStyle name="Comma 2 7 3 3 6 3" xfId="48118"/>
    <cellStyle name="Comma 2 7 3 3 6 4" xfId="48119"/>
    <cellStyle name="Comma 2 7 3 3 7" xfId="48120"/>
    <cellStyle name="Comma 2 7 3 3 7 2" xfId="48121"/>
    <cellStyle name="Comma 2 7 3 3 7 3" xfId="48122"/>
    <cellStyle name="Comma 2 7 3 3 7 4" xfId="48123"/>
    <cellStyle name="Comma 2 7 3 3 7 5" xfId="48124"/>
    <cellStyle name="Comma 2 7 3 3 7 6" xfId="48125"/>
    <cellStyle name="Comma 2 7 3 3 8" xfId="48126"/>
    <cellStyle name="Comma 2 7 3 3 9" xfId="48127"/>
    <cellStyle name="Comma 2 7 3 4" xfId="48128"/>
    <cellStyle name="Comma 2 7 3 4 10" xfId="48129"/>
    <cellStyle name="Comma 2 7 3 4 2" xfId="48130"/>
    <cellStyle name="Comma 2 7 3 4 2 2" xfId="48131"/>
    <cellStyle name="Comma 2 7 3 4 2 2 2" xfId="48132"/>
    <cellStyle name="Comma 2 7 3 4 2 2 2 2" xfId="48133"/>
    <cellStyle name="Comma 2 7 3 4 2 2 2 2 2" xfId="48134"/>
    <cellStyle name="Comma 2 7 3 4 2 2 2 2 3" xfId="48135"/>
    <cellStyle name="Comma 2 7 3 4 2 2 2 2 4" xfId="48136"/>
    <cellStyle name="Comma 2 7 3 4 2 2 2 2 5" xfId="48137"/>
    <cellStyle name="Comma 2 7 3 4 2 2 2 3" xfId="48138"/>
    <cellStyle name="Comma 2 7 3 4 2 2 2 3 2" xfId="48139"/>
    <cellStyle name="Comma 2 7 3 4 2 2 2 4" xfId="48140"/>
    <cellStyle name="Comma 2 7 3 4 2 2 2 4 2" xfId="48141"/>
    <cellStyle name="Comma 2 7 3 4 2 2 2 4 3" xfId="48142"/>
    <cellStyle name="Comma 2 7 3 4 2 2 2 4 4" xfId="48143"/>
    <cellStyle name="Comma 2 7 3 4 2 2 2 5" xfId="48144"/>
    <cellStyle name="Comma 2 7 3 4 2 2 2 6" xfId="48145"/>
    <cellStyle name="Comma 2 7 3 4 2 2 2 7" xfId="48146"/>
    <cellStyle name="Comma 2 7 3 4 2 2 3" xfId="48147"/>
    <cellStyle name="Comma 2 7 3 4 2 2 3 2" xfId="48148"/>
    <cellStyle name="Comma 2 7 3 4 2 2 3 3" xfId="48149"/>
    <cellStyle name="Comma 2 7 3 4 2 2 3 4" xfId="48150"/>
    <cellStyle name="Comma 2 7 3 4 2 2 3 5" xfId="48151"/>
    <cellStyle name="Comma 2 7 3 4 2 2 4" xfId="48152"/>
    <cellStyle name="Comma 2 7 3 4 2 2 4 2" xfId="48153"/>
    <cellStyle name="Comma 2 7 3 4 2 2 5" xfId="48154"/>
    <cellStyle name="Comma 2 7 3 4 2 2 5 2" xfId="48155"/>
    <cellStyle name="Comma 2 7 3 4 2 2 5 3" xfId="48156"/>
    <cellStyle name="Comma 2 7 3 4 2 2 5 4" xfId="48157"/>
    <cellStyle name="Comma 2 7 3 4 2 2 6" xfId="48158"/>
    <cellStyle name="Comma 2 7 3 4 2 2 7" xfId="48159"/>
    <cellStyle name="Comma 2 7 3 4 2 2 8" xfId="48160"/>
    <cellStyle name="Comma 2 7 3 4 2 3" xfId="48161"/>
    <cellStyle name="Comma 2 7 3 4 2 3 2" xfId="48162"/>
    <cellStyle name="Comma 2 7 3 4 2 3 2 2" xfId="48163"/>
    <cellStyle name="Comma 2 7 3 4 2 3 2 3" xfId="48164"/>
    <cellStyle name="Comma 2 7 3 4 2 3 2 4" xfId="48165"/>
    <cellStyle name="Comma 2 7 3 4 2 3 2 5" xfId="48166"/>
    <cellStyle name="Comma 2 7 3 4 2 3 3" xfId="48167"/>
    <cellStyle name="Comma 2 7 3 4 2 3 3 2" xfId="48168"/>
    <cellStyle name="Comma 2 7 3 4 2 3 4" xfId="48169"/>
    <cellStyle name="Comma 2 7 3 4 2 3 4 2" xfId="48170"/>
    <cellStyle name="Comma 2 7 3 4 2 3 4 3" xfId="48171"/>
    <cellStyle name="Comma 2 7 3 4 2 3 4 4" xfId="48172"/>
    <cellStyle name="Comma 2 7 3 4 2 3 5" xfId="48173"/>
    <cellStyle name="Comma 2 7 3 4 2 3 6" xfId="48174"/>
    <cellStyle name="Comma 2 7 3 4 2 3 7" xfId="48175"/>
    <cellStyle name="Comma 2 7 3 4 2 4" xfId="48176"/>
    <cellStyle name="Comma 2 7 3 4 2 4 2" xfId="48177"/>
    <cellStyle name="Comma 2 7 3 4 2 4 3" xfId="48178"/>
    <cellStyle name="Comma 2 7 3 4 2 4 4" xfId="48179"/>
    <cellStyle name="Comma 2 7 3 4 2 4 5" xfId="48180"/>
    <cellStyle name="Comma 2 7 3 4 2 5" xfId="48181"/>
    <cellStyle name="Comma 2 7 3 4 2 5 2" xfId="48182"/>
    <cellStyle name="Comma 2 7 3 4 2 6" xfId="48183"/>
    <cellStyle name="Comma 2 7 3 4 2 6 2" xfId="48184"/>
    <cellStyle name="Comma 2 7 3 4 2 6 3" xfId="48185"/>
    <cellStyle name="Comma 2 7 3 4 2 6 4" xfId="48186"/>
    <cellStyle name="Comma 2 7 3 4 2 7" xfId="48187"/>
    <cellStyle name="Comma 2 7 3 4 2 8" xfId="48188"/>
    <cellStyle name="Comma 2 7 3 4 2 9" xfId="48189"/>
    <cellStyle name="Comma 2 7 3 4 3" xfId="48190"/>
    <cellStyle name="Comma 2 7 3 4 3 2" xfId="48191"/>
    <cellStyle name="Comma 2 7 3 4 3 2 2" xfId="48192"/>
    <cellStyle name="Comma 2 7 3 4 3 2 2 2" xfId="48193"/>
    <cellStyle name="Comma 2 7 3 4 3 2 2 3" xfId="48194"/>
    <cellStyle name="Comma 2 7 3 4 3 2 2 4" xfId="48195"/>
    <cellStyle name="Comma 2 7 3 4 3 2 2 5" xfId="48196"/>
    <cellStyle name="Comma 2 7 3 4 3 2 3" xfId="48197"/>
    <cellStyle name="Comma 2 7 3 4 3 2 3 2" xfId="48198"/>
    <cellStyle name="Comma 2 7 3 4 3 2 4" xfId="48199"/>
    <cellStyle name="Comma 2 7 3 4 3 2 4 2" xfId="48200"/>
    <cellStyle name="Comma 2 7 3 4 3 2 4 3" xfId="48201"/>
    <cellStyle name="Comma 2 7 3 4 3 2 4 4" xfId="48202"/>
    <cellStyle name="Comma 2 7 3 4 3 2 5" xfId="48203"/>
    <cellStyle name="Comma 2 7 3 4 3 2 6" xfId="48204"/>
    <cellStyle name="Comma 2 7 3 4 3 2 7" xfId="48205"/>
    <cellStyle name="Comma 2 7 3 4 3 3" xfId="48206"/>
    <cellStyle name="Comma 2 7 3 4 3 3 2" xfId="48207"/>
    <cellStyle name="Comma 2 7 3 4 3 3 3" xfId="48208"/>
    <cellStyle name="Comma 2 7 3 4 3 3 4" xfId="48209"/>
    <cellStyle name="Comma 2 7 3 4 3 3 5" xfId="48210"/>
    <cellStyle name="Comma 2 7 3 4 3 4" xfId="48211"/>
    <cellStyle name="Comma 2 7 3 4 3 4 2" xfId="48212"/>
    <cellStyle name="Comma 2 7 3 4 3 5" xfId="48213"/>
    <cellStyle name="Comma 2 7 3 4 3 5 2" xfId="48214"/>
    <cellStyle name="Comma 2 7 3 4 3 5 3" xfId="48215"/>
    <cellStyle name="Comma 2 7 3 4 3 5 4" xfId="48216"/>
    <cellStyle name="Comma 2 7 3 4 3 6" xfId="48217"/>
    <cellStyle name="Comma 2 7 3 4 3 7" xfId="48218"/>
    <cellStyle name="Comma 2 7 3 4 3 8" xfId="48219"/>
    <cellStyle name="Comma 2 7 3 4 4" xfId="48220"/>
    <cellStyle name="Comma 2 7 3 4 4 2" xfId="48221"/>
    <cellStyle name="Comma 2 7 3 4 4 2 2" xfId="48222"/>
    <cellStyle name="Comma 2 7 3 4 4 2 3" xfId="48223"/>
    <cellStyle name="Comma 2 7 3 4 4 2 4" xfId="48224"/>
    <cellStyle name="Comma 2 7 3 4 4 2 5" xfId="48225"/>
    <cellStyle name="Comma 2 7 3 4 4 3" xfId="48226"/>
    <cellStyle name="Comma 2 7 3 4 4 3 2" xfId="48227"/>
    <cellStyle name="Comma 2 7 3 4 4 4" xfId="48228"/>
    <cellStyle name="Comma 2 7 3 4 4 4 2" xfId="48229"/>
    <cellStyle name="Comma 2 7 3 4 4 4 3" xfId="48230"/>
    <cellStyle name="Comma 2 7 3 4 4 4 4" xfId="48231"/>
    <cellStyle name="Comma 2 7 3 4 4 5" xfId="48232"/>
    <cellStyle name="Comma 2 7 3 4 4 6" xfId="48233"/>
    <cellStyle name="Comma 2 7 3 4 4 7" xfId="48234"/>
    <cellStyle name="Comma 2 7 3 4 5" xfId="48235"/>
    <cellStyle name="Comma 2 7 3 4 5 2" xfId="48236"/>
    <cellStyle name="Comma 2 7 3 4 5 3" xfId="48237"/>
    <cellStyle name="Comma 2 7 3 4 5 4" xfId="48238"/>
    <cellStyle name="Comma 2 7 3 4 5 5" xfId="48239"/>
    <cellStyle name="Comma 2 7 3 4 6" xfId="48240"/>
    <cellStyle name="Comma 2 7 3 4 7" xfId="48241"/>
    <cellStyle name="Comma 2 7 3 4 7 2" xfId="48242"/>
    <cellStyle name="Comma 2 7 3 4 7 3" xfId="48243"/>
    <cellStyle name="Comma 2 7 3 4 7 4" xfId="48244"/>
    <cellStyle name="Comma 2 7 3 4 8" xfId="48245"/>
    <cellStyle name="Comma 2 7 3 4 9" xfId="48246"/>
    <cellStyle name="Comma 2 7 3 5" xfId="48247"/>
    <cellStyle name="Comma 2 7 3 5 2" xfId="48248"/>
    <cellStyle name="Comma 2 7 3 5 2 2" xfId="48249"/>
    <cellStyle name="Comma 2 7 3 5 2 2 2" xfId="48250"/>
    <cellStyle name="Comma 2 7 3 5 2 2 2 2" xfId="48251"/>
    <cellStyle name="Comma 2 7 3 5 2 2 2 3" xfId="48252"/>
    <cellStyle name="Comma 2 7 3 5 2 2 2 4" xfId="48253"/>
    <cellStyle name="Comma 2 7 3 5 2 2 2 5" xfId="48254"/>
    <cellStyle name="Comma 2 7 3 5 2 2 3" xfId="48255"/>
    <cellStyle name="Comma 2 7 3 5 2 2 3 2" xfId="48256"/>
    <cellStyle name="Comma 2 7 3 5 2 2 4" xfId="48257"/>
    <cellStyle name="Comma 2 7 3 5 2 2 4 2" xfId="48258"/>
    <cellStyle name="Comma 2 7 3 5 2 2 4 3" xfId="48259"/>
    <cellStyle name="Comma 2 7 3 5 2 2 4 4" xfId="48260"/>
    <cellStyle name="Comma 2 7 3 5 2 2 5" xfId="48261"/>
    <cellStyle name="Comma 2 7 3 5 2 2 6" xfId="48262"/>
    <cellStyle name="Comma 2 7 3 5 2 2 7" xfId="48263"/>
    <cellStyle name="Comma 2 7 3 5 2 3" xfId="48264"/>
    <cellStyle name="Comma 2 7 3 5 2 3 2" xfId="48265"/>
    <cellStyle name="Comma 2 7 3 5 2 3 3" xfId="48266"/>
    <cellStyle name="Comma 2 7 3 5 2 3 4" xfId="48267"/>
    <cellStyle name="Comma 2 7 3 5 2 3 5" xfId="48268"/>
    <cellStyle name="Comma 2 7 3 5 2 4" xfId="48269"/>
    <cellStyle name="Comma 2 7 3 5 2 4 2" xfId="48270"/>
    <cellStyle name="Comma 2 7 3 5 2 5" xfId="48271"/>
    <cellStyle name="Comma 2 7 3 5 2 5 2" xfId="48272"/>
    <cellStyle name="Comma 2 7 3 5 2 5 3" xfId="48273"/>
    <cellStyle name="Comma 2 7 3 5 2 5 4" xfId="48274"/>
    <cellStyle name="Comma 2 7 3 5 2 6" xfId="48275"/>
    <cellStyle name="Comma 2 7 3 5 2 7" xfId="48276"/>
    <cellStyle name="Comma 2 7 3 5 2 8" xfId="48277"/>
    <cellStyle name="Comma 2 7 3 5 3" xfId="48278"/>
    <cellStyle name="Comma 2 7 3 5 3 2" xfId="48279"/>
    <cellStyle name="Comma 2 7 3 5 3 2 2" xfId="48280"/>
    <cellStyle name="Comma 2 7 3 5 3 2 3" xfId="48281"/>
    <cellStyle name="Comma 2 7 3 5 3 2 4" xfId="48282"/>
    <cellStyle name="Comma 2 7 3 5 3 2 5" xfId="48283"/>
    <cellStyle name="Comma 2 7 3 5 3 3" xfId="48284"/>
    <cellStyle name="Comma 2 7 3 5 3 3 2" xfId="48285"/>
    <cellStyle name="Comma 2 7 3 5 3 4" xfId="48286"/>
    <cellStyle name="Comma 2 7 3 5 3 4 2" xfId="48287"/>
    <cellStyle name="Comma 2 7 3 5 3 4 3" xfId="48288"/>
    <cellStyle name="Comma 2 7 3 5 3 4 4" xfId="48289"/>
    <cellStyle name="Comma 2 7 3 5 3 5" xfId="48290"/>
    <cellStyle name="Comma 2 7 3 5 3 6" xfId="48291"/>
    <cellStyle name="Comma 2 7 3 5 3 7" xfId="48292"/>
    <cellStyle name="Comma 2 7 3 5 4" xfId="48293"/>
    <cellStyle name="Comma 2 7 3 5 4 2" xfId="48294"/>
    <cellStyle name="Comma 2 7 3 5 4 3" xfId="48295"/>
    <cellStyle name="Comma 2 7 3 5 4 4" xfId="48296"/>
    <cellStyle name="Comma 2 7 3 5 4 5" xfId="48297"/>
    <cellStyle name="Comma 2 7 3 5 5" xfId="48298"/>
    <cellStyle name="Comma 2 7 3 5 5 2" xfId="48299"/>
    <cellStyle name="Comma 2 7 3 5 6" xfId="48300"/>
    <cellStyle name="Comma 2 7 3 5 6 2" xfId="48301"/>
    <cellStyle name="Comma 2 7 3 5 6 3" xfId="48302"/>
    <cellStyle name="Comma 2 7 3 5 6 4" xfId="48303"/>
    <cellStyle name="Comma 2 7 3 5 7" xfId="48304"/>
    <cellStyle name="Comma 2 7 3 5 8" xfId="48305"/>
    <cellStyle name="Comma 2 7 3 5 9" xfId="48306"/>
    <cellStyle name="Comma 2 7 3 6" xfId="48307"/>
    <cellStyle name="Comma 2 7 3 6 2" xfId="48308"/>
    <cellStyle name="Comma 2 7 3 6 2 2" xfId="48309"/>
    <cellStyle name="Comma 2 7 3 6 2 2 2" xfId="48310"/>
    <cellStyle name="Comma 2 7 3 6 2 2 3" xfId="48311"/>
    <cellStyle name="Comma 2 7 3 6 2 2 4" xfId="48312"/>
    <cellStyle name="Comma 2 7 3 6 2 2 5" xfId="48313"/>
    <cellStyle name="Comma 2 7 3 6 2 3" xfId="48314"/>
    <cellStyle name="Comma 2 7 3 6 2 3 2" xfId="48315"/>
    <cellStyle name="Comma 2 7 3 6 2 4" xfId="48316"/>
    <cellStyle name="Comma 2 7 3 6 2 4 2" xfId="48317"/>
    <cellStyle name="Comma 2 7 3 6 2 4 3" xfId="48318"/>
    <cellStyle name="Comma 2 7 3 6 2 4 4" xfId="48319"/>
    <cellStyle name="Comma 2 7 3 6 2 5" xfId="48320"/>
    <cellStyle name="Comma 2 7 3 6 2 6" xfId="48321"/>
    <cellStyle name="Comma 2 7 3 6 2 7" xfId="48322"/>
    <cellStyle name="Comma 2 7 3 6 3" xfId="48323"/>
    <cellStyle name="Comma 2 7 3 6 3 2" xfId="48324"/>
    <cellStyle name="Comma 2 7 3 6 3 3" xfId="48325"/>
    <cellStyle name="Comma 2 7 3 6 3 4" xfId="48326"/>
    <cellStyle name="Comma 2 7 3 6 3 5" xfId="48327"/>
    <cellStyle name="Comma 2 7 3 6 4" xfId="48328"/>
    <cellStyle name="Comma 2 7 3 6 4 2" xfId="48329"/>
    <cellStyle name="Comma 2 7 3 6 5" xfId="48330"/>
    <cellStyle name="Comma 2 7 3 6 5 2" xfId="48331"/>
    <cellStyle name="Comma 2 7 3 6 5 3" xfId="48332"/>
    <cellStyle name="Comma 2 7 3 6 5 4" xfId="48333"/>
    <cellStyle name="Comma 2 7 3 6 6" xfId="48334"/>
    <cellStyle name="Comma 2 7 3 6 7" xfId="48335"/>
    <cellStyle name="Comma 2 7 3 6 8" xfId="48336"/>
    <cellStyle name="Comma 2 7 3 7" xfId="48337"/>
    <cellStyle name="Comma 2 7 3 7 2" xfId="48338"/>
    <cellStyle name="Comma 2 7 3 7 2 2" xfId="48339"/>
    <cellStyle name="Comma 2 7 3 7 2 3" xfId="48340"/>
    <cellStyle name="Comma 2 7 3 7 2 4" xfId="48341"/>
    <cellStyle name="Comma 2 7 3 7 2 5" xfId="48342"/>
    <cellStyle name="Comma 2 7 3 7 3" xfId="48343"/>
    <cellStyle name="Comma 2 7 3 7 3 2" xfId="48344"/>
    <cellStyle name="Comma 2 7 3 7 4" xfId="48345"/>
    <cellStyle name="Comma 2 7 3 7 4 2" xfId="48346"/>
    <cellStyle name="Comma 2 7 3 7 4 3" xfId="48347"/>
    <cellStyle name="Comma 2 7 3 7 4 4" xfId="48348"/>
    <cellStyle name="Comma 2 7 3 7 5" xfId="48349"/>
    <cellStyle name="Comma 2 7 3 7 6" xfId="48350"/>
    <cellStyle name="Comma 2 7 3 7 7" xfId="48351"/>
    <cellStyle name="Comma 2 7 3 8" xfId="48352"/>
    <cellStyle name="Comma 2 7 3 8 2" xfId="48353"/>
    <cellStyle name="Comma 2 7 3 8 3" xfId="48354"/>
    <cellStyle name="Comma 2 7 3 8 4" xfId="48355"/>
    <cellStyle name="Comma 2 7 3 8 5" xfId="48356"/>
    <cellStyle name="Comma 2 7 3 9" xfId="48357"/>
    <cellStyle name="Comma 2 7 4" xfId="48358"/>
    <cellStyle name="Comma 2 7 4 10" xfId="48359"/>
    <cellStyle name="Comma 2 7 4 11" xfId="48360"/>
    <cellStyle name="Comma 2 7 4 2" xfId="48361"/>
    <cellStyle name="Comma 2 7 4 2 10" xfId="48362"/>
    <cellStyle name="Comma 2 7 4 2 2" xfId="48363"/>
    <cellStyle name="Comma 2 7 4 2 2 2" xfId="48364"/>
    <cellStyle name="Comma 2 7 4 2 2 2 2" xfId="48365"/>
    <cellStyle name="Comma 2 7 4 2 2 2 2 2" xfId="48366"/>
    <cellStyle name="Comma 2 7 4 2 2 2 2 2 2" xfId="48367"/>
    <cellStyle name="Comma 2 7 4 2 2 2 2 2 3" xfId="48368"/>
    <cellStyle name="Comma 2 7 4 2 2 2 2 2 4" xfId="48369"/>
    <cellStyle name="Comma 2 7 4 2 2 2 2 2 5" xfId="48370"/>
    <cellStyle name="Comma 2 7 4 2 2 2 2 3" xfId="48371"/>
    <cellStyle name="Comma 2 7 4 2 2 2 2 3 2" xfId="48372"/>
    <cellStyle name="Comma 2 7 4 2 2 2 2 4" xfId="48373"/>
    <cellStyle name="Comma 2 7 4 2 2 2 2 4 2" xfId="48374"/>
    <cellStyle name="Comma 2 7 4 2 2 2 2 4 3" xfId="48375"/>
    <cellStyle name="Comma 2 7 4 2 2 2 2 4 4" xfId="48376"/>
    <cellStyle name="Comma 2 7 4 2 2 2 2 5" xfId="48377"/>
    <cellStyle name="Comma 2 7 4 2 2 2 2 6" xfId="48378"/>
    <cellStyle name="Comma 2 7 4 2 2 2 2 7" xfId="48379"/>
    <cellStyle name="Comma 2 7 4 2 2 2 3" xfId="48380"/>
    <cellStyle name="Comma 2 7 4 2 2 2 3 2" xfId="48381"/>
    <cellStyle name="Comma 2 7 4 2 2 2 3 3" xfId="48382"/>
    <cellStyle name="Comma 2 7 4 2 2 2 3 4" xfId="48383"/>
    <cellStyle name="Comma 2 7 4 2 2 2 3 5" xfId="48384"/>
    <cellStyle name="Comma 2 7 4 2 2 2 4" xfId="48385"/>
    <cellStyle name="Comma 2 7 4 2 2 2 4 2" xfId="48386"/>
    <cellStyle name="Comma 2 7 4 2 2 2 5" xfId="48387"/>
    <cellStyle name="Comma 2 7 4 2 2 2 5 2" xfId="48388"/>
    <cellStyle name="Comma 2 7 4 2 2 2 5 3" xfId="48389"/>
    <cellStyle name="Comma 2 7 4 2 2 2 5 4" xfId="48390"/>
    <cellStyle name="Comma 2 7 4 2 2 2 6" xfId="48391"/>
    <cellStyle name="Comma 2 7 4 2 2 2 7" xfId="48392"/>
    <cellStyle name="Comma 2 7 4 2 2 2 8" xfId="48393"/>
    <cellStyle name="Comma 2 7 4 2 2 3" xfId="48394"/>
    <cellStyle name="Comma 2 7 4 2 2 3 2" xfId="48395"/>
    <cellStyle name="Comma 2 7 4 2 2 3 2 2" xfId="48396"/>
    <cellStyle name="Comma 2 7 4 2 2 3 2 3" xfId="48397"/>
    <cellStyle name="Comma 2 7 4 2 2 3 2 4" xfId="48398"/>
    <cellStyle name="Comma 2 7 4 2 2 3 2 5" xfId="48399"/>
    <cellStyle name="Comma 2 7 4 2 2 3 3" xfId="48400"/>
    <cellStyle name="Comma 2 7 4 2 2 3 3 2" xfId="48401"/>
    <cellStyle name="Comma 2 7 4 2 2 3 4" xfId="48402"/>
    <cellStyle name="Comma 2 7 4 2 2 3 4 2" xfId="48403"/>
    <cellStyle name="Comma 2 7 4 2 2 3 4 3" xfId="48404"/>
    <cellStyle name="Comma 2 7 4 2 2 3 4 4" xfId="48405"/>
    <cellStyle name="Comma 2 7 4 2 2 3 5" xfId="48406"/>
    <cellStyle name="Comma 2 7 4 2 2 3 6" xfId="48407"/>
    <cellStyle name="Comma 2 7 4 2 2 3 7" xfId="48408"/>
    <cellStyle name="Comma 2 7 4 2 2 4" xfId="48409"/>
    <cellStyle name="Comma 2 7 4 2 2 4 2" xfId="48410"/>
    <cellStyle name="Comma 2 7 4 2 2 4 3" xfId="48411"/>
    <cellStyle name="Comma 2 7 4 2 2 4 4" xfId="48412"/>
    <cellStyle name="Comma 2 7 4 2 2 4 5" xfId="48413"/>
    <cellStyle name="Comma 2 7 4 2 2 5" xfId="48414"/>
    <cellStyle name="Comma 2 7 4 2 2 6" xfId="48415"/>
    <cellStyle name="Comma 2 7 4 2 2 6 2" xfId="48416"/>
    <cellStyle name="Comma 2 7 4 2 2 6 3" xfId="48417"/>
    <cellStyle name="Comma 2 7 4 2 2 6 4" xfId="48418"/>
    <cellStyle name="Comma 2 7 4 2 2 7" xfId="48419"/>
    <cellStyle name="Comma 2 7 4 2 2 8" xfId="48420"/>
    <cellStyle name="Comma 2 7 4 2 2 9" xfId="48421"/>
    <cellStyle name="Comma 2 7 4 2 3" xfId="48422"/>
    <cellStyle name="Comma 2 7 4 2 3 2" xfId="48423"/>
    <cellStyle name="Comma 2 7 4 2 3 2 2" xfId="48424"/>
    <cellStyle name="Comma 2 7 4 2 3 2 2 2" xfId="48425"/>
    <cellStyle name="Comma 2 7 4 2 3 2 2 3" xfId="48426"/>
    <cellStyle name="Comma 2 7 4 2 3 2 2 4" xfId="48427"/>
    <cellStyle name="Comma 2 7 4 2 3 2 2 5" xfId="48428"/>
    <cellStyle name="Comma 2 7 4 2 3 2 3" xfId="48429"/>
    <cellStyle name="Comma 2 7 4 2 3 2 3 2" xfId="48430"/>
    <cellStyle name="Comma 2 7 4 2 3 2 4" xfId="48431"/>
    <cellStyle name="Comma 2 7 4 2 3 2 4 2" xfId="48432"/>
    <cellStyle name="Comma 2 7 4 2 3 2 4 3" xfId="48433"/>
    <cellStyle name="Comma 2 7 4 2 3 2 4 4" xfId="48434"/>
    <cellStyle name="Comma 2 7 4 2 3 2 5" xfId="48435"/>
    <cellStyle name="Comma 2 7 4 2 3 2 6" xfId="48436"/>
    <cellStyle name="Comma 2 7 4 2 3 2 7" xfId="48437"/>
    <cellStyle name="Comma 2 7 4 2 3 3" xfId="48438"/>
    <cellStyle name="Comma 2 7 4 2 3 3 2" xfId="48439"/>
    <cellStyle name="Comma 2 7 4 2 3 3 3" xfId="48440"/>
    <cellStyle name="Comma 2 7 4 2 3 3 4" xfId="48441"/>
    <cellStyle name="Comma 2 7 4 2 3 3 5" xfId="48442"/>
    <cellStyle name="Comma 2 7 4 2 3 4" xfId="48443"/>
    <cellStyle name="Comma 2 7 4 2 3 4 2" xfId="48444"/>
    <cellStyle name="Comma 2 7 4 2 3 5" xfId="48445"/>
    <cellStyle name="Comma 2 7 4 2 3 5 2" xfId="48446"/>
    <cellStyle name="Comma 2 7 4 2 3 5 3" xfId="48447"/>
    <cellStyle name="Comma 2 7 4 2 3 5 4" xfId="48448"/>
    <cellStyle name="Comma 2 7 4 2 3 6" xfId="48449"/>
    <cellStyle name="Comma 2 7 4 2 3 7" xfId="48450"/>
    <cellStyle name="Comma 2 7 4 2 3 8" xfId="48451"/>
    <cellStyle name="Comma 2 7 4 2 4" xfId="48452"/>
    <cellStyle name="Comma 2 7 4 2 4 2" xfId="48453"/>
    <cellStyle name="Comma 2 7 4 2 4 2 2" xfId="48454"/>
    <cellStyle name="Comma 2 7 4 2 4 2 3" xfId="48455"/>
    <cellStyle name="Comma 2 7 4 2 4 2 4" xfId="48456"/>
    <cellStyle name="Comma 2 7 4 2 4 2 5" xfId="48457"/>
    <cellStyle name="Comma 2 7 4 2 4 3" xfId="48458"/>
    <cellStyle name="Comma 2 7 4 2 4 3 2" xfId="48459"/>
    <cellStyle name="Comma 2 7 4 2 4 4" xfId="48460"/>
    <cellStyle name="Comma 2 7 4 2 4 4 2" xfId="48461"/>
    <cellStyle name="Comma 2 7 4 2 4 4 3" xfId="48462"/>
    <cellStyle name="Comma 2 7 4 2 4 4 4" xfId="48463"/>
    <cellStyle name="Comma 2 7 4 2 4 5" xfId="48464"/>
    <cellStyle name="Comma 2 7 4 2 4 6" xfId="48465"/>
    <cellStyle name="Comma 2 7 4 2 4 7" xfId="48466"/>
    <cellStyle name="Comma 2 7 4 2 5" xfId="48467"/>
    <cellStyle name="Comma 2 7 4 2 5 2" xfId="48468"/>
    <cellStyle name="Comma 2 7 4 2 5 3" xfId="48469"/>
    <cellStyle name="Comma 2 7 4 2 5 4" xfId="48470"/>
    <cellStyle name="Comma 2 7 4 2 5 5" xfId="48471"/>
    <cellStyle name="Comma 2 7 4 2 6" xfId="48472"/>
    <cellStyle name="Comma 2 7 4 2 7" xfId="48473"/>
    <cellStyle name="Comma 2 7 4 2 7 2" xfId="48474"/>
    <cellStyle name="Comma 2 7 4 2 7 3" xfId="48475"/>
    <cellStyle name="Comma 2 7 4 2 7 4" xfId="48476"/>
    <cellStyle name="Comma 2 7 4 2 8" xfId="48477"/>
    <cellStyle name="Comma 2 7 4 2 9" xfId="48478"/>
    <cellStyle name="Comma 2 7 4 3" xfId="48479"/>
    <cellStyle name="Comma 2 7 4 3 2" xfId="48480"/>
    <cellStyle name="Comma 2 7 4 3 2 2" xfId="48481"/>
    <cellStyle name="Comma 2 7 4 3 2 2 2" xfId="48482"/>
    <cellStyle name="Comma 2 7 4 3 2 2 2 2" xfId="48483"/>
    <cellStyle name="Comma 2 7 4 3 2 2 2 3" xfId="48484"/>
    <cellStyle name="Comma 2 7 4 3 2 2 2 4" xfId="48485"/>
    <cellStyle name="Comma 2 7 4 3 2 2 2 5" xfId="48486"/>
    <cellStyle name="Comma 2 7 4 3 2 2 3" xfId="48487"/>
    <cellStyle name="Comma 2 7 4 3 2 2 3 2" xfId="48488"/>
    <cellStyle name="Comma 2 7 4 3 2 2 4" xfId="48489"/>
    <cellStyle name="Comma 2 7 4 3 2 2 4 2" xfId="48490"/>
    <cellStyle name="Comma 2 7 4 3 2 2 4 3" xfId="48491"/>
    <cellStyle name="Comma 2 7 4 3 2 2 4 4" xfId="48492"/>
    <cellStyle name="Comma 2 7 4 3 2 2 5" xfId="48493"/>
    <cellStyle name="Comma 2 7 4 3 2 2 6" xfId="48494"/>
    <cellStyle name="Comma 2 7 4 3 2 2 7" xfId="48495"/>
    <cellStyle name="Comma 2 7 4 3 2 3" xfId="48496"/>
    <cellStyle name="Comma 2 7 4 3 2 3 2" xfId="48497"/>
    <cellStyle name="Comma 2 7 4 3 2 3 3" xfId="48498"/>
    <cellStyle name="Comma 2 7 4 3 2 3 4" xfId="48499"/>
    <cellStyle name="Comma 2 7 4 3 2 3 5" xfId="48500"/>
    <cellStyle name="Comma 2 7 4 3 2 4" xfId="48501"/>
    <cellStyle name="Comma 2 7 4 3 2 4 2" xfId="48502"/>
    <cellStyle name="Comma 2 7 4 3 2 5" xfId="48503"/>
    <cellStyle name="Comma 2 7 4 3 2 5 2" xfId="48504"/>
    <cellStyle name="Comma 2 7 4 3 2 5 3" xfId="48505"/>
    <cellStyle name="Comma 2 7 4 3 2 5 4" xfId="48506"/>
    <cellStyle name="Comma 2 7 4 3 2 6" xfId="48507"/>
    <cellStyle name="Comma 2 7 4 3 2 7" xfId="48508"/>
    <cellStyle name="Comma 2 7 4 3 2 8" xfId="48509"/>
    <cellStyle name="Comma 2 7 4 3 3" xfId="48510"/>
    <cellStyle name="Comma 2 7 4 3 3 2" xfId="48511"/>
    <cellStyle name="Comma 2 7 4 3 3 2 2" xfId="48512"/>
    <cellStyle name="Comma 2 7 4 3 3 2 3" xfId="48513"/>
    <cellStyle name="Comma 2 7 4 3 3 2 4" xfId="48514"/>
    <cellStyle name="Comma 2 7 4 3 3 2 5" xfId="48515"/>
    <cellStyle name="Comma 2 7 4 3 3 3" xfId="48516"/>
    <cellStyle name="Comma 2 7 4 3 3 3 2" xfId="48517"/>
    <cellStyle name="Comma 2 7 4 3 3 4" xfId="48518"/>
    <cellStyle name="Comma 2 7 4 3 3 4 2" xfId="48519"/>
    <cellStyle name="Comma 2 7 4 3 3 4 3" xfId="48520"/>
    <cellStyle name="Comma 2 7 4 3 3 4 4" xfId="48521"/>
    <cellStyle name="Comma 2 7 4 3 3 5" xfId="48522"/>
    <cellStyle name="Comma 2 7 4 3 3 6" xfId="48523"/>
    <cellStyle name="Comma 2 7 4 3 3 7" xfId="48524"/>
    <cellStyle name="Comma 2 7 4 3 4" xfId="48525"/>
    <cellStyle name="Comma 2 7 4 3 4 2" xfId="48526"/>
    <cellStyle name="Comma 2 7 4 3 4 3" xfId="48527"/>
    <cellStyle name="Comma 2 7 4 3 4 4" xfId="48528"/>
    <cellStyle name="Comma 2 7 4 3 4 5" xfId="48529"/>
    <cellStyle name="Comma 2 7 4 3 5" xfId="48530"/>
    <cellStyle name="Comma 2 7 4 3 6" xfId="48531"/>
    <cellStyle name="Comma 2 7 4 3 6 2" xfId="48532"/>
    <cellStyle name="Comma 2 7 4 3 6 3" xfId="48533"/>
    <cellStyle name="Comma 2 7 4 3 6 4" xfId="48534"/>
    <cellStyle name="Comma 2 7 4 3 7" xfId="48535"/>
    <cellStyle name="Comma 2 7 4 3 8" xfId="48536"/>
    <cellStyle name="Comma 2 7 4 3 9" xfId="48537"/>
    <cellStyle name="Comma 2 7 4 4" xfId="48538"/>
    <cellStyle name="Comma 2 7 4 4 2" xfId="48539"/>
    <cellStyle name="Comma 2 7 4 4 2 2" xfId="48540"/>
    <cellStyle name="Comma 2 7 4 4 2 2 2" xfId="48541"/>
    <cellStyle name="Comma 2 7 4 4 2 2 3" xfId="48542"/>
    <cellStyle name="Comma 2 7 4 4 2 2 4" xfId="48543"/>
    <cellStyle name="Comma 2 7 4 4 2 2 5" xfId="48544"/>
    <cellStyle name="Comma 2 7 4 4 2 3" xfId="48545"/>
    <cellStyle name="Comma 2 7 4 4 2 3 2" xfId="48546"/>
    <cellStyle name="Comma 2 7 4 4 2 4" xfId="48547"/>
    <cellStyle name="Comma 2 7 4 4 2 4 2" xfId="48548"/>
    <cellStyle name="Comma 2 7 4 4 2 4 3" xfId="48549"/>
    <cellStyle name="Comma 2 7 4 4 2 4 4" xfId="48550"/>
    <cellStyle name="Comma 2 7 4 4 2 5" xfId="48551"/>
    <cellStyle name="Comma 2 7 4 4 2 6" xfId="48552"/>
    <cellStyle name="Comma 2 7 4 4 2 7" xfId="48553"/>
    <cellStyle name="Comma 2 7 4 4 3" xfId="48554"/>
    <cellStyle name="Comma 2 7 4 4 3 2" xfId="48555"/>
    <cellStyle name="Comma 2 7 4 4 3 3" xfId="48556"/>
    <cellStyle name="Comma 2 7 4 4 3 4" xfId="48557"/>
    <cellStyle name="Comma 2 7 4 4 3 5" xfId="48558"/>
    <cellStyle name="Comma 2 7 4 4 4" xfId="48559"/>
    <cellStyle name="Comma 2 7 4 4 4 2" xfId="48560"/>
    <cellStyle name="Comma 2 7 4 4 5" xfId="48561"/>
    <cellStyle name="Comma 2 7 4 4 5 2" xfId="48562"/>
    <cellStyle name="Comma 2 7 4 4 5 3" xfId="48563"/>
    <cellStyle name="Comma 2 7 4 4 5 4" xfId="48564"/>
    <cellStyle name="Comma 2 7 4 4 6" xfId="48565"/>
    <cellStyle name="Comma 2 7 4 4 7" xfId="48566"/>
    <cellStyle name="Comma 2 7 4 4 8" xfId="48567"/>
    <cellStyle name="Comma 2 7 4 5" xfId="48568"/>
    <cellStyle name="Comma 2 7 4 5 2" xfId="48569"/>
    <cellStyle name="Comma 2 7 4 5 2 2" xfId="48570"/>
    <cellStyle name="Comma 2 7 4 5 2 3" xfId="48571"/>
    <cellStyle name="Comma 2 7 4 5 2 4" xfId="48572"/>
    <cellStyle name="Comma 2 7 4 5 2 5" xfId="48573"/>
    <cellStyle name="Comma 2 7 4 5 3" xfId="48574"/>
    <cellStyle name="Comma 2 7 4 5 3 2" xfId="48575"/>
    <cellStyle name="Comma 2 7 4 5 4" xfId="48576"/>
    <cellStyle name="Comma 2 7 4 5 4 2" xfId="48577"/>
    <cellStyle name="Comma 2 7 4 5 4 3" xfId="48578"/>
    <cellStyle name="Comma 2 7 4 5 4 4" xfId="48579"/>
    <cellStyle name="Comma 2 7 4 5 5" xfId="48580"/>
    <cellStyle name="Comma 2 7 4 5 6" xfId="48581"/>
    <cellStyle name="Comma 2 7 4 5 7" xfId="48582"/>
    <cellStyle name="Comma 2 7 4 6" xfId="48583"/>
    <cellStyle name="Comma 2 7 4 6 2" xfId="48584"/>
    <cellStyle name="Comma 2 7 4 6 3" xfId="48585"/>
    <cellStyle name="Comma 2 7 4 6 4" xfId="48586"/>
    <cellStyle name="Comma 2 7 4 6 5" xfId="48587"/>
    <cellStyle name="Comma 2 7 4 7" xfId="48588"/>
    <cellStyle name="Comma 2 7 4 8" xfId="48589"/>
    <cellStyle name="Comma 2 7 4 8 2" xfId="48590"/>
    <cellStyle name="Comma 2 7 4 8 3" xfId="48591"/>
    <cellStyle name="Comma 2 7 4 8 4" xfId="48592"/>
    <cellStyle name="Comma 2 7 4 9" xfId="48593"/>
    <cellStyle name="Comma 2 7 5" xfId="48594"/>
    <cellStyle name="Comma 2 7 5 10" xfId="48595"/>
    <cellStyle name="Comma 2 7 5 2" xfId="48596"/>
    <cellStyle name="Comma 2 7 5 2 2" xfId="48597"/>
    <cellStyle name="Comma 2 7 5 2 2 2" xfId="48598"/>
    <cellStyle name="Comma 2 7 5 2 2 2 2" xfId="48599"/>
    <cellStyle name="Comma 2 7 5 2 2 2 2 2" xfId="48600"/>
    <cellStyle name="Comma 2 7 5 2 2 2 2 3" xfId="48601"/>
    <cellStyle name="Comma 2 7 5 2 2 2 2 4" xfId="48602"/>
    <cellStyle name="Comma 2 7 5 2 2 2 2 5" xfId="48603"/>
    <cellStyle name="Comma 2 7 5 2 2 2 3" xfId="48604"/>
    <cellStyle name="Comma 2 7 5 2 2 2 3 2" xfId="48605"/>
    <cellStyle name="Comma 2 7 5 2 2 2 4" xfId="48606"/>
    <cellStyle name="Comma 2 7 5 2 2 2 4 2" xfId="48607"/>
    <cellStyle name="Comma 2 7 5 2 2 2 4 3" xfId="48608"/>
    <cellStyle name="Comma 2 7 5 2 2 2 4 4" xfId="48609"/>
    <cellStyle name="Comma 2 7 5 2 2 2 5" xfId="48610"/>
    <cellStyle name="Comma 2 7 5 2 2 2 6" xfId="48611"/>
    <cellStyle name="Comma 2 7 5 2 2 2 7" xfId="48612"/>
    <cellStyle name="Comma 2 7 5 2 2 3" xfId="48613"/>
    <cellStyle name="Comma 2 7 5 2 2 3 2" xfId="48614"/>
    <cellStyle name="Comma 2 7 5 2 2 3 3" xfId="48615"/>
    <cellStyle name="Comma 2 7 5 2 2 3 4" xfId="48616"/>
    <cellStyle name="Comma 2 7 5 2 2 3 5" xfId="48617"/>
    <cellStyle name="Comma 2 7 5 2 2 4" xfId="48618"/>
    <cellStyle name="Comma 2 7 5 2 2 4 2" xfId="48619"/>
    <cellStyle name="Comma 2 7 5 2 2 5" xfId="48620"/>
    <cellStyle name="Comma 2 7 5 2 2 5 2" xfId="48621"/>
    <cellStyle name="Comma 2 7 5 2 2 5 3" xfId="48622"/>
    <cellStyle name="Comma 2 7 5 2 2 5 4" xfId="48623"/>
    <cellStyle name="Comma 2 7 5 2 2 6" xfId="48624"/>
    <cellStyle name="Comma 2 7 5 2 2 7" xfId="48625"/>
    <cellStyle name="Comma 2 7 5 2 2 8" xfId="48626"/>
    <cellStyle name="Comma 2 7 5 2 3" xfId="48627"/>
    <cellStyle name="Comma 2 7 5 2 3 2" xfId="48628"/>
    <cellStyle name="Comma 2 7 5 2 3 2 2" xfId="48629"/>
    <cellStyle name="Comma 2 7 5 2 3 2 3" xfId="48630"/>
    <cellStyle name="Comma 2 7 5 2 3 2 4" xfId="48631"/>
    <cellStyle name="Comma 2 7 5 2 3 2 5" xfId="48632"/>
    <cellStyle name="Comma 2 7 5 2 3 3" xfId="48633"/>
    <cellStyle name="Comma 2 7 5 2 3 3 2" xfId="48634"/>
    <cellStyle name="Comma 2 7 5 2 3 4" xfId="48635"/>
    <cellStyle name="Comma 2 7 5 2 3 4 2" xfId="48636"/>
    <cellStyle name="Comma 2 7 5 2 3 4 3" xfId="48637"/>
    <cellStyle name="Comma 2 7 5 2 3 4 4" xfId="48638"/>
    <cellStyle name="Comma 2 7 5 2 3 5" xfId="48639"/>
    <cellStyle name="Comma 2 7 5 2 3 6" xfId="48640"/>
    <cellStyle name="Comma 2 7 5 2 3 7" xfId="48641"/>
    <cellStyle name="Comma 2 7 5 2 4" xfId="48642"/>
    <cellStyle name="Comma 2 7 5 2 4 2" xfId="48643"/>
    <cellStyle name="Comma 2 7 5 2 4 3" xfId="48644"/>
    <cellStyle name="Comma 2 7 5 2 4 4" xfId="48645"/>
    <cellStyle name="Comma 2 7 5 2 4 5" xfId="48646"/>
    <cellStyle name="Comma 2 7 5 2 5" xfId="48647"/>
    <cellStyle name="Comma 2 7 5 2 6" xfId="48648"/>
    <cellStyle name="Comma 2 7 5 2 6 2" xfId="48649"/>
    <cellStyle name="Comma 2 7 5 2 6 3" xfId="48650"/>
    <cellStyle name="Comma 2 7 5 2 6 4" xfId="48651"/>
    <cellStyle name="Comma 2 7 5 2 7" xfId="48652"/>
    <cellStyle name="Comma 2 7 5 2 8" xfId="48653"/>
    <cellStyle name="Comma 2 7 5 2 9" xfId="48654"/>
    <cellStyle name="Comma 2 7 5 3" xfId="48655"/>
    <cellStyle name="Comma 2 7 5 3 2" xfId="48656"/>
    <cellStyle name="Comma 2 7 5 3 2 2" xfId="48657"/>
    <cellStyle name="Comma 2 7 5 3 2 2 2" xfId="48658"/>
    <cellStyle name="Comma 2 7 5 3 2 2 3" xfId="48659"/>
    <cellStyle name="Comma 2 7 5 3 2 2 4" xfId="48660"/>
    <cellStyle name="Comma 2 7 5 3 2 2 5" xfId="48661"/>
    <cellStyle name="Comma 2 7 5 3 2 3" xfId="48662"/>
    <cellStyle name="Comma 2 7 5 3 2 3 2" xfId="48663"/>
    <cellStyle name="Comma 2 7 5 3 2 4" xfId="48664"/>
    <cellStyle name="Comma 2 7 5 3 2 4 2" xfId="48665"/>
    <cellStyle name="Comma 2 7 5 3 2 4 3" xfId="48666"/>
    <cellStyle name="Comma 2 7 5 3 2 4 4" xfId="48667"/>
    <cellStyle name="Comma 2 7 5 3 2 5" xfId="48668"/>
    <cellStyle name="Comma 2 7 5 3 2 6" xfId="48669"/>
    <cellStyle name="Comma 2 7 5 3 2 7" xfId="48670"/>
    <cellStyle name="Comma 2 7 5 3 3" xfId="48671"/>
    <cellStyle name="Comma 2 7 5 3 3 2" xfId="48672"/>
    <cellStyle name="Comma 2 7 5 3 3 3" xfId="48673"/>
    <cellStyle name="Comma 2 7 5 3 3 4" xfId="48674"/>
    <cellStyle name="Comma 2 7 5 3 3 5" xfId="48675"/>
    <cellStyle name="Comma 2 7 5 3 4" xfId="48676"/>
    <cellStyle name="Comma 2 7 5 3 4 2" xfId="48677"/>
    <cellStyle name="Comma 2 7 5 3 5" xfId="48678"/>
    <cellStyle name="Comma 2 7 5 3 5 2" xfId="48679"/>
    <cellStyle name="Comma 2 7 5 3 5 3" xfId="48680"/>
    <cellStyle name="Comma 2 7 5 3 5 4" xfId="48681"/>
    <cellStyle name="Comma 2 7 5 3 6" xfId="48682"/>
    <cellStyle name="Comma 2 7 5 3 7" xfId="48683"/>
    <cellStyle name="Comma 2 7 5 3 8" xfId="48684"/>
    <cellStyle name="Comma 2 7 5 4" xfId="48685"/>
    <cellStyle name="Comma 2 7 5 4 2" xfId="48686"/>
    <cellStyle name="Comma 2 7 5 4 2 2" xfId="48687"/>
    <cellStyle name="Comma 2 7 5 4 2 3" xfId="48688"/>
    <cellStyle name="Comma 2 7 5 4 2 4" xfId="48689"/>
    <cellStyle name="Comma 2 7 5 4 2 5" xfId="48690"/>
    <cellStyle name="Comma 2 7 5 4 3" xfId="48691"/>
    <cellStyle name="Comma 2 7 5 4 3 2" xfId="48692"/>
    <cellStyle name="Comma 2 7 5 4 4" xfId="48693"/>
    <cellStyle name="Comma 2 7 5 4 4 2" xfId="48694"/>
    <cellStyle name="Comma 2 7 5 4 4 3" xfId="48695"/>
    <cellStyle name="Comma 2 7 5 4 4 4" xfId="48696"/>
    <cellStyle name="Comma 2 7 5 4 5" xfId="48697"/>
    <cellStyle name="Comma 2 7 5 4 6" xfId="48698"/>
    <cellStyle name="Comma 2 7 5 4 7" xfId="48699"/>
    <cellStyle name="Comma 2 7 5 5" xfId="48700"/>
    <cellStyle name="Comma 2 7 5 5 2" xfId="48701"/>
    <cellStyle name="Comma 2 7 5 5 3" xfId="48702"/>
    <cellStyle name="Comma 2 7 5 5 4" xfId="48703"/>
    <cellStyle name="Comma 2 7 5 5 5" xfId="48704"/>
    <cellStyle name="Comma 2 7 5 6" xfId="48705"/>
    <cellStyle name="Comma 2 7 5 7" xfId="48706"/>
    <cellStyle name="Comma 2 7 5 7 2" xfId="48707"/>
    <cellStyle name="Comma 2 7 5 7 3" xfId="48708"/>
    <cellStyle name="Comma 2 7 5 7 4" xfId="48709"/>
    <cellStyle name="Comma 2 7 5 8" xfId="48710"/>
    <cellStyle name="Comma 2 7 5 9" xfId="48711"/>
    <cellStyle name="Comma 2 7 6" xfId="48712"/>
    <cellStyle name="Comma 2 7 6 10" xfId="48713"/>
    <cellStyle name="Comma 2 7 6 11" xfId="48714"/>
    <cellStyle name="Comma 2 7 6 12" xfId="48715"/>
    <cellStyle name="Comma 2 7 6 2" xfId="48716"/>
    <cellStyle name="Comma 2 7 6 2 10" xfId="48717"/>
    <cellStyle name="Comma 2 7 6 2 2" xfId="48718"/>
    <cellStyle name="Comma 2 7 6 2 2 2" xfId="48719"/>
    <cellStyle name="Comma 2 7 6 2 2 2 2" xfId="48720"/>
    <cellStyle name="Comma 2 7 6 2 2 2 2 2" xfId="48721"/>
    <cellStyle name="Comma 2 7 6 2 2 2 2 3" xfId="48722"/>
    <cellStyle name="Comma 2 7 6 2 2 2 2 4" xfId="48723"/>
    <cellStyle name="Comma 2 7 6 2 2 2 2 5" xfId="48724"/>
    <cellStyle name="Comma 2 7 6 2 2 2 3" xfId="48725"/>
    <cellStyle name="Comma 2 7 6 2 2 2 4" xfId="48726"/>
    <cellStyle name="Comma 2 7 6 2 2 2 4 2" xfId="48727"/>
    <cellStyle name="Comma 2 7 6 2 2 2 4 3" xfId="48728"/>
    <cellStyle name="Comma 2 7 6 2 2 2 4 4" xfId="48729"/>
    <cellStyle name="Comma 2 7 6 2 2 2 5" xfId="48730"/>
    <cellStyle name="Comma 2 7 6 2 2 2 6" xfId="48731"/>
    <cellStyle name="Comma 2 7 6 2 2 2 7" xfId="48732"/>
    <cellStyle name="Comma 2 7 6 2 2 3" xfId="48733"/>
    <cellStyle name="Comma 2 7 6 2 2 3 10" xfId="48734"/>
    <cellStyle name="Comma 2 7 6 2 2 3 11" xfId="48735"/>
    <cellStyle name="Comma 2 7 6 2 2 3 2" xfId="48736"/>
    <cellStyle name="Comma 2 7 6 2 2 3 2 2" xfId="48737"/>
    <cellStyle name="Comma 2 7 6 2 2 3 2 2 2" xfId="48738"/>
    <cellStyle name="Comma 2 7 6 2 2 3 2 2 3" xfId="48739"/>
    <cellStyle name="Comma 2 7 6 2 2 3 2 3" xfId="48740"/>
    <cellStyle name="Comma 2 7 6 2 2 3 2 4" xfId="48741"/>
    <cellStyle name="Comma 2 7 6 2 2 3 2 5" xfId="48742"/>
    <cellStyle name="Comma 2 7 6 2 2 3 3" xfId="48743"/>
    <cellStyle name="Comma 2 7 6 2 2 3 3 2" xfId="48744"/>
    <cellStyle name="Comma 2 7 6 2 2 3 3 3" xfId="48745"/>
    <cellStyle name="Comma 2 7 6 2 2 3 4" xfId="48746"/>
    <cellStyle name="Comma 2 7 6 2 2 3 4 2" xfId="48747"/>
    <cellStyle name="Comma 2 7 6 2 2 3 4 3" xfId="48748"/>
    <cellStyle name="Comma 2 7 6 2 2 3 5" xfId="48749"/>
    <cellStyle name="Comma 2 7 6 2 2 3 5 2" xfId="48750"/>
    <cellStyle name="Comma 2 7 6 2 2 3 5 3" xfId="48751"/>
    <cellStyle name="Comma 2 7 6 2 2 3 6" xfId="48752"/>
    <cellStyle name="Comma 2 7 6 2 2 3 7" xfId="48753"/>
    <cellStyle name="Comma 2 7 6 2 2 3 8" xfId="48754"/>
    <cellStyle name="Comma 2 7 6 2 2 3 9" xfId="48755"/>
    <cellStyle name="Comma 2 7 6 2 2 4" xfId="48756"/>
    <cellStyle name="Comma 2 7 6 2 2 4 2" xfId="48757"/>
    <cellStyle name="Comma 2 7 6 2 2 4 2 2" xfId="48758"/>
    <cellStyle name="Comma 2 7 6 2 2 4 2 2 2" xfId="48759"/>
    <cellStyle name="Comma 2 7 6 2 2 4 2 2 3" xfId="48760"/>
    <cellStyle name="Comma 2 7 6 2 2 4 2 3" xfId="48761"/>
    <cellStyle name="Comma 2 7 6 2 2 4 2 4" xfId="48762"/>
    <cellStyle name="Comma 2 7 6 2 2 4 2 5" xfId="48763"/>
    <cellStyle name="Comma 2 7 6 2 2 4 3" xfId="48764"/>
    <cellStyle name="Comma 2 7 6 2 2 4 3 2" xfId="48765"/>
    <cellStyle name="Comma 2 7 6 2 2 4 3 3" xfId="48766"/>
    <cellStyle name="Comma 2 7 6 2 2 4 4" xfId="48767"/>
    <cellStyle name="Comma 2 7 6 2 2 4 4 2" xfId="48768"/>
    <cellStyle name="Comma 2 7 6 2 2 4 4 3" xfId="48769"/>
    <cellStyle name="Comma 2 7 6 2 2 4 5" xfId="48770"/>
    <cellStyle name="Comma 2 7 6 2 2 4 5 2" xfId="48771"/>
    <cellStyle name="Comma 2 7 6 2 2 4 5 3" xfId="48772"/>
    <cellStyle name="Comma 2 7 6 2 2 4 6" xfId="48773"/>
    <cellStyle name="Comma 2 7 6 2 2 4 7" xfId="48774"/>
    <cellStyle name="Comma 2 7 6 2 2 4 8" xfId="48775"/>
    <cellStyle name="Comma 2 7 6 2 2 5" xfId="48776"/>
    <cellStyle name="Comma 2 7 6 2 2 5 2" xfId="48777"/>
    <cellStyle name="Comma 2 7 6 2 2 5 3" xfId="48778"/>
    <cellStyle name="Comma 2 7 6 2 2 5 4" xfId="48779"/>
    <cellStyle name="Comma 2 7 6 2 2 5 5" xfId="48780"/>
    <cellStyle name="Comma 2 7 6 2 2 5 6" xfId="48781"/>
    <cellStyle name="Comma 2 7 6 2 2 6" xfId="48782"/>
    <cellStyle name="Comma 2 7 6 2 2 6 2" xfId="48783"/>
    <cellStyle name="Comma 2 7 6 2 2 6 3" xfId="48784"/>
    <cellStyle name="Comma 2 7 6 2 2 7" xfId="48785"/>
    <cellStyle name="Comma 2 7 6 2 2 8" xfId="48786"/>
    <cellStyle name="Comma 2 7 6 2 2 9" xfId="48787"/>
    <cellStyle name="Comma 2 7 6 2 3" xfId="48788"/>
    <cellStyle name="Comma 2 7 6 2 3 2" xfId="48789"/>
    <cellStyle name="Comma 2 7 6 2 3 2 2" xfId="48790"/>
    <cellStyle name="Comma 2 7 6 2 3 2 3" xfId="48791"/>
    <cellStyle name="Comma 2 7 6 2 3 2 4" xfId="48792"/>
    <cellStyle name="Comma 2 7 6 2 3 2 5" xfId="48793"/>
    <cellStyle name="Comma 2 7 6 2 3 3" xfId="48794"/>
    <cellStyle name="Comma 2 7 6 2 3 4" xfId="48795"/>
    <cellStyle name="Comma 2 7 6 2 3 4 2" xfId="48796"/>
    <cellStyle name="Comma 2 7 6 2 3 4 3" xfId="48797"/>
    <cellStyle name="Comma 2 7 6 2 3 4 4" xfId="48798"/>
    <cellStyle name="Comma 2 7 6 2 3 5" xfId="48799"/>
    <cellStyle name="Comma 2 7 6 2 3 6" xfId="48800"/>
    <cellStyle name="Comma 2 7 6 2 3 7" xfId="48801"/>
    <cellStyle name="Comma 2 7 6 2 4" xfId="48802"/>
    <cellStyle name="Comma 2 7 6 2 4 10" xfId="48803"/>
    <cellStyle name="Comma 2 7 6 2 4 11" xfId="48804"/>
    <cellStyle name="Comma 2 7 6 2 4 2" xfId="48805"/>
    <cellStyle name="Comma 2 7 6 2 4 2 2" xfId="48806"/>
    <cellStyle name="Comma 2 7 6 2 4 2 2 2" xfId="48807"/>
    <cellStyle name="Comma 2 7 6 2 4 2 2 3" xfId="48808"/>
    <cellStyle name="Comma 2 7 6 2 4 2 3" xfId="48809"/>
    <cellStyle name="Comma 2 7 6 2 4 2 4" xfId="48810"/>
    <cellStyle name="Comma 2 7 6 2 4 2 5" xfId="48811"/>
    <cellStyle name="Comma 2 7 6 2 4 3" xfId="48812"/>
    <cellStyle name="Comma 2 7 6 2 4 3 2" xfId="48813"/>
    <cellStyle name="Comma 2 7 6 2 4 3 3" xfId="48814"/>
    <cellStyle name="Comma 2 7 6 2 4 4" xfId="48815"/>
    <cellStyle name="Comma 2 7 6 2 4 4 2" xfId="48816"/>
    <cellStyle name="Comma 2 7 6 2 4 4 3" xfId="48817"/>
    <cellStyle name="Comma 2 7 6 2 4 5" xfId="48818"/>
    <cellStyle name="Comma 2 7 6 2 4 5 2" xfId="48819"/>
    <cellStyle name="Comma 2 7 6 2 4 5 3" xfId="48820"/>
    <cellStyle name="Comma 2 7 6 2 4 6" xfId="48821"/>
    <cellStyle name="Comma 2 7 6 2 4 7" xfId="48822"/>
    <cellStyle name="Comma 2 7 6 2 4 8" xfId="48823"/>
    <cellStyle name="Comma 2 7 6 2 4 9" xfId="48824"/>
    <cellStyle name="Comma 2 7 6 2 5" xfId="48825"/>
    <cellStyle name="Comma 2 7 6 2 5 2" xfId="48826"/>
    <cellStyle name="Comma 2 7 6 2 5 2 2" xfId="48827"/>
    <cellStyle name="Comma 2 7 6 2 5 2 2 2" xfId="48828"/>
    <cellStyle name="Comma 2 7 6 2 5 2 2 3" xfId="48829"/>
    <cellStyle name="Comma 2 7 6 2 5 2 3" xfId="48830"/>
    <cellStyle name="Comma 2 7 6 2 5 2 4" xfId="48831"/>
    <cellStyle name="Comma 2 7 6 2 5 2 5" xfId="48832"/>
    <cellStyle name="Comma 2 7 6 2 5 3" xfId="48833"/>
    <cellStyle name="Comma 2 7 6 2 5 3 2" xfId="48834"/>
    <cellStyle name="Comma 2 7 6 2 5 3 3" xfId="48835"/>
    <cellStyle name="Comma 2 7 6 2 5 4" xfId="48836"/>
    <cellStyle name="Comma 2 7 6 2 5 4 2" xfId="48837"/>
    <cellStyle name="Comma 2 7 6 2 5 4 3" xfId="48838"/>
    <cellStyle name="Comma 2 7 6 2 5 5" xfId="48839"/>
    <cellStyle name="Comma 2 7 6 2 5 5 2" xfId="48840"/>
    <cellStyle name="Comma 2 7 6 2 5 5 3" xfId="48841"/>
    <cellStyle name="Comma 2 7 6 2 5 6" xfId="48842"/>
    <cellStyle name="Comma 2 7 6 2 5 7" xfId="48843"/>
    <cellStyle name="Comma 2 7 6 2 5 8" xfId="48844"/>
    <cellStyle name="Comma 2 7 6 2 6" xfId="48845"/>
    <cellStyle name="Comma 2 7 6 2 6 2" xfId="48846"/>
    <cellStyle name="Comma 2 7 6 2 6 3" xfId="48847"/>
    <cellStyle name="Comma 2 7 6 2 6 4" xfId="48848"/>
    <cellStyle name="Comma 2 7 6 2 6 5" xfId="48849"/>
    <cellStyle name="Comma 2 7 6 2 6 6" xfId="48850"/>
    <cellStyle name="Comma 2 7 6 2 7" xfId="48851"/>
    <cellStyle name="Comma 2 7 6 2 7 2" xfId="48852"/>
    <cellStyle name="Comma 2 7 6 2 7 3" xfId="48853"/>
    <cellStyle name="Comma 2 7 6 2 8" xfId="48854"/>
    <cellStyle name="Comma 2 7 6 2 9" xfId="48855"/>
    <cellStyle name="Comma 2 7 6 3" xfId="48856"/>
    <cellStyle name="Comma 2 7 6 3 2" xfId="48857"/>
    <cellStyle name="Comma 2 7 6 3 2 2" xfId="48858"/>
    <cellStyle name="Comma 2 7 6 3 2 2 2" xfId="48859"/>
    <cellStyle name="Comma 2 7 6 3 2 2 3" xfId="48860"/>
    <cellStyle name="Comma 2 7 6 3 2 2 4" xfId="48861"/>
    <cellStyle name="Comma 2 7 6 3 2 2 5" xfId="48862"/>
    <cellStyle name="Comma 2 7 6 3 2 3" xfId="48863"/>
    <cellStyle name="Comma 2 7 6 3 2 4" xfId="48864"/>
    <cellStyle name="Comma 2 7 6 3 2 4 2" xfId="48865"/>
    <cellStyle name="Comma 2 7 6 3 2 4 3" xfId="48866"/>
    <cellStyle name="Comma 2 7 6 3 2 4 4" xfId="48867"/>
    <cellStyle name="Comma 2 7 6 3 2 5" xfId="48868"/>
    <cellStyle name="Comma 2 7 6 3 2 6" xfId="48869"/>
    <cellStyle name="Comma 2 7 6 3 2 7" xfId="48870"/>
    <cellStyle name="Comma 2 7 6 3 3" xfId="48871"/>
    <cellStyle name="Comma 2 7 6 3 3 10" xfId="48872"/>
    <cellStyle name="Comma 2 7 6 3 3 11" xfId="48873"/>
    <cellStyle name="Comma 2 7 6 3 3 2" xfId="48874"/>
    <cellStyle name="Comma 2 7 6 3 3 2 2" xfId="48875"/>
    <cellStyle name="Comma 2 7 6 3 3 2 2 2" xfId="48876"/>
    <cellStyle name="Comma 2 7 6 3 3 2 2 3" xfId="48877"/>
    <cellStyle name="Comma 2 7 6 3 3 2 3" xfId="48878"/>
    <cellStyle name="Comma 2 7 6 3 3 2 4" xfId="48879"/>
    <cellStyle name="Comma 2 7 6 3 3 2 5" xfId="48880"/>
    <cellStyle name="Comma 2 7 6 3 3 3" xfId="48881"/>
    <cellStyle name="Comma 2 7 6 3 3 3 2" xfId="48882"/>
    <cellStyle name="Comma 2 7 6 3 3 3 3" xfId="48883"/>
    <cellStyle name="Comma 2 7 6 3 3 4" xfId="48884"/>
    <cellStyle name="Comma 2 7 6 3 3 4 2" xfId="48885"/>
    <cellStyle name="Comma 2 7 6 3 3 4 3" xfId="48886"/>
    <cellStyle name="Comma 2 7 6 3 3 5" xfId="48887"/>
    <cellStyle name="Comma 2 7 6 3 3 5 2" xfId="48888"/>
    <cellStyle name="Comma 2 7 6 3 3 5 3" xfId="48889"/>
    <cellStyle name="Comma 2 7 6 3 3 6" xfId="48890"/>
    <cellStyle name="Comma 2 7 6 3 3 7" xfId="48891"/>
    <cellStyle name="Comma 2 7 6 3 3 8" xfId="48892"/>
    <cellStyle name="Comma 2 7 6 3 3 9" xfId="48893"/>
    <cellStyle name="Comma 2 7 6 3 4" xfId="48894"/>
    <cellStyle name="Comma 2 7 6 3 4 2" xfId="48895"/>
    <cellStyle name="Comma 2 7 6 3 4 2 2" xfId="48896"/>
    <cellStyle name="Comma 2 7 6 3 4 2 2 2" xfId="48897"/>
    <cellStyle name="Comma 2 7 6 3 4 2 2 3" xfId="48898"/>
    <cellStyle name="Comma 2 7 6 3 4 2 3" xfId="48899"/>
    <cellStyle name="Comma 2 7 6 3 4 2 4" xfId="48900"/>
    <cellStyle name="Comma 2 7 6 3 4 2 5" xfId="48901"/>
    <cellStyle name="Comma 2 7 6 3 4 3" xfId="48902"/>
    <cellStyle name="Comma 2 7 6 3 4 3 2" xfId="48903"/>
    <cellStyle name="Comma 2 7 6 3 4 3 3" xfId="48904"/>
    <cellStyle name="Comma 2 7 6 3 4 4" xfId="48905"/>
    <cellStyle name="Comma 2 7 6 3 4 4 2" xfId="48906"/>
    <cellStyle name="Comma 2 7 6 3 4 4 3" xfId="48907"/>
    <cellStyle name="Comma 2 7 6 3 4 5" xfId="48908"/>
    <cellStyle name="Comma 2 7 6 3 4 5 2" xfId="48909"/>
    <cellStyle name="Comma 2 7 6 3 4 5 3" xfId="48910"/>
    <cellStyle name="Comma 2 7 6 3 4 6" xfId="48911"/>
    <cellStyle name="Comma 2 7 6 3 4 7" xfId="48912"/>
    <cellStyle name="Comma 2 7 6 3 4 8" xfId="48913"/>
    <cellStyle name="Comma 2 7 6 3 5" xfId="48914"/>
    <cellStyle name="Comma 2 7 6 3 5 2" xfId="48915"/>
    <cellStyle name="Comma 2 7 6 3 5 3" xfId="48916"/>
    <cellStyle name="Comma 2 7 6 3 5 4" xfId="48917"/>
    <cellStyle name="Comma 2 7 6 3 5 5" xfId="48918"/>
    <cellStyle name="Comma 2 7 6 3 5 6" xfId="48919"/>
    <cellStyle name="Comma 2 7 6 3 6" xfId="48920"/>
    <cellStyle name="Comma 2 7 6 3 6 2" xfId="48921"/>
    <cellStyle name="Comma 2 7 6 3 6 3" xfId="48922"/>
    <cellStyle name="Comma 2 7 6 3 7" xfId="48923"/>
    <cellStyle name="Comma 2 7 6 3 8" xfId="48924"/>
    <cellStyle name="Comma 2 7 6 3 9" xfId="48925"/>
    <cellStyle name="Comma 2 7 6 4" xfId="48926"/>
    <cellStyle name="Comma 2 7 6 4 2" xfId="48927"/>
    <cellStyle name="Comma 2 7 6 4 2 2" xfId="48928"/>
    <cellStyle name="Comma 2 7 6 4 2 3" xfId="48929"/>
    <cellStyle name="Comma 2 7 6 4 2 4" xfId="48930"/>
    <cellStyle name="Comma 2 7 6 4 2 5" xfId="48931"/>
    <cellStyle name="Comma 2 7 6 4 3" xfId="48932"/>
    <cellStyle name="Comma 2 7 6 4 4" xfId="48933"/>
    <cellStyle name="Comma 2 7 6 4 4 2" xfId="48934"/>
    <cellStyle name="Comma 2 7 6 4 4 3" xfId="48935"/>
    <cellStyle name="Comma 2 7 6 4 4 4" xfId="48936"/>
    <cellStyle name="Comma 2 7 6 4 5" xfId="48937"/>
    <cellStyle name="Comma 2 7 6 4 6" xfId="48938"/>
    <cellStyle name="Comma 2 7 6 4 7" xfId="48939"/>
    <cellStyle name="Comma 2 7 6 5" xfId="48940"/>
    <cellStyle name="Comma 2 7 6 5 2" xfId="48941"/>
    <cellStyle name="Comma 2 7 6 5 2 2" xfId="48942"/>
    <cellStyle name="Comma 2 7 6 5 2 3" xfId="48943"/>
    <cellStyle name="Comma 2 7 6 5 2 4" xfId="48944"/>
    <cellStyle name="Comma 2 7 6 5 3" xfId="48945"/>
    <cellStyle name="Comma 2 7 6 5 3 2" xfId="48946"/>
    <cellStyle name="Comma 2 7 6 5 3 3" xfId="48947"/>
    <cellStyle name="Comma 2 7 6 5 4" xfId="48948"/>
    <cellStyle name="Comma 2 7 6 5 5" xfId="48949"/>
    <cellStyle name="Comma 2 7 6 5 6" xfId="48950"/>
    <cellStyle name="Comma 2 7 6 6" xfId="48951"/>
    <cellStyle name="Comma 2 7 6 6 2" xfId="48952"/>
    <cellStyle name="Comma 2 7 6 6 2 2" xfId="48953"/>
    <cellStyle name="Comma 2 7 6 6 2 2 2" xfId="48954"/>
    <cellStyle name="Comma 2 7 6 6 2 2 3" xfId="48955"/>
    <cellStyle name="Comma 2 7 6 6 2 3" xfId="48956"/>
    <cellStyle name="Comma 2 7 6 6 2 4" xfId="48957"/>
    <cellStyle name="Comma 2 7 6 6 2 5" xfId="48958"/>
    <cellStyle name="Comma 2 7 6 6 3" xfId="48959"/>
    <cellStyle name="Comma 2 7 6 6 3 2" xfId="48960"/>
    <cellStyle name="Comma 2 7 6 6 3 3" xfId="48961"/>
    <cellStyle name="Comma 2 7 6 6 4" xfId="48962"/>
    <cellStyle name="Comma 2 7 6 6 4 2" xfId="48963"/>
    <cellStyle name="Comma 2 7 6 6 4 3" xfId="48964"/>
    <cellStyle name="Comma 2 7 6 6 5" xfId="48965"/>
    <cellStyle name="Comma 2 7 6 6 5 2" xfId="48966"/>
    <cellStyle name="Comma 2 7 6 6 5 3" xfId="48967"/>
    <cellStyle name="Comma 2 7 6 6 6" xfId="48968"/>
    <cellStyle name="Comma 2 7 6 6 7" xfId="48969"/>
    <cellStyle name="Comma 2 7 6 6 8" xfId="48970"/>
    <cellStyle name="Comma 2 7 6 7" xfId="48971"/>
    <cellStyle name="Comma 2 7 6 7 10" xfId="48972"/>
    <cellStyle name="Comma 2 7 6 7 11" xfId="48973"/>
    <cellStyle name="Comma 2 7 6 7 2" xfId="48974"/>
    <cellStyle name="Comma 2 7 6 7 2 2" xfId="48975"/>
    <cellStyle name="Comma 2 7 6 7 2 2 2" xfId="48976"/>
    <cellStyle name="Comma 2 7 6 7 2 2 3" xfId="48977"/>
    <cellStyle name="Comma 2 7 6 7 2 3" xfId="48978"/>
    <cellStyle name="Comma 2 7 6 7 2 4" xfId="48979"/>
    <cellStyle name="Comma 2 7 6 7 2 5" xfId="48980"/>
    <cellStyle name="Comma 2 7 6 7 3" xfId="48981"/>
    <cellStyle name="Comma 2 7 6 7 3 2" xfId="48982"/>
    <cellStyle name="Comma 2 7 6 7 3 3" xfId="48983"/>
    <cellStyle name="Comma 2 7 6 7 4" xfId="48984"/>
    <cellStyle name="Comma 2 7 6 7 4 2" xfId="48985"/>
    <cellStyle name="Comma 2 7 6 7 4 3" xfId="48986"/>
    <cellStyle name="Comma 2 7 6 7 5" xfId="48987"/>
    <cellStyle name="Comma 2 7 6 7 5 2" xfId="48988"/>
    <cellStyle name="Comma 2 7 6 7 5 3" xfId="48989"/>
    <cellStyle name="Comma 2 7 6 7 6" xfId="48990"/>
    <cellStyle name="Comma 2 7 6 7 7" xfId="48991"/>
    <cellStyle name="Comma 2 7 6 7 8" xfId="48992"/>
    <cellStyle name="Comma 2 7 6 7 9" xfId="48993"/>
    <cellStyle name="Comma 2 7 6 8" xfId="48994"/>
    <cellStyle name="Comma 2 7 6 8 2" xfId="48995"/>
    <cellStyle name="Comma 2 7 6 8 2 2" xfId="48996"/>
    <cellStyle name="Comma 2 7 6 8 2 3" xfId="48997"/>
    <cellStyle name="Comma 2 7 6 8 3" xfId="48998"/>
    <cellStyle name="Comma 2 7 6 8 4" xfId="48999"/>
    <cellStyle name="Comma 2 7 6 8 5" xfId="49000"/>
    <cellStyle name="Comma 2 7 6 9" xfId="49001"/>
    <cellStyle name="Comma 2 7 6 9 2" xfId="49002"/>
    <cellStyle name="Comma 2 7 6 9 3" xfId="49003"/>
    <cellStyle name="Comma 2 7 7" xfId="49004"/>
    <cellStyle name="Comma 2 7 7 2" xfId="49005"/>
    <cellStyle name="Comma 2 7 7 2 2" xfId="49006"/>
    <cellStyle name="Comma 2 7 7 2 2 2" xfId="49007"/>
    <cellStyle name="Comma 2 7 7 2 2 2 2" xfId="49008"/>
    <cellStyle name="Comma 2 7 7 2 2 2 3" xfId="49009"/>
    <cellStyle name="Comma 2 7 7 2 2 2 4" xfId="49010"/>
    <cellStyle name="Comma 2 7 7 2 2 2 5" xfId="49011"/>
    <cellStyle name="Comma 2 7 7 2 2 3" xfId="49012"/>
    <cellStyle name="Comma 2 7 7 2 2 3 2" xfId="49013"/>
    <cellStyle name="Comma 2 7 7 2 2 4" xfId="49014"/>
    <cellStyle name="Comma 2 7 7 2 2 4 2" xfId="49015"/>
    <cellStyle name="Comma 2 7 7 2 2 4 3" xfId="49016"/>
    <cellStyle name="Comma 2 7 7 2 2 4 4" xfId="49017"/>
    <cellStyle name="Comma 2 7 7 2 2 5" xfId="49018"/>
    <cellStyle name="Comma 2 7 7 2 2 6" xfId="49019"/>
    <cellStyle name="Comma 2 7 7 2 2 7" xfId="49020"/>
    <cellStyle name="Comma 2 7 7 2 3" xfId="49021"/>
    <cellStyle name="Comma 2 7 7 2 3 2" xfId="49022"/>
    <cellStyle name="Comma 2 7 7 2 3 3" xfId="49023"/>
    <cellStyle name="Comma 2 7 7 2 3 4" xfId="49024"/>
    <cellStyle name="Comma 2 7 7 2 3 5" xfId="49025"/>
    <cellStyle name="Comma 2 7 7 2 4" xfId="49026"/>
    <cellStyle name="Comma 2 7 7 2 4 2" xfId="49027"/>
    <cellStyle name="Comma 2 7 7 2 5" xfId="49028"/>
    <cellStyle name="Comma 2 7 7 2 5 2" xfId="49029"/>
    <cellStyle name="Comma 2 7 7 2 5 3" xfId="49030"/>
    <cellStyle name="Comma 2 7 7 2 5 4" xfId="49031"/>
    <cellStyle name="Comma 2 7 7 2 6" xfId="49032"/>
    <cellStyle name="Comma 2 7 7 2 7" xfId="49033"/>
    <cellStyle name="Comma 2 7 7 2 8" xfId="49034"/>
    <cellStyle name="Comma 2 7 7 3" xfId="49035"/>
    <cellStyle name="Comma 2 7 7 3 2" xfId="49036"/>
    <cellStyle name="Comma 2 7 7 3 2 2" xfId="49037"/>
    <cellStyle name="Comma 2 7 7 3 2 3" xfId="49038"/>
    <cellStyle name="Comma 2 7 7 3 2 4" xfId="49039"/>
    <cellStyle name="Comma 2 7 7 3 2 5" xfId="49040"/>
    <cellStyle name="Comma 2 7 7 3 3" xfId="49041"/>
    <cellStyle name="Comma 2 7 7 3 3 2" xfId="49042"/>
    <cellStyle name="Comma 2 7 7 3 4" xfId="49043"/>
    <cellStyle name="Comma 2 7 7 3 4 2" xfId="49044"/>
    <cellStyle name="Comma 2 7 7 3 4 3" xfId="49045"/>
    <cellStyle name="Comma 2 7 7 3 4 4" xfId="49046"/>
    <cellStyle name="Comma 2 7 7 3 5" xfId="49047"/>
    <cellStyle name="Comma 2 7 7 3 6" xfId="49048"/>
    <cellStyle name="Comma 2 7 7 3 7" xfId="49049"/>
    <cellStyle name="Comma 2 7 7 4" xfId="49050"/>
    <cellStyle name="Comma 2 7 7 4 2" xfId="49051"/>
    <cellStyle name="Comma 2 7 7 4 3" xfId="49052"/>
    <cellStyle name="Comma 2 7 7 4 4" xfId="49053"/>
    <cellStyle name="Comma 2 7 7 4 5" xfId="49054"/>
    <cellStyle name="Comma 2 7 7 5" xfId="49055"/>
    <cellStyle name="Comma 2 7 7 5 2" xfId="49056"/>
    <cellStyle name="Comma 2 7 7 6" xfId="49057"/>
    <cellStyle name="Comma 2 7 7 6 2" xfId="49058"/>
    <cellStyle name="Comma 2 7 7 6 3" xfId="49059"/>
    <cellStyle name="Comma 2 7 7 6 4" xfId="49060"/>
    <cellStyle name="Comma 2 7 7 7" xfId="49061"/>
    <cellStyle name="Comma 2 7 7 8" xfId="49062"/>
    <cellStyle name="Comma 2 7 7 9" xfId="49063"/>
    <cellStyle name="Comma 2 7 8" xfId="49064"/>
    <cellStyle name="Comma 2 7 8 2" xfId="49065"/>
    <cellStyle name="Comma 2 7 8 2 2" xfId="49066"/>
    <cellStyle name="Comma 2 7 8 2 2 2" xfId="49067"/>
    <cellStyle name="Comma 2 7 8 2 2 3" xfId="49068"/>
    <cellStyle name="Comma 2 7 8 2 2 4" xfId="49069"/>
    <cellStyle name="Comma 2 7 8 2 2 5" xfId="49070"/>
    <cellStyle name="Comma 2 7 8 2 3" xfId="49071"/>
    <cellStyle name="Comma 2 7 8 2 3 2" xfId="49072"/>
    <cellStyle name="Comma 2 7 8 2 4" xfId="49073"/>
    <cellStyle name="Comma 2 7 8 2 4 2" xfId="49074"/>
    <cellStyle name="Comma 2 7 8 2 4 3" xfId="49075"/>
    <cellStyle name="Comma 2 7 8 2 4 4" xfId="49076"/>
    <cellStyle name="Comma 2 7 8 2 5" xfId="49077"/>
    <cellStyle name="Comma 2 7 8 2 6" xfId="49078"/>
    <cellStyle name="Comma 2 7 8 2 7" xfId="49079"/>
    <cellStyle name="Comma 2 7 8 3" xfId="49080"/>
    <cellStyle name="Comma 2 7 8 3 2" xfId="49081"/>
    <cellStyle name="Comma 2 7 8 3 3" xfId="49082"/>
    <cellStyle name="Comma 2 7 8 3 4" xfId="49083"/>
    <cellStyle name="Comma 2 7 8 3 5" xfId="49084"/>
    <cellStyle name="Comma 2 7 8 4" xfId="49085"/>
    <cellStyle name="Comma 2 7 8 4 2" xfId="49086"/>
    <cellStyle name="Comma 2 7 8 5" xfId="49087"/>
    <cellStyle name="Comma 2 7 8 5 2" xfId="49088"/>
    <cellStyle name="Comma 2 7 8 5 3" xfId="49089"/>
    <cellStyle name="Comma 2 7 8 5 4" xfId="49090"/>
    <cellStyle name="Comma 2 7 8 6" xfId="49091"/>
    <cellStyle name="Comma 2 7 8 7" xfId="49092"/>
    <cellStyle name="Comma 2 7 8 8" xfId="49093"/>
    <cellStyle name="Comma 2 7 9" xfId="49094"/>
    <cellStyle name="Comma 2 7 9 2" xfId="49095"/>
    <cellStyle name="Comma 2 7 9 2 2" xfId="49096"/>
    <cellStyle name="Comma 2 7 9 2 3" xfId="49097"/>
    <cellStyle name="Comma 2 7 9 2 4" xfId="49098"/>
    <cellStyle name="Comma 2 7 9 2 5" xfId="49099"/>
    <cellStyle name="Comma 2 7 9 3" xfId="49100"/>
    <cellStyle name="Comma 2 7 9 3 2" xfId="49101"/>
    <cellStyle name="Comma 2 7 9 4" xfId="49102"/>
    <cellStyle name="Comma 2 7 9 4 2" xfId="49103"/>
    <cellStyle name="Comma 2 7 9 4 3" xfId="49104"/>
    <cellStyle name="Comma 2 7 9 4 4" xfId="49105"/>
    <cellStyle name="Comma 2 7 9 5" xfId="49106"/>
    <cellStyle name="Comma 2 7 9 6" xfId="49107"/>
    <cellStyle name="Comma 2 7 9 7" xfId="49108"/>
    <cellStyle name="Comma 2 8" xfId="13888"/>
    <cellStyle name="Comma 2 8 10" xfId="49109"/>
    <cellStyle name="Comma 2 8 11" xfId="49110"/>
    <cellStyle name="Comma 2 8 11 2" xfId="49111"/>
    <cellStyle name="Comma 2 8 11 3" xfId="49112"/>
    <cellStyle name="Comma 2 8 11 4" xfId="49113"/>
    <cellStyle name="Comma 2 8 12" xfId="49114"/>
    <cellStyle name="Comma 2 8 13" xfId="49115"/>
    <cellStyle name="Comma 2 8 14" xfId="49116"/>
    <cellStyle name="Comma 2 8 2" xfId="49117"/>
    <cellStyle name="Comma 2 8 2 10" xfId="49118"/>
    <cellStyle name="Comma 2 8 2 10 2" xfId="49119"/>
    <cellStyle name="Comma 2 8 2 10 3" xfId="49120"/>
    <cellStyle name="Comma 2 8 2 10 4" xfId="49121"/>
    <cellStyle name="Comma 2 8 2 11" xfId="49122"/>
    <cellStyle name="Comma 2 8 2 12" xfId="49123"/>
    <cellStyle name="Comma 2 8 2 13" xfId="49124"/>
    <cellStyle name="Comma 2 8 2 2" xfId="49125"/>
    <cellStyle name="Comma 2 8 2 2 10" xfId="49126"/>
    <cellStyle name="Comma 2 8 2 2 11" xfId="49127"/>
    <cellStyle name="Comma 2 8 2 2 2" xfId="49128"/>
    <cellStyle name="Comma 2 8 2 2 2 10" xfId="49129"/>
    <cellStyle name="Comma 2 8 2 2 2 2" xfId="49130"/>
    <cellStyle name="Comma 2 8 2 2 2 2 2" xfId="49131"/>
    <cellStyle name="Comma 2 8 2 2 2 2 2 2" xfId="49132"/>
    <cellStyle name="Comma 2 8 2 2 2 2 2 2 2" xfId="49133"/>
    <cellStyle name="Comma 2 8 2 2 2 2 2 2 2 2" xfId="49134"/>
    <cellStyle name="Comma 2 8 2 2 2 2 2 2 2 3" xfId="49135"/>
    <cellStyle name="Comma 2 8 2 2 2 2 2 2 2 4" xfId="49136"/>
    <cellStyle name="Comma 2 8 2 2 2 2 2 2 2 5" xfId="49137"/>
    <cellStyle name="Comma 2 8 2 2 2 2 2 2 3" xfId="49138"/>
    <cellStyle name="Comma 2 8 2 2 2 2 2 2 3 2" xfId="49139"/>
    <cellStyle name="Comma 2 8 2 2 2 2 2 2 4" xfId="49140"/>
    <cellStyle name="Comma 2 8 2 2 2 2 2 2 4 2" xfId="49141"/>
    <cellStyle name="Comma 2 8 2 2 2 2 2 2 4 3" xfId="49142"/>
    <cellStyle name="Comma 2 8 2 2 2 2 2 2 4 4" xfId="49143"/>
    <cellStyle name="Comma 2 8 2 2 2 2 2 2 5" xfId="49144"/>
    <cellStyle name="Comma 2 8 2 2 2 2 2 2 6" xfId="49145"/>
    <cellStyle name="Comma 2 8 2 2 2 2 2 2 7" xfId="49146"/>
    <cellStyle name="Comma 2 8 2 2 2 2 2 3" xfId="49147"/>
    <cellStyle name="Comma 2 8 2 2 2 2 2 3 2" xfId="49148"/>
    <cellStyle name="Comma 2 8 2 2 2 2 2 3 3" xfId="49149"/>
    <cellStyle name="Comma 2 8 2 2 2 2 2 3 4" xfId="49150"/>
    <cellStyle name="Comma 2 8 2 2 2 2 2 3 5" xfId="49151"/>
    <cellStyle name="Comma 2 8 2 2 2 2 2 4" xfId="49152"/>
    <cellStyle name="Comma 2 8 2 2 2 2 2 4 2" xfId="49153"/>
    <cellStyle name="Comma 2 8 2 2 2 2 2 5" xfId="49154"/>
    <cellStyle name="Comma 2 8 2 2 2 2 2 5 2" xfId="49155"/>
    <cellStyle name="Comma 2 8 2 2 2 2 2 5 3" xfId="49156"/>
    <cellStyle name="Comma 2 8 2 2 2 2 2 5 4" xfId="49157"/>
    <cellStyle name="Comma 2 8 2 2 2 2 2 6" xfId="49158"/>
    <cellStyle name="Comma 2 8 2 2 2 2 2 7" xfId="49159"/>
    <cellStyle name="Comma 2 8 2 2 2 2 2 8" xfId="49160"/>
    <cellStyle name="Comma 2 8 2 2 2 2 3" xfId="49161"/>
    <cellStyle name="Comma 2 8 2 2 2 2 3 2" xfId="49162"/>
    <cellStyle name="Comma 2 8 2 2 2 2 3 2 2" xfId="49163"/>
    <cellStyle name="Comma 2 8 2 2 2 2 3 2 3" xfId="49164"/>
    <cellStyle name="Comma 2 8 2 2 2 2 3 2 4" xfId="49165"/>
    <cellStyle name="Comma 2 8 2 2 2 2 3 2 5" xfId="49166"/>
    <cellStyle name="Comma 2 8 2 2 2 2 3 3" xfId="49167"/>
    <cellStyle name="Comma 2 8 2 2 2 2 3 3 2" xfId="49168"/>
    <cellStyle name="Comma 2 8 2 2 2 2 3 4" xfId="49169"/>
    <cellStyle name="Comma 2 8 2 2 2 2 3 4 2" xfId="49170"/>
    <cellStyle name="Comma 2 8 2 2 2 2 3 4 3" xfId="49171"/>
    <cellStyle name="Comma 2 8 2 2 2 2 3 4 4" xfId="49172"/>
    <cellStyle name="Comma 2 8 2 2 2 2 3 5" xfId="49173"/>
    <cellStyle name="Comma 2 8 2 2 2 2 3 6" xfId="49174"/>
    <cellStyle name="Comma 2 8 2 2 2 2 3 7" xfId="49175"/>
    <cellStyle name="Comma 2 8 2 2 2 2 4" xfId="49176"/>
    <cellStyle name="Comma 2 8 2 2 2 2 4 2" xfId="49177"/>
    <cellStyle name="Comma 2 8 2 2 2 2 4 3" xfId="49178"/>
    <cellStyle name="Comma 2 8 2 2 2 2 4 4" xfId="49179"/>
    <cellStyle name="Comma 2 8 2 2 2 2 4 5" xfId="49180"/>
    <cellStyle name="Comma 2 8 2 2 2 2 5" xfId="49181"/>
    <cellStyle name="Comma 2 8 2 2 2 2 5 2" xfId="49182"/>
    <cellStyle name="Comma 2 8 2 2 2 2 6" xfId="49183"/>
    <cellStyle name="Comma 2 8 2 2 2 2 6 2" xfId="49184"/>
    <cellStyle name="Comma 2 8 2 2 2 2 6 3" xfId="49185"/>
    <cellStyle name="Comma 2 8 2 2 2 2 6 4" xfId="49186"/>
    <cellStyle name="Comma 2 8 2 2 2 2 7" xfId="49187"/>
    <cellStyle name="Comma 2 8 2 2 2 2 8" xfId="49188"/>
    <cellStyle name="Comma 2 8 2 2 2 2 9" xfId="49189"/>
    <cellStyle name="Comma 2 8 2 2 2 3" xfId="49190"/>
    <cellStyle name="Comma 2 8 2 2 2 3 2" xfId="49191"/>
    <cellStyle name="Comma 2 8 2 2 2 3 2 2" xfId="49192"/>
    <cellStyle name="Comma 2 8 2 2 2 3 2 2 2" xfId="49193"/>
    <cellStyle name="Comma 2 8 2 2 2 3 2 2 3" xfId="49194"/>
    <cellStyle name="Comma 2 8 2 2 2 3 2 2 4" xfId="49195"/>
    <cellStyle name="Comma 2 8 2 2 2 3 2 2 5" xfId="49196"/>
    <cellStyle name="Comma 2 8 2 2 2 3 2 3" xfId="49197"/>
    <cellStyle name="Comma 2 8 2 2 2 3 2 3 2" xfId="49198"/>
    <cellStyle name="Comma 2 8 2 2 2 3 2 4" xfId="49199"/>
    <cellStyle name="Comma 2 8 2 2 2 3 2 4 2" xfId="49200"/>
    <cellStyle name="Comma 2 8 2 2 2 3 2 4 3" xfId="49201"/>
    <cellStyle name="Comma 2 8 2 2 2 3 2 4 4" xfId="49202"/>
    <cellStyle name="Comma 2 8 2 2 2 3 2 5" xfId="49203"/>
    <cellStyle name="Comma 2 8 2 2 2 3 2 6" xfId="49204"/>
    <cellStyle name="Comma 2 8 2 2 2 3 2 7" xfId="49205"/>
    <cellStyle name="Comma 2 8 2 2 2 3 3" xfId="49206"/>
    <cellStyle name="Comma 2 8 2 2 2 3 3 2" xfId="49207"/>
    <cellStyle name="Comma 2 8 2 2 2 3 3 3" xfId="49208"/>
    <cellStyle name="Comma 2 8 2 2 2 3 3 4" xfId="49209"/>
    <cellStyle name="Comma 2 8 2 2 2 3 3 5" xfId="49210"/>
    <cellStyle name="Comma 2 8 2 2 2 3 4" xfId="49211"/>
    <cellStyle name="Comma 2 8 2 2 2 3 4 2" xfId="49212"/>
    <cellStyle name="Comma 2 8 2 2 2 3 5" xfId="49213"/>
    <cellStyle name="Comma 2 8 2 2 2 3 5 2" xfId="49214"/>
    <cellStyle name="Comma 2 8 2 2 2 3 5 3" xfId="49215"/>
    <cellStyle name="Comma 2 8 2 2 2 3 5 4" xfId="49216"/>
    <cellStyle name="Comma 2 8 2 2 2 3 6" xfId="49217"/>
    <cellStyle name="Comma 2 8 2 2 2 3 7" xfId="49218"/>
    <cellStyle name="Comma 2 8 2 2 2 3 8" xfId="49219"/>
    <cellStyle name="Comma 2 8 2 2 2 4" xfId="49220"/>
    <cellStyle name="Comma 2 8 2 2 2 4 2" xfId="49221"/>
    <cellStyle name="Comma 2 8 2 2 2 4 2 2" xfId="49222"/>
    <cellStyle name="Comma 2 8 2 2 2 4 2 3" xfId="49223"/>
    <cellStyle name="Comma 2 8 2 2 2 4 2 4" xfId="49224"/>
    <cellStyle name="Comma 2 8 2 2 2 4 2 5" xfId="49225"/>
    <cellStyle name="Comma 2 8 2 2 2 4 3" xfId="49226"/>
    <cellStyle name="Comma 2 8 2 2 2 4 3 2" xfId="49227"/>
    <cellStyle name="Comma 2 8 2 2 2 4 4" xfId="49228"/>
    <cellStyle name="Comma 2 8 2 2 2 4 4 2" xfId="49229"/>
    <cellStyle name="Comma 2 8 2 2 2 4 4 3" xfId="49230"/>
    <cellStyle name="Comma 2 8 2 2 2 4 4 4" xfId="49231"/>
    <cellStyle name="Comma 2 8 2 2 2 4 5" xfId="49232"/>
    <cellStyle name="Comma 2 8 2 2 2 4 6" xfId="49233"/>
    <cellStyle name="Comma 2 8 2 2 2 4 7" xfId="49234"/>
    <cellStyle name="Comma 2 8 2 2 2 5" xfId="49235"/>
    <cellStyle name="Comma 2 8 2 2 2 5 2" xfId="49236"/>
    <cellStyle name="Comma 2 8 2 2 2 5 3" xfId="49237"/>
    <cellStyle name="Comma 2 8 2 2 2 5 4" xfId="49238"/>
    <cellStyle name="Comma 2 8 2 2 2 5 5" xfId="49239"/>
    <cellStyle name="Comma 2 8 2 2 2 6" xfId="49240"/>
    <cellStyle name="Comma 2 8 2 2 2 7" xfId="49241"/>
    <cellStyle name="Comma 2 8 2 2 2 7 2" xfId="49242"/>
    <cellStyle name="Comma 2 8 2 2 2 7 3" xfId="49243"/>
    <cellStyle name="Comma 2 8 2 2 2 7 4" xfId="49244"/>
    <cellStyle name="Comma 2 8 2 2 2 8" xfId="49245"/>
    <cellStyle name="Comma 2 8 2 2 2 9" xfId="49246"/>
    <cellStyle name="Comma 2 8 2 2 3" xfId="49247"/>
    <cellStyle name="Comma 2 8 2 2 3 2" xfId="49248"/>
    <cellStyle name="Comma 2 8 2 2 3 2 2" xfId="49249"/>
    <cellStyle name="Comma 2 8 2 2 3 2 2 2" xfId="49250"/>
    <cellStyle name="Comma 2 8 2 2 3 2 2 2 2" xfId="49251"/>
    <cellStyle name="Comma 2 8 2 2 3 2 2 2 3" xfId="49252"/>
    <cellStyle name="Comma 2 8 2 2 3 2 2 2 4" xfId="49253"/>
    <cellStyle name="Comma 2 8 2 2 3 2 2 2 5" xfId="49254"/>
    <cellStyle name="Comma 2 8 2 2 3 2 2 3" xfId="49255"/>
    <cellStyle name="Comma 2 8 2 2 3 2 2 3 2" xfId="49256"/>
    <cellStyle name="Comma 2 8 2 2 3 2 2 4" xfId="49257"/>
    <cellStyle name="Comma 2 8 2 2 3 2 2 4 2" xfId="49258"/>
    <cellStyle name="Comma 2 8 2 2 3 2 2 4 3" xfId="49259"/>
    <cellStyle name="Comma 2 8 2 2 3 2 2 4 4" xfId="49260"/>
    <cellStyle name="Comma 2 8 2 2 3 2 2 5" xfId="49261"/>
    <cellStyle name="Comma 2 8 2 2 3 2 2 6" xfId="49262"/>
    <cellStyle name="Comma 2 8 2 2 3 2 2 7" xfId="49263"/>
    <cellStyle name="Comma 2 8 2 2 3 2 3" xfId="49264"/>
    <cellStyle name="Comma 2 8 2 2 3 2 3 2" xfId="49265"/>
    <cellStyle name="Comma 2 8 2 2 3 2 3 3" xfId="49266"/>
    <cellStyle name="Comma 2 8 2 2 3 2 3 4" xfId="49267"/>
    <cellStyle name="Comma 2 8 2 2 3 2 3 5" xfId="49268"/>
    <cellStyle name="Comma 2 8 2 2 3 2 4" xfId="49269"/>
    <cellStyle name="Comma 2 8 2 2 3 2 4 2" xfId="49270"/>
    <cellStyle name="Comma 2 8 2 2 3 2 5" xfId="49271"/>
    <cellStyle name="Comma 2 8 2 2 3 2 5 2" xfId="49272"/>
    <cellStyle name="Comma 2 8 2 2 3 2 5 3" xfId="49273"/>
    <cellStyle name="Comma 2 8 2 2 3 2 5 4" xfId="49274"/>
    <cellStyle name="Comma 2 8 2 2 3 2 6" xfId="49275"/>
    <cellStyle name="Comma 2 8 2 2 3 2 7" xfId="49276"/>
    <cellStyle name="Comma 2 8 2 2 3 2 8" xfId="49277"/>
    <cellStyle name="Comma 2 8 2 2 3 3" xfId="49278"/>
    <cellStyle name="Comma 2 8 2 2 3 3 2" xfId="49279"/>
    <cellStyle name="Comma 2 8 2 2 3 3 2 2" xfId="49280"/>
    <cellStyle name="Comma 2 8 2 2 3 3 2 3" xfId="49281"/>
    <cellStyle name="Comma 2 8 2 2 3 3 2 4" xfId="49282"/>
    <cellStyle name="Comma 2 8 2 2 3 3 2 5" xfId="49283"/>
    <cellStyle name="Comma 2 8 2 2 3 3 3" xfId="49284"/>
    <cellStyle name="Comma 2 8 2 2 3 3 3 2" xfId="49285"/>
    <cellStyle name="Comma 2 8 2 2 3 3 4" xfId="49286"/>
    <cellStyle name="Comma 2 8 2 2 3 3 4 2" xfId="49287"/>
    <cellStyle name="Comma 2 8 2 2 3 3 4 3" xfId="49288"/>
    <cellStyle name="Comma 2 8 2 2 3 3 4 4" xfId="49289"/>
    <cellStyle name="Comma 2 8 2 2 3 3 5" xfId="49290"/>
    <cellStyle name="Comma 2 8 2 2 3 3 6" xfId="49291"/>
    <cellStyle name="Comma 2 8 2 2 3 3 7" xfId="49292"/>
    <cellStyle name="Comma 2 8 2 2 3 4" xfId="49293"/>
    <cellStyle name="Comma 2 8 2 2 3 4 2" xfId="49294"/>
    <cellStyle name="Comma 2 8 2 2 3 4 3" xfId="49295"/>
    <cellStyle name="Comma 2 8 2 2 3 4 4" xfId="49296"/>
    <cellStyle name="Comma 2 8 2 2 3 4 5" xfId="49297"/>
    <cellStyle name="Comma 2 8 2 2 3 5" xfId="49298"/>
    <cellStyle name="Comma 2 8 2 2 3 6" xfId="49299"/>
    <cellStyle name="Comma 2 8 2 2 3 6 2" xfId="49300"/>
    <cellStyle name="Comma 2 8 2 2 3 6 3" xfId="49301"/>
    <cellStyle name="Comma 2 8 2 2 3 6 4" xfId="49302"/>
    <cellStyle name="Comma 2 8 2 2 3 7" xfId="49303"/>
    <cellStyle name="Comma 2 8 2 2 3 8" xfId="49304"/>
    <cellStyle name="Comma 2 8 2 2 3 9" xfId="49305"/>
    <cellStyle name="Comma 2 8 2 2 4" xfId="49306"/>
    <cellStyle name="Comma 2 8 2 2 4 2" xfId="49307"/>
    <cellStyle name="Comma 2 8 2 2 4 2 2" xfId="49308"/>
    <cellStyle name="Comma 2 8 2 2 4 2 2 2" xfId="49309"/>
    <cellStyle name="Comma 2 8 2 2 4 2 2 3" xfId="49310"/>
    <cellStyle name="Comma 2 8 2 2 4 2 2 4" xfId="49311"/>
    <cellStyle name="Comma 2 8 2 2 4 2 2 5" xfId="49312"/>
    <cellStyle name="Comma 2 8 2 2 4 2 3" xfId="49313"/>
    <cellStyle name="Comma 2 8 2 2 4 2 3 2" xfId="49314"/>
    <cellStyle name="Comma 2 8 2 2 4 2 4" xfId="49315"/>
    <cellStyle name="Comma 2 8 2 2 4 2 4 2" xfId="49316"/>
    <cellStyle name="Comma 2 8 2 2 4 2 4 3" xfId="49317"/>
    <cellStyle name="Comma 2 8 2 2 4 2 4 4" xfId="49318"/>
    <cellStyle name="Comma 2 8 2 2 4 2 5" xfId="49319"/>
    <cellStyle name="Comma 2 8 2 2 4 2 6" xfId="49320"/>
    <cellStyle name="Comma 2 8 2 2 4 2 7" xfId="49321"/>
    <cellStyle name="Comma 2 8 2 2 4 3" xfId="49322"/>
    <cellStyle name="Comma 2 8 2 2 4 3 2" xfId="49323"/>
    <cellStyle name="Comma 2 8 2 2 4 3 3" xfId="49324"/>
    <cellStyle name="Comma 2 8 2 2 4 3 4" xfId="49325"/>
    <cellStyle name="Comma 2 8 2 2 4 3 5" xfId="49326"/>
    <cellStyle name="Comma 2 8 2 2 4 4" xfId="49327"/>
    <cellStyle name="Comma 2 8 2 2 4 4 2" xfId="49328"/>
    <cellStyle name="Comma 2 8 2 2 4 5" xfId="49329"/>
    <cellStyle name="Comma 2 8 2 2 4 5 2" xfId="49330"/>
    <cellStyle name="Comma 2 8 2 2 4 5 3" xfId="49331"/>
    <cellStyle name="Comma 2 8 2 2 4 5 4" xfId="49332"/>
    <cellStyle name="Comma 2 8 2 2 4 6" xfId="49333"/>
    <cellStyle name="Comma 2 8 2 2 4 7" xfId="49334"/>
    <cellStyle name="Comma 2 8 2 2 4 8" xfId="49335"/>
    <cellStyle name="Comma 2 8 2 2 5" xfId="49336"/>
    <cellStyle name="Comma 2 8 2 2 5 2" xfId="49337"/>
    <cellStyle name="Comma 2 8 2 2 5 2 2" xfId="49338"/>
    <cellStyle name="Comma 2 8 2 2 5 2 3" xfId="49339"/>
    <cellStyle name="Comma 2 8 2 2 5 2 4" xfId="49340"/>
    <cellStyle name="Comma 2 8 2 2 5 2 5" xfId="49341"/>
    <cellStyle name="Comma 2 8 2 2 5 3" xfId="49342"/>
    <cellStyle name="Comma 2 8 2 2 5 3 2" xfId="49343"/>
    <cellStyle name="Comma 2 8 2 2 5 4" xfId="49344"/>
    <cellStyle name="Comma 2 8 2 2 5 4 2" xfId="49345"/>
    <cellStyle name="Comma 2 8 2 2 5 4 3" xfId="49346"/>
    <cellStyle name="Comma 2 8 2 2 5 4 4" xfId="49347"/>
    <cellStyle name="Comma 2 8 2 2 5 5" xfId="49348"/>
    <cellStyle name="Comma 2 8 2 2 5 6" xfId="49349"/>
    <cellStyle name="Comma 2 8 2 2 5 7" xfId="49350"/>
    <cellStyle name="Comma 2 8 2 2 6" xfId="49351"/>
    <cellStyle name="Comma 2 8 2 2 6 2" xfId="49352"/>
    <cellStyle name="Comma 2 8 2 2 6 3" xfId="49353"/>
    <cellStyle name="Comma 2 8 2 2 6 4" xfId="49354"/>
    <cellStyle name="Comma 2 8 2 2 6 5" xfId="49355"/>
    <cellStyle name="Comma 2 8 2 2 7" xfId="49356"/>
    <cellStyle name="Comma 2 8 2 2 8" xfId="49357"/>
    <cellStyle name="Comma 2 8 2 2 8 2" xfId="49358"/>
    <cellStyle name="Comma 2 8 2 2 8 3" xfId="49359"/>
    <cellStyle name="Comma 2 8 2 2 8 4" xfId="49360"/>
    <cellStyle name="Comma 2 8 2 2 9" xfId="49361"/>
    <cellStyle name="Comma 2 8 2 3" xfId="49362"/>
    <cellStyle name="Comma 2 8 2 3 10" xfId="49363"/>
    <cellStyle name="Comma 2 8 2 3 2" xfId="49364"/>
    <cellStyle name="Comma 2 8 2 3 2 2" xfId="49365"/>
    <cellStyle name="Comma 2 8 2 3 2 2 2" xfId="49366"/>
    <cellStyle name="Comma 2 8 2 3 2 2 2 2" xfId="49367"/>
    <cellStyle name="Comma 2 8 2 3 2 2 2 2 2" xfId="49368"/>
    <cellStyle name="Comma 2 8 2 3 2 2 2 2 3" xfId="49369"/>
    <cellStyle name="Comma 2 8 2 3 2 2 2 2 4" xfId="49370"/>
    <cellStyle name="Comma 2 8 2 3 2 2 2 2 5" xfId="49371"/>
    <cellStyle name="Comma 2 8 2 3 2 2 2 3" xfId="49372"/>
    <cellStyle name="Comma 2 8 2 3 2 2 2 3 2" xfId="49373"/>
    <cellStyle name="Comma 2 8 2 3 2 2 2 4" xfId="49374"/>
    <cellStyle name="Comma 2 8 2 3 2 2 2 4 2" xfId="49375"/>
    <cellStyle name="Comma 2 8 2 3 2 2 2 4 3" xfId="49376"/>
    <cellStyle name="Comma 2 8 2 3 2 2 2 4 4" xfId="49377"/>
    <cellStyle name="Comma 2 8 2 3 2 2 2 5" xfId="49378"/>
    <cellStyle name="Comma 2 8 2 3 2 2 2 6" xfId="49379"/>
    <cellStyle name="Comma 2 8 2 3 2 2 2 7" xfId="49380"/>
    <cellStyle name="Comma 2 8 2 3 2 2 3" xfId="49381"/>
    <cellStyle name="Comma 2 8 2 3 2 2 3 2" xfId="49382"/>
    <cellStyle name="Comma 2 8 2 3 2 2 3 3" xfId="49383"/>
    <cellStyle name="Comma 2 8 2 3 2 2 3 4" xfId="49384"/>
    <cellStyle name="Comma 2 8 2 3 2 2 3 5" xfId="49385"/>
    <cellStyle name="Comma 2 8 2 3 2 2 4" xfId="49386"/>
    <cellStyle name="Comma 2 8 2 3 2 2 5" xfId="49387"/>
    <cellStyle name="Comma 2 8 2 3 2 2 5 2" xfId="49388"/>
    <cellStyle name="Comma 2 8 2 3 2 2 5 3" xfId="49389"/>
    <cellStyle name="Comma 2 8 2 3 2 2 5 4" xfId="49390"/>
    <cellStyle name="Comma 2 8 2 3 2 2 6" xfId="49391"/>
    <cellStyle name="Comma 2 8 2 3 2 2 7" xfId="49392"/>
    <cellStyle name="Comma 2 8 2 3 2 2 8" xfId="49393"/>
    <cellStyle name="Comma 2 8 2 3 2 3" xfId="49394"/>
    <cellStyle name="Comma 2 8 2 3 2 3 10" xfId="49395"/>
    <cellStyle name="Comma 2 8 2 3 2 3 11" xfId="49396"/>
    <cellStyle name="Comma 2 8 2 3 2 3 2" xfId="49397"/>
    <cellStyle name="Comma 2 8 2 3 2 3 2 2" xfId="49398"/>
    <cellStyle name="Comma 2 8 2 3 2 3 2 2 2" xfId="49399"/>
    <cellStyle name="Comma 2 8 2 3 2 3 2 2 3" xfId="49400"/>
    <cellStyle name="Comma 2 8 2 3 2 3 2 2 4" xfId="49401"/>
    <cellStyle name="Comma 2 8 2 3 2 3 2 3" xfId="49402"/>
    <cellStyle name="Comma 2 8 2 3 2 3 2 4" xfId="49403"/>
    <cellStyle name="Comma 2 8 2 3 2 3 2 5" xfId="49404"/>
    <cellStyle name="Comma 2 8 2 3 2 3 2 6" xfId="49405"/>
    <cellStyle name="Comma 2 8 2 3 2 3 2 7" xfId="49406"/>
    <cellStyle name="Comma 2 8 2 3 2 3 2 8" xfId="49407"/>
    <cellStyle name="Comma 2 8 2 3 2 3 3" xfId="49408"/>
    <cellStyle name="Comma 2 8 2 3 2 3 3 2" xfId="49409"/>
    <cellStyle name="Comma 2 8 2 3 2 3 3 3" xfId="49410"/>
    <cellStyle name="Comma 2 8 2 3 2 3 3 4" xfId="49411"/>
    <cellStyle name="Comma 2 8 2 3 2 3 4" xfId="49412"/>
    <cellStyle name="Comma 2 8 2 3 2 3 4 2" xfId="49413"/>
    <cellStyle name="Comma 2 8 2 3 2 3 4 3" xfId="49414"/>
    <cellStyle name="Comma 2 8 2 3 2 3 4 4" xfId="49415"/>
    <cellStyle name="Comma 2 8 2 3 2 3 4 5" xfId="49416"/>
    <cellStyle name="Comma 2 8 2 3 2 3 4 6" xfId="49417"/>
    <cellStyle name="Comma 2 8 2 3 2 3 5" xfId="49418"/>
    <cellStyle name="Comma 2 8 2 3 2 3 5 2" xfId="49419"/>
    <cellStyle name="Comma 2 8 2 3 2 3 5 3" xfId="49420"/>
    <cellStyle name="Comma 2 8 2 3 2 3 6" xfId="49421"/>
    <cellStyle name="Comma 2 8 2 3 2 3 7" xfId="49422"/>
    <cellStyle name="Comma 2 8 2 3 2 3 8" xfId="49423"/>
    <cellStyle name="Comma 2 8 2 3 2 3 9" xfId="49424"/>
    <cellStyle name="Comma 2 8 2 3 2 4" xfId="49425"/>
    <cellStyle name="Comma 2 8 2 3 2 4 10" xfId="49426"/>
    <cellStyle name="Comma 2 8 2 3 2 4 11" xfId="49427"/>
    <cellStyle name="Comma 2 8 2 3 2 4 2" xfId="49428"/>
    <cellStyle name="Comma 2 8 2 3 2 4 2 2" xfId="49429"/>
    <cellStyle name="Comma 2 8 2 3 2 4 2 2 2" xfId="49430"/>
    <cellStyle name="Comma 2 8 2 3 2 4 2 2 3" xfId="49431"/>
    <cellStyle name="Comma 2 8 2 3 2 4 2 3" xfId="49432"/>
    <cellStyle name="Comma 2 8 2 3 2 4 2 4" xfId="49433"/>
    <cellStyle name="Comma 2 8 2 3 2 4 2 5" xfId="49434"/>
    <cellStyle name="Comma 2 8 2 3 2 4 3" xfId="49435"/>
    <cellStyle name="Comma 2 8 2 3 2 4 3 2" xfId="49436"/>
    <cellStyle name="Comma 2 8 2 3 2 4 3 3" xfId="49437"/>
    <cellStyle name="Comma 2 8 2 3 2 4 4" xfId="49438"/>
    <cellStyle name="Comma 2 8 2 3 2 4 4 2" xfId="49439"/>
    <cellStyle name="Comma 2 8 2 3 2 4 4 3" xfId="49440"/>
    <cellStyle name="Comma 2 8 2 3 2 4 5" xfId="49441"/>
    <cellStyle name="Comma 2 8 2 3 2 4 5 2" xfId="49442"/>
    <cellStyle name="Comma 2 8 2 3 2 4 5 3" xfId="49443"/>
    <cellStyle name="Comma 2 8 2 3 2 4 6" xfId="49444"/>
    <cellStyle name="Comma 2 8 2 3 2 4 7" xfId="49445"/>
    <cellStyle name="Comma 2 8 2 3 2 4 8" xfId="49446"/>
    <cellStyle name="Comma 2 8 2 3 2 4 9" xfId="49447"/>
    <cellStyle name="Comma 2 8 2 3 2 5" xfId="49448"/>
    <cellStyle name="Comma 2 8 2 3 2 5 2" xfId="49449"/>
    <cellStyle name="Comma 2 8 2 3 2 5 3" xfId="49450"/>
    <cellStyle name="Comma 2 8 2 3 2 5 4" xfId="49451"/>
    <cellStyle name="Comma 2 8 2 3 2 6" xfId="49452"/>
    <cellStyle name="Comma 2 8 2 3 2 6 2" xfId="49453"/>
    <cellStyle name="Comma 2 8 2 3 2 6 3" xfId="49454"/>
    <cellStyle name="Comma 2 8 2 3 2 6 4" xfId="49455"/>
    <cellStyle name="Comma 2 8 2 3 2 6 5" xfId="49456"/>
    <cellStyle name="Comma 2 8 2 3 2 6 6" xfId="49457"/>
    <cellStyle name="Comma 2 8 2 3 2 7" xfId="49458"/>
    <cellStyle name="Comma 2 8 2 3 2 8" xfId="49459"/>
    <cellStyle name="Comma 2 8 2 3 2 9" xfId="49460"/>
    <cellStyle name="Comma 2 8 2 3 3" xfId="49461"/>
    <cellStyle name="Comma 2 8 2 3 3 2" xfId="49462"/>
    <cellStyle name="Comma 2 8 2 3 3 2 2" xfId="49463"/>
    <cellStyle name="Comma 2 8 2 3 3 2 2 2" xfId="49464"/>
    <cellStyle name="Comma 2 8 2 3 3 2 2 3" xfId="49465"/>
    <cellStyle name="Comma 2 8 2 3 3 2 2 4" xfId="49466"/>
    <cellStyle name="Comma 2 8 2 3 3 2 2 5" xfId="49467"/>
    <cellStyle name="Comma 2 8 2 3 3 2 3" xfId="49468"/>
    <cellStyle name="Comma 2 8 2 3 3 2 3 2" xfId="49469"/>
    <cellStyle name="Comma 2 8 2 3 3 2 4" xfId="49470"/>
    <cellStyle name="Comma 2 8 2 3 3 2 4 2" xfId="49471"/>
    <cellStyle name="Comma 2 8 2 3 3 2 4 3" xfId="49472"/>
    <cellStyle name="Comma 2 8 2 3 3 2 4 4" xfId="49473"/>
    <cellStyle name="Comma 2 8 2 3 3 2 5" xfId="49474"/>
    <cellStyle name="Comma 2 8 2 3 3 2 6" xfId="49475"/>
    <cellStyle name="Comma 2 8 2 3 3 2 7" xfId="49476"/>
    <cellStyle name="Comma 2 8 2 3 3 3" xfId="49477"/>
    <cellStyle name="Comma 2 8 2 3 3 3 2" xfId="49478"/>
    <cellStyle name="Comma 2 8 2 3 3 3 3" xfId="49479"/>
    <cellStyle name="Comma 2 8 2 3 3 3 4" xfId="49480"/>
    <cellStyle name="Comma 2 8 2 3 3 3 5" xfId="49481"/>
    <cellStyle name="Comma 2 8 2 3 3 4" xfId="49482"/>
    <cellStyle name="Comma 2 8 2 3 3 5" xfId="49483"/>
    <cellStyle name="Comma 2 8 2 3 3 5 2" xfId="49484"/>
    <cellStyle name="Comma 2 8 2 3 3 5 3" xfId="49485"/>
    <cellStyle name="Comma 2 8 2 3 3 5 4" xfId="49486"/>
    <cellStyle name="Comma 2 8 2 3 3 6" xfId="49487"/>
    <cellStyle name="Comma 2 8 2 3 3 7" xfId="49488"/>
    <cellStyle name="Comma 2 8 2 3 3 8" xfId="49489"/>
    <cellStyle name="Comma 2 8 2 3 4" xfId="49490"/>
    <cellStyle name="Comma 2 8 2 3 4 10" xfId="49491"/>
    <cellStyle name="Comma 2 8 2 3 4 11" xfId="49492"/>
    <cellStyle name="Comma 2 8 2 3 4 2" xfId="49493"/>
    <cellStyle name="Comma 2 8 2 3 4 2 2" xfId="49494"/>
    <cellStyle name="Comma 2 8 2 3 4 2 2 2" xfId="49495"/>
    <cellStyle name="Comma 2 8 2 3 4 2 2 3" xfId="49496"/>
    <cellStyle name="Comma 2 8 2 3 4 2 2 4" xfId="49497"/>
    <cellStyle name="Comma 2 8 2 3 4 2 3" xfId="49498"/>
    <cellStyle name="Comma 2 8 2 3 4 2 4" xfId="49499"/>
    <cellStyle name="Comma 2 8 2 3 4 2 5" xfId="49500"/>
    <cellStyle name="Comma 2 8 2 3 4 2 6" xfId="49501"/>
    <cellStyle name="Comma 2 8 2 3 4 2 7" xfId="49502"/>
    <cellStyle name="Comma 2 8 2 3 4 2 8" xfId="49503"/>
    <cellStyle name="Comma 2 8 2 3 4 3" xfId="49504"/>
    <cellStyle name="Comma 2 8 2 3 4 3 2" xfId="49505"/>
    <cellStyle name="Comma 2 8 2 3 4 3 3" xfId="49506"/>
    <cellStyle name="Comma 2 8 2 3 4 3 4" xfId="49507"/>
    <cellStyle name="Comma 2 8 2 3 4 4" xfId="49508"/>
    <cellStyle name="Comma 2 8 2 3 4 4 2" xfId="49509"/>
    <cellStyle name="Comma 2 8 2 3 4 4 3" xfId="49510"/>
    <cellStyle name="Comma 2 8 2 3 4 4 4" xfId="49511"/>
    <cellStyle name="Comma 2 8 2 3 4 4 5" xfId="49512"/>
    <cellStyle name="Comma 2 8 2 3 4 4 6" xfId="49513"/>
    <cellStyle name="Comma 2 8 2 3 4 5" xfId="49514"/>
    <cellStyle name="Comma 2 8 2 3 4 5 2" xfId="49515"/>
    <cellStyle name="Comma 2 8 2 3 4 5 3" xfId="49516"/>
    <cellStyle name="Comma 2 8 2 3 4 6" xfId="49517"/>
    <cellStyle name="Comma 2 8 2 3 4 7" xfId="49518"/>
    <cellStyle name="Comma 2 8 2 3 4 8" xfId="49519"/>
    <cellStyle name="Comma 2 8 2 3 4 9" xfId="49520"/>
    <cellStyle name="Comma 2 8 2 3 5" xfId="49521"/>
    <cellStyle name="Comma 2 8 2 3 5 10" xfId="49522"/>
    <cellStyle name="Comma 2 8 2 3 5 11" xfId="49523"/>
    <cellStyle name="Comma 2 8 2 3 5 2" xfId="49524"/>
    <cellStyle name="Comma 2 8 2 3 5 2 2" xfId="49525"/>
    <cellStyle name="Comma 2 8 2 3 5 2 2 2" xfId="49526"/>
    <cellStyle name="Comma 2 8 2 3 5 2 2 3" xfId="49527"/>
    <cellStyle name="Comma 2 8 2 3 5 2 3" xfId="49528"/>
    <cellStyle name="Comma 2 8 2 3 5 2 4" xfId="49529"/>
    <cellStyle name="Comma 2 8 2 3 5 2 5" xfId="49530"/>
    <cellStyle name="Comma 2 8 2 3 5 3" xfId="49531"/>
    <cellStyle name="Comma 2 8 2 3 5 3 2" xfId="49532"/>
    <cellStyle name="Comma 2 8 2 3 5 3 3" xfId="49533"/>
    <cellStyle name="Comma 2 8 2 3 5 4" xfId="49534"/>
    <cellStyle name="Comma 2 8 2 3 5 4 2" xfId="49535"/>
    <cellStyle name="Comma 2 8 2 3 5 4 3" xfId="49536"/>
    <cellStyle name="Comma 2 8 2 3 5 5" xfId="49537"/>
    <cellStyle name="Comma 2 8 2 3 5 5 2" xfId="49538"/>
    <cellStyle name="Comma 2 8 2 3 5 5 3" xfId="49539"/>
    <cellStyle name="Comma 2 8 2 3 5 6" xfId="49540"/>
    <cellStyle name="Comma 2 8 2 3 5 7" xfId="49541"/>
    <cellStyle name="Comma 2 8 2 3 5 8" xfId="49542"/>
    <cellStyle name="Comma 2 8 2 3 5 9" xfId="49543"/>
    <cellStyle name="Comma 2 8 2 3 6" xfId="49544"/>
    <cellStyle name="Comma 2 8 2 3 6 2" xfId="49545"/>
    <cellStyle name="Comma 2 8 2 3 6 3" xfId="49546"/>
    <cellStyle name="Comma 2 8 2 3 6 4" xfId="49547"/>
    <cellStyle name="Comma 2 8 2 3 7" xfId="49548"/>
    <cellStyle name="Comma 2 8 2 3 7 2" xfId="49549"/>
    <cellStyle name="Comma 2 8 2 3 7 3" xfId="49550"/>
    <cellStyle name="Comma 2 8 2 3 7 4" xfId="49551"/>
    <cellStyle name="Comma 2 8 2 3 7 5" xfId="49552"/>
    <cellStyle name="Comma 2 8 2 3 7 6" xfId="49553"/>
    <cellStyle name="Comma 2 8 2 3 8" xfId="49554"/>
    <cellStyle name="Comma 2 8 2 3 9" xfId="49555"/>
    <cellStyle name="Comma 2 8 2 4" xfId="49556"/>
    <cellStyle name="Comma 2 8 2 4 10" xfId="49557"/>
    <cellStyle name="Comma 2 8 2 4 2" xfId="49558"/>
    <cellStyle name="Comma 2 8 2 4 2 2" xfId="49559"/>
    <cellStyle name="Comma 2 8 2 4 2 2 2" xfId="49560"/>
    <cellStyle name="Comma 2 8 2 4 2 2 2 2" xfId="49561"/>
    <cellStyle name="Comma 2 8 2 4 2 2 2 2 2" xfId="49562"/>
    <cellStyle name="Comma 2 8 2 4 2 2 2 2 3" xfId="49563"/>
    <cellStyle name="Comma 2 8 2 4 2 2 2 2 4" xfId="49564"/>
    <cellStyle name="Comma 2 8 2 4 2 2 2 2 5" xfId="49565"/>
    <cellStyle name="Comma 2 8 2 4 2 2 2 3" xfId="49566"/>
    <cellStyle name="Comma 2 8 2 4 2 2 2 3 2" xfId="49567"/>
    <cellStyle name="Comma 2 8 2 4 2 2 2 4" xfId="49568"/>
    <cellStyle name="Comma 2 8 2 4 2 2 2 4 2" xfId="49569"/>
    <cellStyle name="Comma 2 8 2 4 2 2 2 4 3" xfId="49570"/>
    <cellStyle name="Comma 2 8 2 4 2 2 2 4 4" xfId="49571"/>
    <cellStyle name="Comma 2 8 2 4 2 2 2 5" xfId="49572"/>
    <cellStyle name="Comma 2 8 2 4 2 2 2 6" xfId="49573"/>
    <cellStyle name="Comma 2 8 2 4 2 2 2 7" xfId="49574"/>
    <cellStyle name="Comma 2 8 2 4 2 2 3" xfId="49575"/>
    <cellStyle name="Comma 2 8 2 4 2 2 3 2" xfId="49576"/>
    <cellStyle name="Comma 2 8 2 4 2 2 3 3" xfId="49577"/>
    <cellStyle name="Comma 2 8 2 4 2 2 3 4" xfId="49578"/>
    <cellStyle name="Comma 2 8 2 4 2 2 3 5" xfId="49579"/>
    <cellStyle name="Comma 2 8 2 4 2 2 4" xfId="49580"/>
    <cellStyle name="Comma 2 8 2 4 2 2 4 2" xfId="49581"/>
    <cellStyle name="Comma 2 8 2 4 2 2 5" xfId="49582"/>
    <cellStyle name="Comma 2 8 2 4 2 2 5 2" xfId="49583"/>
    <cellStyle name="Comma 2 8 2 4 2 2 5 3" xfId="49584"/>
    <cellStyle name="Comma 2 8 2 4 2 2 5 4" xfId="49585"/>
    <cellStyle name="Comma 2 8 2 4 2 2 6" xfId="49586"/>
    <cellStyle name="Comma 2 8 2 4 2 2 7" xfId="49587"/>
    <cellStyle name="Comma 2 8 2 4 2 2 8" xfId="49588"/>
    <cellStyle name="Comma 2 8 2 4 2 3" xfId="49589"/>
    <cellStyle name="Comma 2 8 2 4 2 3 2" xfId="49590"/>
    <cellStyle name="Comma 2 8 2 4 2 3 2 2" xfId="49591"/>
    <cellStyle name="Comma 2 8 2 4 2 3 2 3" xfId="49592"/>
    <cellStyle name="Comma 2 8 2 4 2 3 2 4" xfId="49593"/>
    <cellStyle name="Comma 2 8 2 4 2 3 2 5" xfId="49594"/>
    <cellStyle name="Comma 2 8 2 4 2 3 3" xfId="49595"/>
    <cellStyle name="Comma 2 8 2 4 2 3 3 2" xfId="49596"/>
    <cellStyle name="Comma 2 8 2 4 2 3 4" xfId="49597"/>
    <cellStyle name="Comma 2 8 2 4 2 3 4 2" xfId="49598"/>
    <cellStyle name="Comma 2 8 2 4 2 3 4 3" xfId="49599"/>
    <cellStyle name="Comma 2 8 2 4 2 3 4 4" xfId="49600"/>
    <cellStyle name="Comma 2 8 2 4 2 3 5" xfId="49601"/>
    <cellStyle name="Comma 2 8 2 4 2 3 6" xfId="49602"/>
    <cellStyle name="Comma 2 8 2 4 2 3 7" xfId="49603"/>
    <cellStyle name="Comma 2 8 2 4 2 4" xfId="49604"/>
    <cellStyle name="Comma 2 8 2 4 2 4 2" xfId="49605"/>
    <cellStyle name="Comma 2 8 2 4 2 4 3" xfId="49606"/>
    <cellStyle name="Comma 2 8 2 4 2 4 4" xfId="49607"/>
    <cellStyle name="Comma 2 8 2 4 2 4 5" xfId="49608"/>
    <cellStyle name="Comma 2 8 2 4 2 5" xfId="49609"/>
    <cellStyle name="Comma 2 8 2 4 2 5 2" xfId="49610"/>
    <cellStyle name="Comma 2 8 2 4 2 6" xfId="49611"/>
    <cellStyle name="Comma 2 8 2 4 2 6 2" xfId="49612"/>
    <cellStyle name="Comma 2 8 2 4 2 6 3" xfId="49613"/>
    <cellStyle name="Comma 2 8 2 4 2 6 4" xfId="49614"/>
    <cellStyle name="Comma 2 8 2 4 2 7" xfId="49615"/>
    <cellStyle name="Comma 2 8 2 4 2 8" xfId="49616"/>
    <cellStyle name="Comma 2 8 2 4 2 9" xfId="49617"/>
    <cellStyle name="Comma 2 8 2 4 3" xfId="49618"/>
    <cellStyle name="Comma 2 8 2 4 3 2" xfId="49619"/>
    <cellStyle name="Comma 2 8 2 4 3 2 2" xfId="49620"/>
    <cellStyle name="Comma 2 8 2 4 3 2 2 2" xfId="49621"/>
    <cellStyle name="Comma 2 8 2 4 3 2 2 3" xfId="49622"/>
    <cellStyle name="Comma 2 8 2 4 3 2 2 4" xfId="49623"/>
    <cellStyle name="Comma 2 8 2 4 3 2 2 5" xfId="49624"/>
    <cellStyle name="Comma 2 8 2 4 3 2 3" xfId="49625"/>
    <cellStyle name="Comma 2 8 2 4 3 2 3 2" xfId="49626"/>
    <cellStyle name="Comma 2 8 2 4 3 2 4" xfId="49627"/>
    <cellStyle name="Comma 2 8 2 4 3 2 4 2" xfId="49628"/>
    <cellStyle name="Comma 2 8 2 4 3 2 4 3" xfId="49629"/>
    <cellStyle name="Comma 2 8 2 4 3 2 4 4" xfId="49630"/>
    <cellStyle name="Comma 2 8 2 4 3 2 5" xfId="49631"/>
    <cellStyle name="Comma 2 8 2 4 3 2 6" xfId="49632"/>
    <cellStyle name="Comma 2 8 2 4 3 2 7" xfId="49633"/>
    <cellStyle name="Comma 2 8 2 4 3 3" xfId="49634"/>
    <cellStyle name="Comma 2 8 2 4 3 3 2" xfId="49635"/>
    <cellStyle name="Comma 2 8 2 4 3 3 3" xfId="49636"/>
    <cellStyle name="Comma 2 8 2 4 3 3 4" xfId="49637"/>
    <cellStyle name="Comma 2 8 2 4 3 3 5" xfId="49638"/>
    <cellStyle name="Comma 2 8 2 4 3 4" xfId="49639"/>
    <cellStyle name="Comma 2 8 2 4 3 4 2" xfId="49640"/>
    <cellStyle name="Comma 2 8 2 4 3 5" xfId="49641"/>
    <cellStyle name="Comma 2 8 2 4 3 5 2" xfId="49642"/>
    <cellStyle name="Comma 2 8 2 4 3 5 3" xfId="49643"/>
    <cellStyle name="Comma 2 8 2 4 3 5 4" xfId="49644"/>
    <cellStyle name="Comma 2 8 2 4 3 6" xfId="49645"/>
    <cellStyle name="Comma 2 8 2 4 3 7" xfId="49646"/>
    <cellStyle name="Comma 2 8 2 4 3 8" xfId="49647"/>
    <cellStyle name="Comma 2 8 2 4 4" xfId="49648"/>
    <cellStyle name="Comma 2 8 2 4 4 2" xfId="49649"/>
    <cellStyle name="Comma 2 8 2 4 4 2 2" xfId="49650"/>
    <cellStyle name="Comma 2 8 2 4 4 2 3" xfId="49651"/>
    <cellStyle name="Comma 2 8 2 4 4 2 4" xfId="49652"/>
    <cellStyle name="Comma 2 8 2 4 4 2 5" xfId="49653"/>
    <cellStyle name="Comma 2 8 2 4 4 3" xfId="49654"/>
    <cellStyle name="Comma 2 8 2 4 4 3 2" xfId="49655"/>
    <cellStyle name="Comma 2 8 2 4 4 4" xfId="49656"/>
    <cellStyle name="Comma 2 8 2 4 4 4 2" xfId="49657"/>
    <cellStyle name="Comma 2 8 2 4 4 4 3" xfId="49658"/>
    <cellStyle name="Comma 2 8 2 4 4 4 4" xfId="49659"/>
    <cellStyle name="Comma 2 8 2 4 4 5" xfId="49660"/>
    <cellStyle name="Comma 2 8 2 4 4 6" xfId="49661"/>
    <cellStyle name="Comma 2 8 2 4 4 7" xfId="49662"/>
    <cellStyle name="Comma 2 8 2 4 5" xfId="49663"/>
    <cellStyle name="Comma 2 8 2 4 5 2" xfId="49664"/>
    <cellStyle name="Comma 2 8 2 4 5 3" xfId="49665"/>
    <cellStyle name="Comma 2 8 2 4 5 4" xfId="49666"/>
    <cellStyle name="Comma 2 8 2 4 5 5" xfId="49667"/>
    <cellStyle name="Comma 2 8 2 4 6" xfId="49668"/>
    <cellStyle name="Comma 2 8 2 4 7" xfId="49669"/>
    <cellStyle name="Comma 2 8 2 4 7 2" xfId="49670"/>
    <cellStyle name="Comma 2 8 2 4 7 3" xfId="49671"/>
    <cellStyle name="Comma 2 8 2 4 7 4" xfId="49672"/>
    <cellStyle name="Comma 2 8 2 4 8" xfId="49673"/>
    <cellStyle name="Comma 2 8 2 4 9" xfId="49674"/>
    <cellStyle name="Comma 2 8 2 5" xfId="49675"/>
    <cellStyle name="Comma 2 8 2 5 2" xfId="49676"/>
    <cellStyle name="Comma 2 8 2 5 2 2" xfId="49677"/>
    <cellStyle name="Comma 2 8 2 5 2 2 2" xfId="49678"/>
    <cellStyle name="Comma 2 8 2 5 2 2 2 2" xfId="49679"/>
    <cellStyle name="Comma 2 8 2 5 2 2 2 3" xfId="49680"/>
    <cellStyle name="Comma 2 8 2 5 2 2 2 4" xfId="49681"/>
    <cellStyle name="Comma 2 8 2 5 2 2 2 5" xfId="49682"/>
    <cellStyle name="Comma 2 8 2 5 2 2 3" xfId="49683"/>
    <cellStyle name="Comma 2 8 2 5 2 2 3 2" xfId="49684"/>
    <cellStyle name="Comma 2 8 2 5 2 2 4" xfId="49685"/>
    <cellStyle name="Comma 2 8 2 5 2 2 4 2" xfId="49686"/>
    <cellStyle name="Comma 2 8 2 5 2 2 4 3" xfId="49687"/>
    <cellStyle name="Comma 2 8 2 5 2 2 4 4" xfId="49688"/>
    <cellStyle name="Comma 2 8 2 5 2 2 5" xfId="49689"/>
    <cellStyle name="Comma 2 8 2 5 2 2 6" xfId="49690"/>
    <cellStyle name="Comma 2 8 2 5 2 2 7" xfId="49691"/>
    <cellStyle name="Comma 2 8 2 5 2 3" xfId="49692"/>
    <cellStyle name="Comma 2 8 2 5 2 3 2" xfId="49693"/>
    <cellStyle name="Comma 2 8 2 5 2 3 3" xfId="49694"/>
    <cellStyle name="Comma 2 8 2 5 2 3 4" xfId="49695"/>
    <cellStyle name="Comma 2 8 2 5 2 3 5" xfId="49696"/>
    <cellStyle name="Comma 2 8 2 5 2 4" xfId="49697"/>
    <cellStyle name="Comma 2 8 2 5 2 4 2" xfId="49698"/>
    <cellStyle name="Comma 2 8 2 5 2 5" xfId="49699"/>
    <cellStyle name="Comma 2 8 2 5 2 5 2" xfId="49700"/>
    <cellStyle name="Comma 2 8 2 5 2 5 3" xfId="49701"/>
    <cellStyle name="Comma 2 8 2 5 2 5 4" xfId="49702"/>
    <cellStyle name="Comma 2 8 2 5 2 6" xfId="49703"/>
    <cellStyle name="Comma 2 8 2 5 2 7" xfId="49704"/>
    <cellStyle name="Comma 2 8 2 5 2 8" xfId="49705"/>
    <cellStyle name="Comma 2 8 2 5 3" xfId="49706"/>
    <cellStyle name="Comma 2 8 2 5 3 2" xfId="49707"/>
    <cellStyle name="Comma 2 8 2 5 3 2 2" xfId="49708"/>
    <cellStyle name="Comma 2 8 2 5 3 2 3" xfId="49709"/>
    <cellStyle name="Comma 2 8 2 5 3 2 4" xfId="49710"/>
    <cellStyle name="Comma 2 8 2 5 3 2 5" xfId="49711"/>
    <cellStyle name="Comma 2 8 2 5 3 3" xfId="49712"/>
    <cellStyle name="Comma 2 8 2 5 3 3 2" xfId="49713"/>
    <cellStyle name="Comma 2 8 2 5 3 4" xfId="49714"/>
    <cellStyle name="Comma 2 8 2 5 3 4 2" xfId="49715"/>
    <cellStyle name="Comma 2 8 2 5 3 4 3" xfId="49716"/>
    <cellStyle name="Comma 2 8 2 5 3 4 4" xfId="49717"/>
    <cellStyle name="Comma 2 8 2 5 3 5" xfId="49718"/>
    <cellStyle name="Comma 2 8 2 5 3 6" xfId="49719"/>
    <cellStyle name="Comma 2 8 2 5 3 7" xfId="49720"/>
    <cellStyle name="Comma 2 8 2 5 4" xfId="49721"/>
    <cellStyle name="Comma 2 8 2 5 4 2" xfId="49722"/>
    <cellStyle name="Comma 2 8 2 5 4 3" xfId="49723"/>
    <cellStyle name="Comma 2 8 2 5 4 4" xfId="49724"/>
    <cellStyle name="Comma 2 8 2 5 4 5" xfId="49725"/>
    <cellStyle name="Comma 2 8 2 5 5" xfId="49726"/>
    <cellStyle name="Comma 2 8 2 5 5 2" xfId="49727"/>
    <cellStyle name="Comma 2 8 2 5 6" xfId="49728"/>
    <cellStyle name="Comma 2 8 2 5 6 2" xfId="49729"/>
    <cellStyle name="Comma 2 8 2 5 6 3" xfId="49730"/>
    <cellStyle name="Comma 2 8 2 5 6 4" xfId="49731"/>
    <cellStyle name="Comma 2 8 2 5 7" xfId="49732"/>
    <cellStyle name="Comma 2 8 2 5 8" xfId="49733"/>
    <cellStyle name="Comma 2 8 2 5 9" xfId="49734"/>
    <cellStyle name="Comma 2 8 2 6" xfId="49735"/>
    <cellStyle name="Comma 2 8 2 6 2" xfId="49736"/>
    <cellStyle name="Comma 2 8 2 6 2 2" xfId="49737"/>
    <cellStyle name="Comma 2 8 2 6 2 2 2" xfId="49738"/>
    <cellStyle name="Comma 2 8 2 6 2 2 3" xfId="49739"/>
    <cellStyle name="Comma 2 8 2 6 2 2 4" xfId="49740"/>
    <cellStyle name="Comma 2 8 2 6 2 2 5" xfId="49741"/>
    <cellStyle name="Comma 2 8 2 6 2 3" xfId="49742"/>
    <cellStyle name="Comma 2 8 2 6 2 3 2" xfId="49743"/>
    <cellStyle name="Comma 2 8 2 6 2 4" xfId="49744"/>
    <cellStyle name="Comma 2 8 2 6 2 4 2" xfId="49745"/>
    <cellStyle name="Comma 2 8 2 6 2 4 3" xfId="49746"/>
    <cellStyle name="Comma 2 8 2 6 2 4 4" xfId="49747"/>
    <cellStyle name="Comma 2 8 2 6 2 5" xfId="49748"/>
    <cellStyle name="Comma 2 8 2 6 2 6" xfId="49749"/>
    <cellStyle name="Comma 2 8 2 6 2 7" xfId="49750"/>
    <cellStyle name="Comma 2 8 2 6 3" xfId="49751"/>
    <cellStyle name="Comma 2 8 2 6 3 2" xfId="49752"/>
    <cellStyle name="Comma 2 8 2 6 3 3" xfId="49753"/>
    <cellStyle name="Comma 2 8 2 6 3 4" xfId="49754"/>
    <cellStyle name="Comma 2 8 2 6 3 5" xfId="49755"/>
    <cellStyle name="Comma 2 8 2 6 4" xfId="49756"/>
    <cellStyle name="Comma 2 8 2 6 4 2" xfId="49757"/>
    <cellStyle name="Comma 2 8 2 6 5" xfId="49758"/>
    <cellStyle name="Comma 2 8 2 6 5 2" xfId="49759"/>
    <cellStyle name="Comma 2 8 2 6 5 3" xfId="49760"/>
    <cellStyle name="Comma 2 8 2 6 5 4" xfId="49761"/>
    <cellStyle name="Comma 2 8 2 6 6" xfId="49762"/>
    <cellStyle name="Comma 2 8 2 6 7" xfId="49763"/>
    <cellStyle name="Comma 2 8 2 6 8" xfId="49764"/>
    <cellStyle name="Comma 2 8 2 7" xfId="49765"/>
    <cellStyle name="Comma 2 8 2 7 2" xfId="49766"/>
    <cellStyle name="Comma 2 8 2 7 2 2" xfId="49767"/>
    <cellStyle name="Comma 2 8 2 7 2 3" xfId="49768"/>
    <cellStyle name="Comma 2 8 2 7 2 4" xfId="49769"/>
    <cellStyle name="Comma 2 8 2 7 2 5" xfId="49770"/>
    <cellStyle name="Comma 2 8 2 7 3" xfId="49771"/>
    <cellStyle name="Comma 2 8 2 7 3 2" xfId="49772"/>
    <cellStyle name="Comma 2 8 2 7 4" xfId="49773"/>
    <cellStyle name="Comma 2 8 2 7 4 2" xfId="49774"/>
    <cellStyle name="Comma 2 8 2 7 4 3" xfId="49775"/>
    <cellStyle name="Comma 2 8 2 7 4 4" xfId="49776"/>
    <cellStyle name="Comma 2 8 2 7 5" xfId="49777"/>
    <cellStyle name="Comma 2 8 2 7 6" xfId="49778"/>
    <cellStyle name="Comma 2 8 2 7 7" xfId="49779"/>
    <cellStyle name="Comma 2 8 2 8" xfId="49780"/>
    <cellStyle name="Comma 2 8 2 8 2" xfId="49781"/>
    <cellStyle name="Comma 2 8 2 8 3" xfId="49782"/>
    <cellStyle name="Comma 2 8 2 8 4" xfId="49783"/>
    <cellStyle name="Comma 2 8 2 8 5" xfId="49784"/>
    <cellStyle name="Comma 2 8 2 9" xfId="49785"/>
    <cellStyle name="Comma 2 8 3" xfId="49786"/>
    <cellStyle name="Comma 2 8 3 10" xfId="49787"/>
    <cellStyle name="Comma 2 8 3 11" xfId="49788"/>
    <cellStyle name="Comma 2 8 3 2" xfId="49789"/>
    <cellStyle name="Comma 2 8 3 2 10" xfId="49790"/>
    <cellStyle name="Comma 2 8 3 2 2" xfId="49791"/>
    <cellStyle name="Comma 2 8 3 2 2 2" xfId="49792"/>
    <cellStyle name="Comma 2 8 3 2 2 2 2" xfId="49793"/>
    <cellStyle name="Comma 2 8 3 2 2 2 2 2" xfId="49794"/>
    <cellStyle name="Comma 2 8 3 2 2 2 2 2 2" xfId="49795"/>
    <cellStyle name="Comma 2 8 3 2 2 2 2 2 3" xfId="49796"/>
    <cellStyle name="Comma 2 8 3 2 2 2 2 2 4" xfId="49797"/>
    <cellStyle name="Comma 2 8 3 2 2 2 2 2 5" xfId="49798"/>
    <cellStyle name="Comma 2 8 3 2 2 2 2 3" xfId="49799"/>
    <cellStyle name="Comma 2 8 3 2 2 2 2 3 2" xfId="49800"/>
    <cellStyle name="Comma 2 8 3 2 2 2 2 4" xfId="49801"/>
    <cellStyle name="Comma 2 8 3 2 2 2 2 4 2" xfId="49802"/>
    <cellStyle name="Comma 2 8 3 2 2 2 2 4 3" xfId="49803"/>
    <cellStyle name="Comma 2 8 3 2 2 2 2 4 4" xfId="49804"/>
    <cellStyle name="Comma 2 8 3 2 2 2 2 5" xfId="49805"/>
    <cellStyle name="Comma 2 8 3 2 2 2 2 6" xfId="49806"/>
    <cellStyle name="Comma 2 8 3 2 2 2 2 7" xfId="49807"/>
    <cellStyle name="Comma 2 8 3 2 2 2 3" xfId="49808"/>
    <cellStyle name="Comma 2 8 3 2 2 2 3 2" xfId="49809"/>
    <cellStyle name="Comma 2 8 3 2 2 2 3 3" xfId="49810"/>
    <cellStyle name="Comma 2 8 3 2 2 2 3 4" xfId="49811"/>
    <cellStyle name="Comma 2 8 3 2 2 2 3 5" xfId="49812"/>
    <cellStyle name="Comma 2 8 3 2 2 2 4" xfId="49813"/>
    <cellStyle name="Comma 2 8 3 2 2 2 4 2" xfId="49814"/>
    <cellStyle name="Comma 2 8 3 2 2 2 5" xfId="49815"/>
    <cellStyle name="Comma 2 8 3 2 2 2 5 2" xfId="49816"/>
    <cellStyle name="Comma 2 8 3 2 2 2 5 3" xfId="49817"/>
    <cellStyle name="Comma 2 8 3 2 2 2 5 4" xfId="49818"/>
    <cellStyle name="Comma 2 8 3 2 2 2 6" xfId="49819"/>
    <cellStyle name="Comma 2 8 3 2 2 2 7" xfId="49820"/>
    <cellStyle name="Comma 2 8 3 2 2 2 8" xfId="49821"/>
    <cellStyle name="Comma 2 8 3 2 2 3" xfId="49822"/>
    <cellStyle name="Comma 2 8 3 2 2 3 2" xfId="49823"/>
    <cellStyle name="Comma 2 8 3 2 2 3 2 2" xfId="49824"/>
    <cellStyle name="Comma 2 8 3 2 2 3 2 3" xfId="49825"/>
    <cellStyle name="Comma 2 8 3 2 2 3 2 4" xfId="49826"/>
    <cellStyle name="Comma 2 8 3 2 2 3 2 5" xfId="49827"/>
    <cellStyle name="Comma 2 8 3 2 2 3 3" xfId="49828"/>
    <cellStyle name="Comma 2 8 3 2 2 3 3 2" xfId="49829"/>
    <cellStyle name="Comma 2 8 3 2 2 3 4" xfId="49830"/>
    <cellStyle name="Comma 2 8 3 2 2 3 4 2" xfId="49831"/>
    <cellStyle name="Comma 2 8 3 2 2 3 4 3" xfId="49832"/>
    <cellStyle name="Comma 2 8 3 2 2 3 4 4" xfId="49833"/>
    <cellStyle name="Comma 2 8 3 2 2 3 5" xfId="49834"/>
    <cellStyle name="Comma 2 8 3 2 2 3 6" xfId="49835"/>
    <cellStyle name="Comma 2 8 3 2 2 3 7" xfId="49836"/>
    <cellStyle name="Comma 2 8 3 2 2 4" xfId="49837"/>
    <cellStyle name="Comma 2 8 3 2 2 4 2" xfId="49838"/>
    <cellStyle name="Comma 2 8 3 2 2 4 3" xfId="49839"/>
    <cellStyle name="Comma 2 8 3 2 2 4 4" xfId="49840"/>
    <cellStyle name="Comma 2 8 3 2 2 4 5" xfId="49841"/>
    <cellStyle name="Comma 2 8 3 2 2 5" xfId="49842"/>
    <cellStyle name="Comma 2 8 3 2 2 6" xfId="49843"/>
    <cellStyle name="Comma 2 8 3 2 2 6 2" xfId="49844"/>
    <cellStyle name="Comma 2 8 3 2 2 6 3" xfId="49845"/>
    <cellStyle name="Comma 2 8 3 2 2 6 4" xfId="49846"/>
    <cellStyle name="Comma 2 8 3 2 2 7" xfId="49847"/>
    <cellStyle name="Comma 2 8 3 2 2 8" xfId="49848"/>
    <cellStyle name="Comma 2 8 3 2 2 9" xfId="49849"/>
    <cellStyle name="Comma 2 8 3 2 3" xfId="49850"/>
    <cellStyle name="Comma 2 8 3 2 3 2" xfId="49851"/>
    <cellStyle name="Comma 2 8 3 2 3 2 2" xfId="49852"/>
    <cellStyle name="Comma 2 8 3 2 3 2 2 2" xfId="49853"/>
    <cellStyle name="Comma 2 8 3 2 3 2 2 3" xfId="49854"/>
    <cellStyle name="Comma 2 8 3 2 3 2 2 4" xfId="49855"/>
    <cellStyle name="Comma 2 8 3 2 3 2 2 5" xfId="49856"/>
    <cellStyle name="Comma 2 8 3 2 3 2 3" xfId="49857"/>
    <cellStyle name="Comma 2 8 3 2 3 2 3 2" xfId="49858"/>
    <cellStyle name="Comma 2 8 3 2 3 2 4" xfId="49859"/>
    <cellStyle name="Comma 2 8 3 2 3 2 4 2" xfId="49860"/>
    <cellStyle name="Comma 2 8 3 2 3 2 4 3" xfId="49861"/>
    <cellStyle name="Comma 2 8 3 2 3 2 4 4" xfId="49862"/>
    <cellStyle name="Comma 2 8 3 2 3 2 5" xfId="49863"/>
    <cellStyle name="Comma 2 8 3 2 3 2 6" xfId="49864"/>
    <cellStyle name="Comma 2 8 3 2 3 2 7" xfId="49865"/>
    <cellStyle name="Comma 2 8 3 2 3 3" xfId="49866"/>
    <cellStyle name="Comma 2 8 3 2 3 3 2" xfId="49867"/>
    <cellStyle name="Comma 2 8 3 2 3 3 3" xfId="49868"/>
    <cellStyle name="Comma 2 8 3 2 3 3 4" xfId="49869"/>
    <cellStyle name="Comma 2 8 3 2 3 3 5" xfId="49870"/>
    <cellStyle name="Comma 2 8 3 2 3 4" xfId="49871"/>
    <cellStyle name="Comma 2 8 3 2 3 4 2" xfId="49872"/>
    <cellStyle name="Comma 2 8 3 2 3 5" xfId="49873"/>
    <cellStyle name="Comma 2 8 3 2 3 5 2" xfId="49874"/>
    <cellStyle name="Comma 2 8 3 2 3 5 3" xfId="49875"/>
    <cellStyle name="Comma 2 8 3 2 3 5 4" xfId="49876"/>
    <cellStyle name="Comma 2 8 3 2 3 6" xfId="49877"/>
    <cellStyle name="Comma 2 8 3 2 3 7" xfId="49878"/>
    <cellStyle name="Comma 2 8 3 2 3 8" xfId="49879"/>
    <cellStyle name="Comma 2 8 3 2 4" xfId="49880"/>
    <cellStyle name="Comma 2 8 3 2 4 2" xfId="49881"/>
    <cellStyle name="Comma 2 8 3 2 4 2 2" xfId="49882"/>
    <cellStyle name="Comma 2 8 3 2 4 2 3" xfId="49883"/>
    <cellStyle name="Comma 2 8 3 2 4 2 4" xfId="49884"/>
    <cellStyle name="Comma 2 8 3 2 4 2 5" xfId="49885"/>
    <cellStyle name="Comma 2 8 3 2 4 3" xfId="49886"/>
    <cellStyle name="Comma 2 8 3 2 4 3 2" xfId="49887"/>
    <cellStyle name="Comma 2 8 3 2 4 4" xfId="49888"/>
    <cellStyle name="Comma 2 8 3 2 4 4 2" xfId="49889"/>
    <cellStyle name="Comma 2 8 3 2 4 4 3" xfId="49890"/>
    <cellStyle name="Comma 2 8 3 2 4 4 4" xfId="49891"/>
    <cellStyle name="Comma 2 8 3 2 4 5" xfId="49892"/>
    <cellStyle name="Comma 2 8 3 2 4 6" xfId="49893"/>
    <cellStyle name="Comma 2 8 3 2 4 7" xfId="49894"/>
    <cellStyle name="Comma 2 8 3 2 5" xfId="49895"/>
    <cellStyle name="Comma 2 8 3 2 5 2" xfId="49896"/>
    <cellStyle name="Comma 2 8 3 2 5 3" xfId="49897"/>
    <cellStyle name="Comma 2 8 3 2 5 4" xfId="49898"/>
    <cellStyle name="Comma 2 8 3 2 5 5" xfId="49899"/>
    <cellStyle name="Comma 2 8 3 2 6" xfId="49900"/>
    <cellStyle name="Comma 2 8 3 2 7" xfId="49901"/>
    <cellStyle name="Comma 2 8 3 2 7 2" xfId="49902"/>
    <cellStyle name="Comma 2 8 3 2 7 3" xfId="49903"/>
    <cellStyle name="Comma 2 8 3 2 7 4" xfId="49904"/>
    <cellStyle name="Comma 2 8 3 2 8" xfId="49905"/>
    <cellStyle name="Comma 2 8 3 2 9" xfId="49906"/>
    <cellStyle name="Comma 2 8 3 3" xfId="49907"/>
    <cellStyle name="Comma 2 8 3 3 2" xfId="49908"/>
    <cellStyle name="Comma 2 8 3 3 2 2" xfId="49909"/>
    <cellStyle name="Comma 2 8 3 3 2 2 2" xfId="49910"/>
    <cellStyle name="Comma 2 8 3 3 2 2 2 2" xfId="49911"/>
    <cellStyle name="Comma 2 8 3 3 2 2 2 3" xfId="49912"/>
    <cellStyle name="Comma 2 8 3 3 2 2 2 4" xfId="49913"/>
    <cellStyle name="Comma 2 8 3 3 2 2 2 5" xfId="49914"/>
    <cellStyle name="Comma 2 8 3 3 2 2 3" xfId="49915"/>
    <cellStyle name="Comma 2 8 3 3 2 2 3 2" xfId="49916"/>
    <cellStyle name="Comma 2 8 3 3 2 2 4" xfId="49917"/>
    <cellStyle name="Comma 2 8 3 3 2 2 4 2" xfId="49918"/>
    <cellStyle name="Comma 2 8 3 3 2 2 4 3" xfId="49919"/>
    <cellStyle name="Comma 2 8 3 3 2 2 4 4" xfId="49920"/>
    <cellStyle name="Comma 2 8 3 3 2 2 5" xfId="49921"/>
    <cellStyle name="Comma 2 8 3 3 2 2 6" xfId="49922"/>
    <cellStyle name="Comma 2 8 3 3 2 2 7" xfId="49923"/>
    <cellStyle name="Comma 2 8 3 3 2 3" xfId="49924"/>
    <cellStyle name="Comma 2 8 3 3 2 3 2" xfId="49925"/>
    <cellStyle name="Comma 2 8 3 3 2 3 3" xfId="49926"/>
    <cellStyle name="Comma 2 8 3 3 2 3 4" xfId="49927"/>
    <cellStyle name="Comma 2 8 3 3 2 3 5" xfId="49928"/>
    <cellStyle name="Comma 2 8 3 3 2 4" xfId="49929"/>
    <cellStyle name="Comma 2 8 3 3 2 4 2" xfId="49930"/>
    <cellStyle name="Comma 2 8 3 3 2 5" xfId="49931"/>
    <cellStyle name="Comma 2 8 3 3 2 5 2" xfId="49932"/>
    <cellStyle name="Comma 2 8 3 3 2 5 3" xfId="49933"/>
    <cellStyle name="Comma 2 8 3 3 2 5 4" xfId="49934"/>
    <cellStyle name="Comma 2 8 3 3 2 6" xfId="49935"/>
    <cellStyle name="Comma 2 8 3 3 2 7" xfId="49936"/>
    <cellStyle name="Comma 2 8 3 3 2 8" xfId="49937"/>
    <cellStyle name="Comma 2 8 3 3 3" xfId="49938"/>
    <cellStyle name="Comma 2 8 3 3 3 2" xfId="49939"/>
    <cellStyle name="Comma 2 8 3 3 3 2 2" xfId="49940"/>
    <cellStyle name="Comma 2 8 3 3 3 2 3" xfId="49941"/>
    <cellStyle name="Comma 2 8 3 3 3 2 4" xfId="49942"/>
    <cellStyle name="Comma 2 8 3 3 3 2 5" xfId="49943"/>
    <cellStyle name="Comma 2 8 3 3 3 3" xfId="49944"/>
    <cellStyle name="Comma 2 8 3 3 3 3 2" xfId="49945"/>
    <cellStyle name="Comma 2 8 3 3 3 4" xfId="49946"/>
    <cellStyle name="Comma 2 8 3 3 3 4 2" xfId="49947"/>
    <cellStyle name="Comma 2 8 3 3 3 4 3" xfId="49948"/>
    <cellStyle name="Comma 2 8 3 3 3 4 4" xfId="49949"/>
    <cellStyle name="Comma 2 8 3 3 3 5" xfId="49950"/>
    <cellStyle name="Comma 2 8 3 3 3 6" xfId="49951"/>
    <cellStyle name="Comma 2 8 3 3 3 7" xfId="49952"/>
    <cellStyle name="Comma 2 8 3 3 4" xfId="49953"/>
    <cellStyle name="Comma 2 8 3 3 4 2" xfId="49954"/>
    <cellStyle name="Comma 2 8 3 3 4 3" xfId="49955"/>
    <cellStyle name="Comma 2 8 3 3 4 4" xfId="49956"/>
    <cellStyle name="Comma 2 8 3 3 4 5" xfId="49957"/>
    <cellStyle name="Comma 2 8 3 3 5" xfId="49958"/>
    <cellStyle name="Comma 2 8 3 3 6" xfId="49959"/>
    <cellStyle name="Comma 2 8 3 3 6 2" xfId="49960"/>
    <cellStyle name="Comma 2 8 3 3 6 3" xfId="49961"/>
    <cellStyle name="Comma 2 8 3 3 6 4" xfId="49962"/>
    <cellStyle name="Comma 2 8 3 3 7" xfId="49963"/>
    <cellStyle name="Comma 2 8 3 3 8" xfId="49964"/>
    <cellStyle name="Comma 2 8 3 3 9" xfId="49965"/>
    <cellStyle name="Comma 2 8 3 4" xfId="49966"/>
    <cellStyle name="Comma 2 8 3 4 2" xfId="49967"/>
    <cellStyle name="Comma 2 8 3 4 2 2" xfId="49968"/>
    <cellStyle name="Comma 2 8 3 4 2 2 2" xfId="49969"/>
    <cellStyle name="Comma 2 8 3 4 2 2 3" xfId="49970"/>
    <cellStyle name="Comma 2 8 3 4 2 2 4" xfId="49971"/>
    <cellStyle name="Comma 2 8 3 4 2 2 5" xfId="49972"/>
    <cellStyle name="Comma 2 8 3 4 2 3" xfId="49973"/>
    <cellStyle name="Comma 2 8 3 4 2 3 2" xfId="49974"/>
    <cellStyle name="Comma 2 8 3 4 2 4" xfId="49975"/>
    <cellStyle name="Comma 2 8 3 4 2 4 2" xfId="49976"/>
    <cellStyle name="Comma 2 8 3 4 2 4 3" xfId="49977"/>
    <cellStyle name="Comma 2 8 3 4 2 4 4" xfId="49978"/>
    <cellStyle name="Comma 2 8 3 4 2 5" xfId="49979"/>
    <cellStyle name="Comma 2 8 3 4 2 6" xfId="49980"/>
    <cellStyle name="Comma 2 8 3 4 2 7" xfId="49981"/>
    <cellStyle name="Comma 2 8 3 4 3" xfId="49982"/>
    <cellStyle name="Comma 2 8 3 4 3 2" xfId="49983"/>
    <cellStyle name="Comma 2 8 3 4 3 3" xfId="49984"/>
    <cellStyle name="Comma 2 8 3 4 3 4" xfId="49985"/>
    <cellStyle name="Comma 2 8 3 4 3 5" xfId="49986"/>
    <cellStyle name="Comma 2 8 3 4 4" xfId="49987"/>
    <cellStyle name="Comma 2 8 3 4 4 2" xfId="49988"/>
    <cellStyle name="Comma 2 8 3 4 5" xfId="49989"/>
    <cellStyle name="Comma 2 8 3 4 5 2" xfId="49990"/>
    <cellStyle name="Comma 2 8 3 4 5 3" xfId="49991"/>
    <cellStyle name="Comma 2 8 3 4 5 4" xfId="49992"/>
    <cellStyle name="Comma 2 8 3 4 6" xfId="49993"/>
    <cellStyle name="Comma 2 8 3 4 7" xfId="49994"/>
    <cellStyle name="Comma 2 8 3 4 8" xfId="49995"/>
    <cellStyle name="Comma 2 8 3 5" xfId="49996"/>
    <cellStyle name="Comma 2 8 3 5 2" xfId="49997"/>
    <cellStyle name="Comma 2 8 3 5 2 2" xfId="49998"/>
    <cellStyle name="Comma 2 8 3 5 2 3" xfId="49999"/>
    <cellStyle name="Comma 2 8 3 5 2 4" xfId="50000"/>
    <cellStyle name="Comma 2 8 3 5 2 5" xfId="50001"/>
    <cellStyle name="Comma 2 8 3 5 3" xfId="50002"/>
    <cellStyle name="Comma 2 8 3 5 3 2" xfId="50003"/>
    <cellStyle name="Comma 2 8 3 5 4" xfId="50004"/>
    <cellStyle name="Comma 2 8 3 5 4 2" xfId="50005"/>
    <cellStyle name="Comma 2 8 3 5 4 3" xfId="50006"/>
    <cellStyle name="Comma 2 8 3 5 4 4" xfId="50007"/>
    <cellStyle name="Comma 2 8 3 5 5" xfId="50008"/>
    <cellStyle name="Comma 2 8 3 5 6" xfId="50009"/>
    <cellStyle name="Comma 2 8 3 5 7" xfId="50010"/>
    <cellStyle name="Comma 2 8 3 6" xfId="50011"/>
    <cellStyle name="Comma 2 8 3 6 2" xfId="50012"/>
    <cellStyle name="Comma 2 8 3 6 3" xfId="50013"/>
    <cellStyle name="Comma 2 8 3 6 4" xfId="50014"/>
    <cellStyle name="Comma 2 8 3 6 5" xfId="50015"/>
    <cellStyle name="Comma 2 8 3 7" xfId="50016"/>
    <cellStyle name="Comma 2 8 3 8" xfId="50017"/>
    <cellStyle name="Comma 2 8 3 8 2" xfId="50018"/>
    <cellStyle name="Comma 2 8 3 8 3" xfId="50019"/>
    <cellStyle name="Comma 2 8 3 8 4" xfId="50020"/>
    <cellStyle name="Comma 2 8 3 9" xfId="50021"/>
    <cellStyle name="Comma 2 8 4" xfId="50022"/>
    <cellStyle name="Comma 2 8 4 10" xfId="50023"/>
    <cellStyle name="Comma 2 8 4 2" xfId="50024"/>
    <cellStyle name="Comma 2 8 4 2 2" xfId="50025"/>
    <cellStyle name="Comma 2 8 4 2 2 2" xfId="50026"/>
    <cellStyle name="Comma 2 8 4 2 2 2 2" xfId="50027"/>
    <cellStyle name="Comma 2 8 4 2 2 2 2 2" xfId="50028"/>
    <cellStyle name="Comma 2 8 4 2 2 2 2 3" xfId="50029"/>
    <cellStyle name="Comma 2 8 4 2 2 2 2 4" xfId="50030"/>
    <cellStyle name="Comma 2 8 4 2 2 2 2 5" xfId="50031"/>
    <cellStyle name="Comma 2 8 4 2 2 2 3" xfId="50032"/>
    <cellStyle name="Comma 2 8 4 2 2 2 3 2" xfId="50033"/>
    <cellStyle name="Comma 2 8 4 2 2 2 4" xfId="50034"/>
    <cellStyle name="Comma 2 8 4 2 2 2 4 2" xfId="50035"/>
    <cellStyle name="Comma 2 8 4 2 2 2 4 3" xfId="50036"/>
    <cellStyle name="Comma 2 8 4 2 2 2 4 4" xfId="50037"/>
    <cellStyle name="Comma 2 8 4 2 2 2 5" xfId="50038"/>
    <cellStyle name="Comma 2 8 4 2 2 2 6" xfId="50039"/>
    <cellStyle name="Comma 2 8 4 2 2 2 7" xfId="50040"/>
    <cellStyle name="Comma 2 8 4 2 2 3" xfId="50041"/>
    <cellStyle name="Comma 2 8 4 2 2 3 2" xfId="50042"/>
    <cellStyle name="Comma 2 8 4 2 2 3 3" xfId="50043"/>
    <cellStyle name="Comma 2 8 4 2 2 3 4" xfId="50044"/>
    <cellStyle name="Comma 2 8 4 2 2 3 5" xfId="50045"/>
    <cellStyle name="Comma 2 8 4 2 2 4" xfId="50046"/>
    <cellStyle name="Comma 2 8 4 2 2 4 2" xfId="50047"/>
    <cellStyle name="Comma 2 8 4 2 2 5" xfId="50048"/>
    <cellStyle name="Comma 2 8 4 2 2 5 2" xfId="50049"/>
    <cellStyle name="Comma 2 8 4 2 2 5 3" xfId="50050"/>
    <cellStyle name="Comma 2 8 4 2 2 5 4" xfId="50051"/>
    <cellStyle name="Comma 2 8 4 2 2 6" xfId="50052"/>
    <cellStyle name="Comma 2 8 4 2 2 7" xfId="50053"/>
    <cellStyle name="Comma 2 8 4 2 2 8" xfId="50054"/>
    <cellStyle name="Comma 2 8 4 2 3" xfId="50055"/>
    <cellStyle name="Comma 2 8 4 2 3 2" xfId="50056"/>
    <cellStyle name="Comma 2 8 4 2 3 2 2" xfId="50057"/>
    <cellStyle name="Comma 2 8 4 2 3 2 3" xfId="50058"/>
    <cellStyle name="Comma 2 8 4 2 3 2 4" xfId="50059"/>
    <cellStyle name="Comma 2 8 4 2 3 2 5" xfId="50060"/>
    <cellStyle name="Comma 2 8 4 2 3 3" xfId="50061"/>
    <cellStyle name="Comma 2 8 4 2 3 3 2" xfId="50062"/>
    <cellStyle name="Comma 2 8 4 2 3 4" xfId="50063"/>
    <cellStyle name="Comma 2 8 4 2 3 4 2" xfId="50064"/>
    <cellStyle name="Comma 2 8 4 2 3 4 3" xfId="50065"/>
    <cellStyle name="Comma 2 8 4 2 3 4 4" xfId="50066"/>
    <cellStyle name="Comma 2 8 4 2 3 5" xfId="50067"/>
    <cellStyle name="Comma 2 8 4 2 3 6" xfId="50068"/>
    <cellStyle name="Comma 2 8 4 2 3 7" xfId="50069"/>
    <cellStyle name="Comma 2 8 4 2 4" xfId="50070"/>
    <cellStyle name="Comma 2 8 4 2 4 2" xfId="50071"/>
    <cellStyle name="Comma 2 8 4 2 4 3" xfId="50072"/>
    <cellStyle name="Comma 2 8 4 2 4 4" xfId="50073"/>
    <cellStyle name="Comma 2 8 4 2 4 5" xfId="50074"/>
    <cellStyle name="Comma 2 8 4 2 5" xfId="50075"/>
    <cellStyle name="Comma 2 8 4 2 6" xfId="50076"/>
    <cellStyle name="Comma 2 8 4 2 6 2" xfId="50077"/>
    <cellStyle name="Comma 2 8 4 2 6 3" xfId="50078"/>
    <cellStyle name="Comma 2 8 4 2 6 4" xfId="50079"/>
    <cellStyle name="Comma 2 8 4 2 7" xfId="50080"/>
    <cellStyle name="Comma 2 8 4 2 8" xfId="50081"/>
    <cellStyle name="Comma 2 8 4 2 9" xfId="50082"/>
    <cellStyle name="Comma 2 8 4 3" xfId="50083"/>
    <cellStyle name="Comma 2 8 4 3 2" xfId="50084"/>
    <cellStyle name="Comma 2 8 4 3 2 2" xfId="50085"/>
    <cellStyle name="Comma 2 8 4 3 2 2 2" xfId="50086"/>
    <cellStyle name="Comma 2 8 4 3 2 2 3" xfId="50087"/>
    <cellStyle name="Comma 2 8 4 3 2 2 4" xfId="50088"/>
    <cellStyle name="Comma 2 8 4 3 2 2 5" xfId="50089"/>
    <cellStyle name="Comma 2 8 4 3 2 3" xfId="50090"/>
    <cellStyle name="Comma 2 8 4 3 2 3 2" xfId="50091"/>
    <cellStyle name="Comma 2 8 4 3 2 4" xfId="50092"/>
    <cellStyle name="Comma 2 8 4 3 2 4 2" xfId="50093"/>
    <cellStyle name="Comma 2 8 4 3 2 4 3" xfId="50094"/>
    <cellStyle name="Comma 2 8 4 3 2 4 4" xfId="50095"/>
    <cellStyle name="Comma 2 8 4 3 2 5" xfId="50096"/>
    <cellStyle name="Comma 2 8 4 3 2 6" xfId="50097"/>
    <cellStyle name="Comma 2 8 4 3 2 7" xfId="50098"/>
    <cellStyle name="Comma 2 8 4 3 3" xfId="50099"/>
    <cellStyle name="Comma 2 8 4 3 3 2" xfId="50100"/>
    <cellStyle name="Comma 2 8 4 3 3 3" xfId="50101"/>
    <cellStyle name="Comma 2 8 4 3 3 4" xfId="50102"/>
    <cellStyle name="Comma 2 8 4 3 3 5" xfId="50103"/>
    <cellStyle name="Comma 2 8 4 3 4" xfId="50104"/>
    <cellStyle name="Comma 2 8 4 3 4 2" xfId="50105"/>
    <cellStyle name="Comma 2 8 4 3 5" xfId="50106"/>
    <cellStyle name="Comma 2 8 4 3 5 2" xfId="50107"/>
    <cellStyle name="Comma 2 8 4 3 5 3" xfId="50108"/>
    <cellStyle name="Comma 2 8 4 3 5 4" xfId="50109"/>
    <cellStyle name="Comma 2 8 4 3 6" xfId="50110"/>
    <cellStyle name="Comma 2 8 4 3 7" xfId="50111"/>
    <cellStyle name="Comma 2 8 4 3 8" xfId="50112"/>
    <cellStyle name="Comma 2 8 4 4" xfId="50113"/>
    <cellStyle name="Comma 2 8 4 4 2" xfId="50114"/>
    <cellStyle name="Comma 2 8 4 4 2 2" xfId="50115"/>
    <cellStyle name="Comma 2 8 4 4 2 3" xfId="50116"/>
    <cellStyle name="Comma 2 8 4 4 2 4" xfId="50117"/>
    <cellStyle name="Comma 2 8 4 4 2 5" xfId="50118"/>
    <cellStyle name="Comma 2 8 4 4 3" xfId="50119"/>
    <cellStyle name="Comma 2 8 4 4 3 2" xfId="50120"/>
    <cellStyle name="Comma 2 8 4 4 4" xfId="50121"/>
    <cellStyle name="Comma 2 8 4 4 4 2" xfId="50122"/>
    <cellStyle name="Comma 2 8 4 4 4 3" xfId="50123"/>
    <cellStyle name="Comma 2 8 4 4 4 4" xfId="50124"/>
    <cellStyle name="Comma 2 8 4 4 5" xfId="50125"/>
    <cellStyle name="Comma 2 8 4 4 6" xfId="50126"/>
    <cellStyle name="Comma 2 8 4 4 7" xfId="50127"/>
    <cellStyle name="Comma 2 8 4 5" xfId="50128"/>
    <cellStyle name="Comma 2 8 4 5 2" xfId="50129"/>
    <cellStyle name="Comma 2 8 4 5 3" xfId="50130"/>
    <cellStyle name="Comma 2 8 4 5 4" xfId="50131"/>
    <cellStyle name="Comma 2 8 4 5 5" xfId="50132"/>
    <cellStyle name="Comma 2 8 4 6" xfId="50133"/>
    <cellStyle name="Comma 2 8 4 7" xfId="50134"/>
    <cellStyle name="Comma 2 8 4 7 2" xfId="50135"/>
    <cellStyle name="Comma 2 8 4 7 3" xfId="50136"/>
    <cellStyle name="Comma 2 8 4 7 4" xfId="50137"/>
    <cellStyle name="Comma 2 8 4 8" xfId="50138"/>
    <cellStyle name="Comma 2 8 4 9" xfId="50139"/>
    <cellStyle name="Comma 2 8 5" xfId="50140"/>
    <cellStyle name="Comma 2 8 5 10" xfId="50141"/>
    <cellStyle name="Comma 2 8 5 2" xfId="50142"/>
    <cellStyle name="Comma 2 8 5 2 2" xfId="50143"/>
    <cellStyle name="Comma 2 8 5 2 2 2" xfId="50144"/>
    <cellStyle name="Comma 2 8 5 2 2 2 2" xfId="50145"/>
    <cellStyle name="Comma 2 8 5 2 2 2 2 2" xfId="50146"/>
    <cellStyle name="Comma 2 8 5 2 2 2 2 3" xfId="50147"/>
    <cellStyle name="Comma 2 8 5 2 2 2 2 4" xfId="50148"/>
    <cellStyle name="Comma 2 8 5 2 2 2 2 5" xfId="50149"/>
    <cellStyle name="Comma 2 8 5 2 2 2 3" xfId="50150"/>
    <cellStyle name="Comma 2 8 5 2 2 2 3 2" xfId="50151"/>
    <cellStyle name="Comma 2 8 5 2 2 2 4" xfId="50152"/>
    <cellStyle name="Comma 2 8 5 2 2 2 4 2" xfId="50153"/>
    <cellStyle name="Comma 2 8 5 2 2 2 4 3" xfId="50154"/>
    <cellStyle name="Comma 2 8 5 2 2 2 4 4" xfId="50155"/>
    <cellStyle name="Comma 2 8 5 2 2 2 5" xfId="50156"/>
    <cellStyle name="Comma 2 8 5 2 2 2 6" xfId="50157"/>
    <cellStyle name="Comma 2 8 5 2 2 2 7" xfId="50158"/>
    <cellStyle name="Comma 2 8 5 2 2 3" xfId="50159"/>
    <cellStyle name="Comma 2 8 5 2 2 3 2" xfId="50160"/>
    <cellStyle name="Comma 2 8 5 2 2 3 3" xfId="50161"/>
    <cellStyle name="Comma 2 8 5 2 2 3 4" xfId="50162"/>
    <cellStyle name="Comma 2 8 5 2 2 3 5" xfId="50163"/>
    <cellStyle name="Comma 2 8 5 2 2 4" xfId="50164"/>
    <cellStyle name="Comma 2 8 5 2 2 5" xfId="50165"/>
    <cellStyle name="Comma 2 8 5 2 2 5 2" xfId="50166"/>
    <cellStyle name="Comma 2 8 5 2 2 5 3" xfId="50167"/>
    <cellStyle name="Comma 2 8 5 2 2 5 4" xfId="50168"/>
    <cellStyle name="Comma 2 8 5 2 2 6" xfId="50169"/>
    <cellStyle name="Comma 2 8 5 2 2 7" xfId="50170"/>
    <cellStyle name="Comma 2 8 5 2 2 8" xfId="50171"/>
    <cellStyle name="Comma 2 8 5 2 3" xfId="50172"/>
    <cellStyle name="Comma 2 8 5 2 3 10" xfId="50173"/>
    <cellStyle name="Comma 2 8 5 2 3 11" xfId="50174"/>
    <cellStyle name="Comma 2 8 5 2 3 2" xfId="50175"/>
    <cellStyle name="Comma 2 8 5 2 3 2 2" xfId="50176"/>
    <cellStyle name="Comma 2 8 5 2 3 2 2 2" xfId="50177"/>
    <cellStyle name="Comma 2 8 5 2 3 2 2 3" xfId="50178"/>
    <cellStyle name="Comma 2 8 5 2 3 2 2 4" xfId="50179"/>
    <cellStyle name="Comma 2 8 5 2 3 2 3" xfId="50180"/>
    <cellStyle name="Comma 2 8 5 2 3 2 4" xfId="50181"/>
    <cellStyle name="Comma 2 8 5 2 3 2 5" xfId="50182"/>
    <cellStyle name="Comma 2 8 5 2 3 2 6" xfId="50183"/>
    <cellStyle name="Comma 2 8 5 2 3 2 7" xfId="50184"/>
    <cellStyle name="Comma 2 8 5 2 3 2 8" xfId="50185"/>
    <cellStyle name="Comma 2 8 5 2 3 3" xfId="50186"/>
    <cellStyle name="Comma 2 8 5 2 3 3 2" xfId="50187"/>
    <cellStyle name="Comma 2 8 5 2 3 3 3" xfId="50188"/>
    <cellStyle name="Comma 2 8 5 2 3 3 4" xfId="50189"/>
    <cellStyle name="Comma 2 8 5 2 3 4" xfId="50190"/>
    <cellStyle name="Comma 2 8 5 2 3 4 2" xfId="50191"/>
    <cellStyle name="Comma 2 8 5 2 3 4 3" xfId="50192"/>
    <cellStyle name="Comma 2 8 5 2 3 4 4" xfId="50193"/>
    <cellStyle name="Comma 2 8 5 2 3 4 5" xfId="50194"/>
    <cellStyle name="Comma 2 8 5 2 3 4 6" xfId="50195"/>
    <cellStyle name="Comma 2 8 5 2 3 5" xfId="50196"/>
    <cellStyle name="Comma 2 8 5 2 3 5 2" xfId="50197"/>
    <cellStyle name="Comma 2 8 5 2 3 5 3" xfId="50198"/>
    <cellStyle name="Comma 2 8 5 2 3 6" xfId="50199"/>
    <cellStyle name="Comma 2 8 5 2 3 7" xfId="50200"/>
    <cellStyle name="Comma 2 8 5 2 3 8" xfId="50201"/>
    <cellStyle name="Comma 2 8 5 2 3 9" xfId="50202"/>
    <cellStyle name="Comma 2 8 5 2 4" xfId="50203"/>
    <cellStyle name="Comma 2 8 5 2 4 10" xfId="50204"/>
    <cellStyle name="Comma 2 8 5 2 4 11" xfId="50205"/>
    <cellStyle name="Comma 2 8 5 2 4 2" xfId="50206"/>
    <cellStyle name="Comma 2 8 5 2 4 2 2" xfId="50207"/>
    <cellStyle name="Comma 2 8 5 2 4 2 2 2" xfId="50208"/>
    <cellStyle name="Comma 2 8 5 2 4 2 2 3" xfId="50209"/>
    <cellStyle name="Comma 2 8 5 2 4 2 3" xfId="50210"/>
    <cellStyle name="Comma 2 8 5 2 4 2 4" xfId="50211"/>
    <cellStyle name="Comma 2 8 5 2 4 2 5" xfId="50212"/>
    <cellStyle name="Comma 2 8 5 2 4 3" xfId="50213"/>
    <cellStyle name="Comma 2 8 5 2 4 3 2" xfId="50214"/>
    <cellStyle name="Comma 2 8 5 2 4 3 3" xfId="50215"/>
    <cellStyle name="Comma 2 8 5 2 4 4" xfId="50216"/>
    <cellStyle name="Comma 2 8 5 2 4 4 2" xfId="50217"/>
    <cellStyle name="Comma 2 8 5 2 4 4 3" xfId="50218"/>
    <cellStyle name="Comma 2 8 5 2 4 5" xfId="50219"/>
    <cellStyle name="Comma 2 8 5 2 4 5 2" xfId="50220"/>
    <cellStyle name="Comma 2 8 5 2 4 5 3" xfId="50221"/>
    <cellStyle name="Comma 2 8 5 2 4 6" xfId="50222"/>
    <cellStyle name="Comma 2 8 5 2 4 7" xfId="50223"/>
    <cellStyle name="Comma 2 8 5 2 4 8" xfId="50224"/>
    <cellStyle name="Comma 2 8 5 2 4 9" xfId="50225"/>
    <cellStyle name="Comma 2 8 5 2 5" xfId="50226"/>
    <cellStyle name="Comma 2 8 5 2 5 2" xfId="50227"/>
    <cellStyle name="Comma 2 8 5 2 5 3" xfId="50228"/>
    <cellStyle name="Comma 2 8 5 2 5 4" xfId="50229"/>
    <cellStyle name="Comma 2 8 5 2 6" xfId="50230"/>
    <cellStyle name="Comma 2 8 5 2 6 2" xfId="50231"/>
    <cellStyle name="Comma 2 8 5 2 6 3" xfId="50232"/>
    <cellStyle name="Comma 2 8 5 2 6 4" xfId="50233"/>
    <cellStyle name="Comma 2 8 5 2 6 5" xfId="50234"/>
    <cellStyle name="Comma 2 8 5 2 6 6" xfId="50235"/>
    <cellStyle name="Comma 2 8 5 2 7" xfId="50236"/>
    <cellStyle name="Comma 2 8 5 2 8" xfId="50237"/>
    <cellStyle name="Comma 2 8 5 2 9" xfId="50238"/>
    <cellStyle name="Comma 2 8 5 3" xfId="50239"/>
    <cellStyle name="Comma 2 8 5 3 2" xfId="50240"/>
    <cellStyle name="Comma 2 8 5 3 2 2" xfId="50241"/>
    <cellStyle name="Comma 2 8 5 3 2 2 2" xfId="50242"/>
    <cellStyle name="Comma 2 8 5 3 2 2 3" xfId="50243"/>
    <cellStyle name="Comma 2 8 5 3 2 2 4" xfId="50244"/>
    <cellStyle name="Comma 2 8 5 3 2 2 5" xfId="50245"/>
    <cellStyle name="Comma 2 8 5 3 2 3" xfId="50246"/>
    <cellStyle name="Comma 2 8 5 3 2 3 2" xfId="50247"/>
    <cellStyle name="Comma 2 8 5 3 2 4" xfId="50248"/>
    <cellStyle name="Comma 2 8 5 3 2 4 2" xfId="50249"/>
    <cellStyle name="Comma 2 8 5 3 2 4 3" xfId="50250"/>
    <cellStyle name="Comma 2 8 5 3 2 4 4" xfId="50251"/>
    <cellStyle name="Comma 2 8 5 3 2 5" xfId="50252"/>
    <cellStyle name="Comma 2 8 5 3 2 6" xfId="50253"/>
    <cellStyle name="Comma 2 8 5 3 2 7" xfId="50254"/>
    <cellStyle name="Comma 2 8 5 3 3" xfId="50255"/>
    <cellStyle name="Comma 2 8 5 3 3 2" xfId="50256"/>
    <cellStyle name="Comma 2 8 5 3 3 3" xfId="50257"/>
    <cellStyle name="Comma 2 8 5 3 3 4" xfId="50258"/>
    <cellStyle name="Comma 2 8 5 3 3 5" xfId="50259"/>
    <cellStyle name="Comma 2 8 5 3 4" xfId="50260"/>
    <cellStyle name="Comma 2 8 5 3 5" xfId="50261"/>
    <cellStyle name="Comma 2 8 5 3 5 2" xfId="50262"/>
    <cellStyle name="Comma 2 8 5 3 5 3" xfId="50263"/>
    <cellStyle name="Comma 2 8 5 3 5 4" xfId="50264"/>
    <cellStyle name="Comma 2 8 5 3 6" xfId="50265"/>
    <cellStyle name="Comma 2 8 5 3 7" xfId="50266"/>
    <cellStyle name="Comma 2 8 5 3 8" xfId="50267"/>
    <cellStyle name="Comma 2 8 5 4" xfId="50268"/>
    <cellStyle name="Comma 2 8 5 4 10" xfId="50269"/>
    <cellStyle name="Comma 2 8 5 4 11" xfId="50270"/>
    <cellStyle name="Comma 2 8 5 4 2" xfId="50271"/>
    <cellStyle name="Comma 2 8 5 4 2 2" xfId="50272"/>
    <cellStyle name="Comma 2 8 5 4 2 2 2" xfId="50273"/>
    <cellStyle name="Comma 2 8 5 4 2 2 3" xfId="50274"/>
    <cellStyle name="Comma 2 8 5 4 2 2 4" xfId="50275"/>
    <cellStyle name="Comma 2 8 5 4 2 3" xfId="50276"/>
    <cellStyle name="Comma 2 8 5 4 2 4" xfId="50277"/>
    <cellStyle name="Comma 2 8 5 4 2 5" xfId="50278"/>
    <cellStyle name="Comma 2 8 5 4 2 6" xfId="50279"/>
    <cellStyle name="Comma 2 8 5 4 2 7" xfId="50280"/>
    <cellStyle name="Comma 2 8 5 4 2 8" xfId="50281"/>
    <cellStyle name="Comma 2 8 5 4 3" xfId="50282"/>
    <cellStyle name="Comma 2 8 5 4 3 2" xfId="50283"/>
    <cellStyle name="Comma 2 8 5 4 3 3" xfId="50284"/>
    <cellStyle name="Comma 2 8 5 4 3 4" xfId="50285"/>
    <cellStyle name="Comma 2 8 5 4 4" xfId="50286"/>
    <cellStyle name="Comma 2 8 5 4 4 2" xfId="50287"/>
    <cellStyle name="Comma 2 8 5 4 4 3" xfId="50288"/>
    <cellStyle name="Comma 2 8 5 4 4 4" xfId="50289"/>
    <cellStyle name="Comma 2 8 5 4 4 5" xfId="50290"/>
    <cellStyle name="Comma 2 8 5 4 4 6" xfId="50291"/>
    <cellStyle name="Comma 2 8 5 4 5" xfId="50292"/>
    <cellStyle name="Comma 2 8 5 4 5 2" xfId="50293"/>
    <cellStyle name="Comma 2 8 5 4 5 3" xfId="50294"/>
    <cellStyle name="Comma 2 8 5 4 6" xfId="50295"/>
    <cellStyle name="Comma 2 8 5 4 7" xfId="50296"/>
    <cellStyle name="Comma 2 8 5 4 8" xfId="50297"/>
    <cellStyle name="Comma 2 8 5 4 9" xfId="50298"/>
    <cellStyle name="Comma 2 8 5 5" xfId="50299"/>
    <cellStyle name="Comma 2 8 5 5 10" xfId="50300"/>
    <cellStyle name="Comma 2 8 5 5 11" xfId="50301"/>
    <cellStyle name="Comma 2 8 5 5 2" xfId="50302"/>
    <cellStyle name="Comma 2 8 5 5 2 2" xfId="50303"/>
    <cellStyle name="Comma 2 8 5 5 2 2 2" xfId="50304"/>
    <cellStyle name="Comma 2 8 5 5 2 2 3" xfId="50305"/>
    <cellStyle name="Comma 2 8 5 5 2 3" xfId="50306"/>
    <cellStyle name="Comma 2 8 5 5 2 4" xfId="50307"/>
    <cellStyle name="Comma 2 8 5 5 2 5" xfId="50308"/>
    <cellStyle name="Comma 2 8 5 5 3" xfId="50309"/>
    <cellStyle name="Comma 2 8 5 5 3 2" xfId="50310"/>
    <cellStyle name="Comma 2 8 5 5 3 3" xfId="50311"/>
    <cellStyle name="Comma 2 8 5 5 4" xfId="50312"/>
    <cellStyle name="Comma 2 8 5 5 4 2" xfId="50313"/>
    <cellStyle name="Comma 2 8 5 5 4 3" xfId="50314"/>
    <cellStyle name="Comma 2 8 5 5 5" xfId="50315"/>
    <cellStyle name="Comma 2 8 5 5 5 2" xfId="50316"/>
    <cellStyle name="Comma 2 8 5 5 5 3" xfId="50317"/>
    <cellStyle name="Comma 2 8 5 5 6" xfId="50318"/>
    <cellStyle name="Comma 2 8 5 5 7" xfId="50319"/>
    <cellStyle name="Comma 2 8 5 5 8" xfId="50320"/>
    <cellStyle name="Comma 2 8 5 5 9" xfId="50321"/>
    <cellStyle name="Comma 2 8 5 6" xfId="50322"/>
    <cellStyle name="Comma 2 8 5 6 2" xfId="50323"/>
    <cellStyle name="Comma 2 8 5 6 3" xfId="50324"/>
    <cellStyle name="Comma 2 8 5 6 4" xfId="50325"/>
    <cellStyle name="Comma 2 8 5 7" xfId="50326"/>
    <cellStyle name="Comma 2 8 5 7 2" xfId="50327"/>
    <cellStyle name="Comma 2 8 5 7 3" xfId="50328"/>
    <cellStyle name="Comma 2 8 5 7 4" xfId="50329"/>
    <cellStyle name="Comma 2 8 5 7 5" xfId="50330"/>
    <cellStyle name="Comma 2 8 5 7 6" xfId="50331"/>
    <cellStyle name="Comma 2 8 5 8" xfId="50332"/>
    <cellStyle name="Comma 2 8 5 9" xfId="50333"/>
    <cellStyle name="Comma 2 8 6" xfId="50334"/>
    <cellStyle name="Comma 2 8 6 2" xfId="50335"/>
    <cellStyle name="Comma 2 8 6 2 2" xfId="50336"/>
    <cellStyle name="Comma 2 8 6 2 2 2" xfId="50337"/>
    <cellStyle name="Comma 2 8 6 2 2 2 2" xfId="50338"/>
    <cellStyle name="Comma 2 8 6 2 2 2 3" xfId="50339"/>
    <cellStyle name="Comma 2 8 6 2 2 2 4" xfId="50340"/>
    <cellStyle name="Comma 2 8 6 2 2 2 5" xfId="50341"/>
    <cellStyle name="Comma 2 8 6 2 2 3" xfId="50342"/>
    <cellStyle name="Comma 2 8 6 2 2 3 2" xfId="50343"/>
    <cellStyle name="Comma 2 8 6 2 2 4" xfId="50344"/>
    <cellStyle name="Comma 2 8 6 2 2 4 2" xfId="50345"/>
    <cellStyle name="Comma 2 8 6 2 2 4 3" xfId="50346"/>
    <cellStyle name="Comma 2 8 6 2 2 4 4" xfId="50347"/>
    <cellStyle name="Comma 2 8 6 2 2 5" xfId="50348"/>
    <cellStyle name="Comma 2 8 6 2 2 6" xfId="50349"/>
    <cellStyle name="Comma 2 8 6 2 2 7" xfId="50350"/>
    <cellStyle name="Comma 2 8 6 2 3" xfId="50351"/>
    <cellStyle name="Comma 2 8 6 2 3 2" xfId="50352"/>
    <cellStyle name="Comma 2 8 6 2 3 3" xfId="50353"/>
    <cellStyle name="Comma 2 8 6 2 3 4" xfId="50354"/>
    <cellStyle name="Comma 2 8 6 2 3 5" xfId="50355"/>
    <cellStyle name="Comma 2 8 6 2 4" xfId="50356"/>
    <cellStyle name="Comma 2 8 6 2 4 2" xfId="50357"/>
    <cellStyle name="Comma 2 8 6 2 5" xfId="50358"/>
    <cellStyle name="Comma 2 8 6 2 5 2" xfId="50359"/>
    <cellStyle name="Comma 2 8 6 2 5 3" xfId="50360"/>
    <cellStyle name="Comma 2 8 6 2 5 4" xfId="50361"/>
    <cellStyle name="Comma 2 8 6 2 6" xfId="50362"/>
    <cellStyle name="Comma 2 8 6 2 7" xfId="50363"/>
    <cellStyle name="Comma 2 8 6 2 8" xfId="50364"/>
    <cellStyle name="Comma 2 8 6 3" xfId="50365"/>
    <cellStyle name="Comma 2 8 6 3 2" xfId="50366"/>
    <cellStyle name="Comma 2 8 6 3 2 2" xfId="50367"/>
    <cellStyle name="Comma 2 8 6 3 2 3" xfId="50368"/>
    <cellStyle name="Comma 2 8 6 3 2 4" xfId="50369"/>
    <cellStyle name="Comma 2 8 6 3 2 5" xfId="50370"/>
    <cellStyle name="Comma 2 8 6 3 3" xfId="50371"/>
    <cellStyle name="Comma 2 8 6 3 3 2" xfId="50372"/>
    <cellStyle name="Comma 2 8 6 3 4" xfId="50373"/>
    <cellStyle name="Comma 2 8 6 3 4 2" xfId="50374"/>
    <cellStyle name="Comma 2 8 6 3 4 3" xfId="50375"/>
    <cellStyle name="Comma 2 8 6 3 4 4" xfId="50376"/>
    <cellStyle name="Comma 2 8 6 3 5" xfId="50377"/>
    <cellStyle name="Comma 2 8 6 3 6" xfId="50378"/>
    <cellStyle name="Comma 2 8 6 3 7" xfId="50379"/>
    <cellStyle name="Comma 2 8 6 4" xfId="50380"/>
    <cellStyle name="Comma 2 8 6 4 2" xfId="50381"/>
    <cellStyle name="Comma 2 8 6 4 3" xfId="50382"/>
    <cellStyle name="Comma 2 8 6 4 4" xfId="50383"/>
    <cellStyle name="Comma 2 8 6 4 5" xfId="50384"/>
    <cellStyle name="Comma 2 8 6 5" xfId="50385"/>
    <cellStyle name="Comma 2 8 6 5 2" xfId="50386"/>
    <cellStyle name="Comma 2 8 6 6" xfId="50387"/>
    <cellStyle name="Comma 2 8 6 6 2" xfId="50388"/>
    <cellStyle name="Comma 2 8 6 6 3" xfId="50389"/>
    <cellStyle name="Comma 2 8 6 6 4" xfId="50390"/>
    <cellStyle name="Comma 2 8 6 7" xfId="50391"/>
    <cellStyle name="Comma 2 8 6 8" xfId="50392"/>
    <cellStyle name="Comma 2 8 6 9" xfId="50393"/>
    <cellStyle name="Comma 2 8 7" xfId="50394"/>
    <cellStyle name="Comma 2 8 7 2" xfId="50395"/>
    <cellStyle name="Comma 2 8 7 2 2" xfId="50396"/>
    <cellStyle name="Comma 2 8 7 2 2 2" xfId="50397"/>
    <cellStyle name="Comma 2 8 7 2 2 3" xfId="50398"/>
    <cellStyle name="Comma 2 8 7 2 2 4" xfId="50399"/>
    <cellStyle name="Comma 2 8 7 2 2 5" xfId="50400"/>
    <cellStyle name="Comma 2 8 7 2 3" xfId="50401"/>
    <cellStyle name="Comma 2 8 7 2 3 2" xfId="50402"/>
    <cellStyle name="Comma 2 8 7 2 4" xfId="50403"/>
    <cellStyle name="Comma 2 8 7 2 4 2" xfId="50404"/>
    <cellStyle name="Comma 2 8 7 2 4 3" xfId="50405"/>
    <cellStyle name="Comma 2 8 7 2 4 4" xfId="50406"/>
    <cellStyle name="Comma 2 8 7 2 5" xfId="50407"/>
    <cellStyle name="Comma 2 8 7 2 6" xfId="50408"/>
    <cellStyle name="Comma 2 8 7 2 7" xfId="50409"/>
    <cellStyle name="Comma 2 8 7 3" xfId="50410"/>
    <cellStyle name="Comma 2 8 7 3 2" xfId="50411"/>
    <cellStyle name="Comma 2 8 7 3 3" xfId="50412"/>
    <cellStyle name="Comma 2 8 7 3 4" xfId="50413"/>
    <cellStyle name="Comma 2 8 7 3 5" xfId="50414"/>
    <cellStyle name="Comma 2 8 7 4" xfId="50415"/>
    <cellStyle name="Comma 2 8 7 4 2" xfId="50416"/>
    <cellStyle name="Comma 2 8 7 5" xfId="50417"/>
    <cellStyle name="Comma 2 8 7 5 2" xfId="50418"/>
    <cellStyle name="Comma 2 8 7 5 3" xfId="50419"/>
    <cellStyle name="Comma 2 8 7 5 4" xfId="50420"/>
    <cellStyle name="Comma 2 8 7 6" xfId="50421"/>
    <cellStyle name="Comma 2 8 7 7" xfId="50422"/>
    <cellStyle name="Comma 2 8 7 8" xfId="50423"/>
    <cellStyle name="Comma 2 8 8" xfId="50424"/>
    <cellStyle name="Comma 2 8 8 2" xfId="50425"/>
    <cellStyle name="Comma 2 8 8 2 2" xfId="50426"/>
    <cellStyle name="Comma 2 8 8 2 3" xfId="50427"/>
    <cellStyle name="Comma 2 8 8 2 4" xfId="50428"/>
    <cellStyle name="Comma 2 8 8 2 5" xfId="50429"/>
    <cellStyle name="Comma 2 8 8 3" xfId="50430"/>
    <cellStyle name="Comma 2 8 8 3 2" xfId="50431"/>
    <cellStyle name="Comma 2 8 8 4" xfId="50432"/>
    <cellStyle name="Comma 2 8 8 4 2" xfId="50433"/>
    <cellStyle name="Comma 2 8 8 4 3" xfId="50434"/>
    <cellStyle name="Comma 2 8 8 4 4" xfId="50435"/>
    <cellStyle name="Comma 2 8 8 5" xfId="50436"/>
    <cellStyle name="Comma 2 8 8 6" xfId="50437"/>
    <cellStyle name="Comma 2 8 8 7" xfId="50438"/>
    <cellStyle name="Comma 2 8 9" xfId="50439"/>
    <cellStyle name="Comma 2 8 9 2" xfId="50440"/>
    <cellStyle name="Comma 2 8 9 3" xfId="50441"/>
    <cellStyle name="Comma 2 8 9 4" xfId="50442"/>
    <cellStyle name="Comma 2 8 9 5" xfId="50443"/>
    <cellStyle name="Comma 2 9" xfId="50444"/>
    <cellStyle name="Comma 2 9 10" xfId="50445"/>
    <cellStyle name="Comma 2 9 10 2" xfId="50446"/>
    <cellStyle name="Comma 2 9 10 3" xfId="50447"/>
    <cellStyle name="Comma 2 9 10 4" xfId="50448"/>
    <cellStyle name="Comma 2 9 11" xfId="50449"/>
    <cellStyle name="Comma 2 9 12" xfId="50450"/>
    <cellStyle name="Comma 2 9 13" xfId="50451"/>
    <cellStyle name="Comma 2 9 2" xfId="50452"/>
    <cellStyle name="Comma 2 9 2 10" xfId="50453"/>
    <cellStyle name="Comma 2 9 2 11" xfId="50454"/>
    <cellStyle name="Comma 2 9 2 2" xfId="50455"/>
    <cellStyle name="Comma 2 9 2 2 10" xfId="50456"/>
    <cellStyle name="Comma 2 9 2 2 2" xfId="50457"/>
    <cellStyle name="Comma 2 9 2 2 2 2" xfId="50458"/>
    <cellStyle name="Comma 2 9 2 2 2 2 2" xfId="50459"/>
    <cellStyle name="Comma 2 9 2 2 2 2 2 2" xfId="50460"/>
    <cellStyle name="Comma 2 9 2 2 2 2 2 2 2" xfId="50461"/>
    <cellStyle name="Comma 2 9 2 2 2 2 2 2 3" xfId="50462"/>
    <cellStyle name="Comma 2 9 2 2 2 2 2 2 4" xfId="50463"/>
    <cellStyle name="Comma 2 9 2 2 2 2 2 2 5" xfId="50464"/>
    <cellStyle name="Comma 2 9 2 2 2 2 2 3" xfId="50465"/>
    <cellStyle name="Comma 2 9 2 2 2 2 2 3 2" xfId="50466"/>
    <cellStyle name="Comma 2 9 2 2 2 2 2 4" xfId="50467"/>
    <cellStyle name="Comma 2 9 2 2 2 2 2 4 2" xfId="50468"/>
    <cellStyle name="Comma 2 9 2 2 2 2 2 4 3" xfId="50469"/>
    <cellStyle name="Comma 2 9 2 2 2 2 2 4 4" xfId="50470"/>
    <cellStyle name="Comma 2 9 2 2 2 2 2 5" xfId="50471"/>
    <cellStyle name="Comma 2 9 2 2 2 2 2 6" xfId="50472"/>
    <cellStyle name="Comma 2 9 2 2 2 2 2 7" xfId="50473"/>
    <cellStyle name="Comma 2 9 2 2 2 2 3" xfId="50474"/>
    <cellStyle name="Comma 2 9 2 2 2 2 3 2" xfId="50475"/>
    <cellStyle name="Comma 2 9 2 2 2 2 3 3" xfId="50476"/>
    <cellStyle name="Comma 2 9 2 2 2 2 3 4" xfId="50477"/>
    <cellStyle name="Comma 2 9 2 2 2 2 3 5" xfId="50478"/>
    <cellStyle name="Comma 2 9 2 2 2 2 4" xfId="50479"/>
    <cellStyle name="Comma 2 9 2 2 2 2 4 2" xfId="50480"/>
    <cellStyle name="Comma 2 9 2 2 2 2 5" xfId="50481"/>
    <cellStyle name="Comma 2 9 2 2 2 2 5 2" xfId="50482"/>
    <cellStyle name="Comma 2 9 2 2 2 2 5 3" xfId="50483"/>
    <cellStyle name="Comma 2 9 2 2 2 2 5 4" xfId="50484"/>
    <cellStyle name="Comma 2 9 2 2 2 2 6" xfId="50485"/>
    <cellStyle name="Comma 2 9 2 2 2 2 7" xfId="50486"/>
    <cellStyle name="Comma 2 9 2 2 2 2 8" xfId="50487"/>
    <cellStyle name="Comma 2 9 2 2 2 3" xfId="50488"/>
    <cellStyle name="Comma 2 9 2 2 2 3 2" xfId="50489"/>
    <cellStyle name="Comma 2 9 2 2 2 3 2 2" xfId="50490"/>
    <cellStyle name="Comma 2 9 2 2 2 3 2 3" xfId="50491"/>
    <cellStyle name="Comma 2 9 2 2 2 3 2 4" xfId="50492"/>
    <cellStyle name="Comma 2 9 2 2 2 3 2 5" xfId="50493"/>
    <cellStyle name="Comma 2 9 2 2 2 3 3" xfId="50494"/>
    <cellStyle name="Comma 2 9 2 2 2 3 3 2" xfId="50495"/>
    <cellStyle name="Comma 2 9 2 2 2 3 4" xfId="50496"/>
    <cellStyle name="Comma 2 9 2 2 2 3 4 2" xfId="50497"/>
    <cellStyle name="Comma 2 9 2 2 2 3 4 3" xfId="50498"/>
    <cellStyle name="Comma 2 9 2 2 2 3 4 4" xfId="50499"/>
    <cellStyle name="Comma 2 9 2 2 2 3 5" xfId="50500"/>
    <cellStyle name="Comma 2 9 2 2 2 3 6" xfId="50501"/>
    <cellStyle name="Comma 2 9 2 2 2 3 7" xfId="50502"/>
    <cellStyle name="Comma 2 9 2 2 2 4" xfId="50503"/>
    <cellStyle name="Comma 2 9 2 2 2 4 2" xfId="50504"/>
    <cellStyle name="Comma 2 9 2 2 2 4 3" xfId="50505"/>
    <cellStyle name="Comma 2 9 2 2 2 4 4" xfId="50506"/>
    <cellStyle name="Comma 2 9 2 2 2 4 5" xfId="50507"/>
    <cellStyle name="Comma 2 9 2 2 2 5" xfId="50508"/>
    <cellStyle name="Comma 2 9 2 2 2 6" xfId="50509"/>
    <cellStyle name="Comma 2 9 2 2 2 6 2" xfId="50510"/>
    <cellStyle name="Comma 2 9 2 2 2 6 3" xfId="50511"/>
    <cellStyle name="Comma 2 9 2 2 2 6 4" xfId="50512"/>
    <cellStyle name="Comma 2 9 2 2 2 7" xfId="50513"/>
    <cellStyle name="Comma 2 9 2 2 2 8" xfId="50514"/>
    <cellStyle name="Comma 2 9 2 2 2 9" xfId="50515"/>
    <cellStyle name="Comma 2 9 2 2 3" xfId="50516"/>
    <cellStyle name="Comma 2 9 2 2 3 2" xfId="50517"/>
    <cellStyle name="Comma 2 9 2 2 3 2 2" xfId="50518"/>
    <cellStyle name="Comma 2 9 2 2 3 2 2 2" xfId="50519"/>
    <cellStyle name="Comma 2 9 2 2 3 2 2 3" xfId="50520"/>
    <cellStyle name="Comma 2 9 2 2 3 2 2 4" xfId="50521"/>
    <cellStyle name="Comma 2 9 2 2 3 2 2 5" xfId="50522"/>
    <cellStyle name="Comma 2 9 2 2 3 2 3" xfId="50523"/>
    <cellStyle name="Comma 2 9 2 2 3 2 3 2" xfId="50524"/>
    <cellStyle name="Comma 2 9 2 2 3 2 4" xfId="50525"/>
    <cellStyle name="Comma 2 9 2 2 3 2 4 2" xfId="50526"/>
    <cellStyle name="Comma 2 9 2 2 3 2 4 3" xfId="50527"/>
    <cellStyle name="Comma 2 9 2 2 3 2 4 4" xfId="50528"/>
    <cellStyle name="Comma 2 9 2 2 3 2 5" xfId="50529"/>
    <cellStyle name="Comma 2 9 2 2 3 2 6" xfId="50530"/>
    <cellStyle name="Comma 2 9 2 2 3 2 7" xfId="50531"/>
    <cellStyle name="Comma 2 9 2 2 3 3" xfId="50532"/>
    <cellStyle name="Comma 2 9 2 2 3 3 2" xfId="50533"/>
    <cellStyle name="Comma 2 9 2 2 3 3 3" xfId="50534"/>
    <cellStyle name="Comma 2 9 2 2 3 3 4" xfId="50535"/>
    <cellStyle name="Comma 2 9 2 2 3 3 5" xfId="50536"/>
    <cellStyle name="Comma 2 9 2 2 3 4" xfId="50537"/>
    <cellStyle name="Comma 2 9 2 2 3 4 2" xfId="50538"/>
    <cellStyle name="Comma 2 9 2 2 3 5" xfId="50539"/>
    <cellStyle name="Comma 2 9 2 2 3 5 2" xfId="50540"/>
    <cellStyle name="Comma 2 9 2 2 3 5 3" xfId="50541"/>
    <cellStyle name="Comma 2 9 2 2 3 5 4" xfId="50542"/>
    <cellStyle name="Comma 2 9 2 2 3 6" xfId="50543"/>
    <cellStyle name="Comma 2 9 2 2 3 7" xfId="50544"/>
    <cellStyle name="Comma 2 9 2 2 3 8" xfId="50545"/>
    <cellStyle name="Comma 2 9 2 2 4" xfId="50546"/>
    <cellStyle name="Comma 2 9 2 2 4 2" xfId="50547"/>
    <cellStyle name="Comma 2 9 2 2 4 2 2" xfId="50548"/>
    <cellStyle name="Comma 2 9 2 2 4 2 3" xfId="50549"/>
    <cellStyle name="Comma 2 9 2 2 4 2 4" xfId="50550"/>
    <cellStyle name="Comma 2 9 2 2 4 2 5" xfId="50551"/>
    <cellStyle name="Comma 2 9 2 2 4 3" xfId="50552"/>
    <cellStyle name="Comma 2 9 2 2 4 3 2" xfId="50553"/>
    <cellStyle name="Comma 2 9 2 2 4 4" xfId="50554"/>
    <cellStyle name="Comma 2 9 2 2 4 4 2" xfId="50555"/>
    <cellStyle name="Comma 2 9 2 2 4 4 3" xfId="50556"/>
    <cellStyle name="Comma 2 9 2 2 4 4 4" xfId="50557"/>
    <cellStyle name="Comma 2 9 2 2 4 5" xfId="50558"/>
    <cellStyle name="Comma 2 9 2 2 4 6" xfId="50559"/>
    <cellStyle name="Comma 2 9 2 2 4 7" xfId="50560"/>
    <cellStyle name="Comma 2 9 2 2 5" xfId="50561"/>
    <cellStyle name="Comma 2 9 2 2 5 2" xfId="50562"/>
    <cellStyle name="Comma 2 9 2 2 5 3" xfId="50563"/>
    <cellStyle name="Comma 2 9 2 2 5 4" xfId="50564"/>
    <cellStyle name="Comma 2 9 2 2 5 5" xfId="50565"/>
    <cellStyle name="Comma 2 9 2 2 6" xfId="50566"/>
    <cellStyle name="Comma 2 9 2 2 7" xfId="50567"/>
    <cellStyle name="Comma 2 9 2 2 7 2" xfId="50568"/>
    <cellStyle name="Comma 2 9 2 2 7 3" xfId="50569"/>
    <cellStyle name="Comma 2 9 2 2 7 4" xfId="50570"/>
    <cellStyle name="Comma 2 9 2 2 8" xfId="50571"/>
    <cellStyle name="Comma 2 9 2 2 9" xfId="50572"/>
    <cellStyle name="Comma 2 9 2 3" xfId="50573"/>
    <cellStyle name="Comma 2 9 2 3 2" xfId="50574"/>
    <cellStyle name="Comma 2 9 2 3 2 2" xfId="50575"/>
    <cellStyle name="Comma 2 9 2 3 2 2 2" xfId="50576"/>
    <cellStyle name="Comma 2 9 2 3 2 2 2 2" xfId="50577"/>
    <cellStyle name="Comma 2 9 2 3 2 2 2 3" xfId="50578"/>
    <cellStyle name="Comma 2 9 2 3 2 2 2 4" xfId="50579"/>
    <cellStyle name="Comma 2 9 2 3 2 2 2 5" xfId="50580"/>
    <cellStyle name="Comma 2 9 2 3 2 2 3" xfId="50581"/>
    <cellStyle name="Comma 2 9 2 3 2 2 3 2" xfId="50582"/>
    <cellStyle name="Comma 2 9 2 3 2 2 4" xfId="50583"/>
    <cellStyle name="Comma 2 9 2 3 2 2 4 2" xfId="50584"/>
    <cellStyle name="Comma 2 9 2 3 2 2 4 3" xfId="50585"/>
    <cellStyle name="Comma 2 9 2 3 2 2 4 4" xfId="50586"/>
    <cellStyle name="Comma 2 9 2 3 2 2 5" xfId="50587"/>
    <cellStyle name="Comma 2 9 2 3 2 2 6" xfId="50588"/>
    <cellStyle name="Comma 2 9 2 3 2 2 7" xfId="50589"/>
    <cellStyle name="Comma 2 9 2 3 2 3" xfId="50590"/>
    <cellStyle name="Comma 2 9 2 3 2 3 2" xfId="50591"/>
    <cellStyle name="Comma 2 9 2 3 2 3 3" xfId="50592"/>
    <cellStyle name="Comma 2 9 2 3 2 3 4" xfId="50593"/>
    <cellStyle name="Comma 2 9 2 3 2 3 5" xfId="50594"/>
    <cellStyle name="Comma 2 9 2 3 2 4" xfId="50595"/>
    <cellStyle name="Comma 2 9 2 3 2 4 2" xfId="50596"/>
    <cellStyle name="Comma 2 9 2 3 2 5" xfId="50597"/>
    <cellStyle name="Comma 2 9 2 3 2 5 2" xfId="50598"/>
    <cellStyle name="Comma 2 9 2 3 2 5 3" xfId="50599"/>
    <cellStyle name="Comma 2 9 2 3 2 5 4" xfId="50600"/>
    <cellStyle name="Comma 2 9 2 3 2 6" xfId="50601"/>
    <cellStyle name="Comma 2 9 2 3 2 7" xfId="50602"/>
    <cellStyle name="Comma 2 9 2 3 2 8" xfId="50603"/>
    <cellStyle name="Comma 2 9 2 3 3" xfId="50604"/>
    <cellStyle name="Comma 2 9 2 3 3 2" xfId="50605"/>
    <cellStyle name="Comma 2 9 2 3 3 2 2" xfId="50606"/>
    <cellStyle name="Comma 2 9 2 3 3 2 3" xfId="50607"/>
    <cellStyle name="Comma 2 9 2 3 3 2 4" xfId="50608"/>
    <cellStyle name="Comma 2 9 2 3 3 2 5" xfId="50609"/>
    <cellStyle name="Comma 2 9 2 3 3 3" xfId="50610"/>
    <cellStyle name="Comma 2 9 2 3 3 3 2" xfId="50611"/>
    <cellStyle name="Comma 2 9 2 3 3 4" xfId="50612"/>
    <cellStyle name="Comma 2 9 2 3 3 4 2" xfId="50613"/>
    <cellStyle name="Comma 2 9 2 3 3 4 3" xfId="50614"/>
    <cellStyle name="Comma 2 9 2 3 3 4 4" xfId="50615"/>
    <cellStyle name="Comma 2 9 2 3 3 5" xfId="50616"/>
    <cellStyle name="Comma 2 9 2 3 3 6" xfId="50617"/>
    <cellStyle name="Comma 2 9 2 3 3 7" xfId="50618"/>
    <cellStyle name="Comma 2 9 2 3 4" xfId="50619"/>
    <cellStyle name="Comma 2 9 2 3 4 2" xfId="50620"/>
    <cellStyle name="Comma 2 9 2 3 4 3" xfId="50621"/>
    <cellStyle name="Comma 2 9 2 3 4 4" xfId="50622"/>
    <cellStyle name="Comma 2 9 2 3 4 5" xfId="50623"/>
    <cellStyle name="Comma 2 9 2 3 5" xfId="50624"/>
    <cellStyle name="Comma 2 9 2 3 6" xfId="50625"/>
    <cellStyle name="Comma 2 9 2 3 6 2" xfId="50626"/>
    <cellStyle name="Comma 2 9 2 3 6 3" xfId="50627"/>
    <cellStyle name="Comma 2 9 2 3 6 4" xfId="50628"/>
    <cellStyle name="Comma 2 9 2 3 7" xfId="50629"/>
    <cellStyle name="Comma 2 9 2 3 8" xfId="50630"/>
    <cellStyle name="Comma 2 9 2 3 9" xfId="50631"/>
    <cellStyle name="Comma 2 9 2 4" xfId="50632"/>
    <cellStyle name="Comma 2 9 2 4 2" xfId="50633"/>
    <cellStyle name="Comma 2 9 2 4 2 2" xfId="50634"/>
    <cellStyle name="Comma 2 9 2 4 2 2 2" xfId="50635"/>
    <cellStyle name="Comma 2 9 2 4 2 2 3" xfId="50636"/>
    <cellStyle name="Comma 2 9 2 4 2 2 4" xfId="50637"/>
    <cellStyle name="Comma 2 9 2 4 2 2 5" xfId="50638"/>
    <cellStyle name="Comma 2 9 2 4 2 3" xfId="50639"/>
    <cellStyle name="Comma 2 9 2 4 2 3 2" xfId="50640"/>
    <cellStyle name="Comma 2 9 2 4 2 4" xfId="50641"/>
    <cellStyle name="Comma 2 9 2 4 2 4 2" xfId="50642"/>
    <cellStyle name="Comma 2 9 2 4 2 4 3" xfId="50643"/>
    <cellStyle name="Comma 2 9 2 4 2 4 4" xfId="50644"/>
    <cellStyle name="Comma 2 9 2 4 2 5" xfId="50645"/>
    <cellStyle name="Comma 2 9 2 4 2 6" xfId="50646"/>
    <cellStyle name="Comma 2 9 2 4 2 7" xfId="50647"/>
    <cellStyle name="Comma 2 9 2 4 3" xfId="50648"/>
    <cellStyle name="Comma 2 9 2 4 3 2" xfId="50649"/>
    <cellStyle name="Comma 2 9 2 4 3 3" xfId="50650"/>
    <cellStyle name="Comma 2 9 2 4 3 4" xfId="50651"/>
    <cellStyle name="Comma 2 9 2 4 3 5" xfId="50652"/>
    <cellStyle name="Comma 2 9 2 4 4" xfId="50653"/>
    <cellStyle name="Comma 2 9 2 4 4 2" xfId="50654"/>
    <cellStyle name="Comma 2 9 2 4 5" xfId="50655"/>
    <cellStyle name="Comma 2 9 2 4 5 2" xfId="50656"/>
    <cellStyle name="Comma 2 9 2 4 5 3" xfId="50657"/>
    <cellStyle name="Comma 2 9 2 4 5 4" xfId="50658"/>
    <cellStyle name="Comma 2 9 2 4 6" xfId="50659"/>
    <cellStyle name="Comma 2 9 2 4 7" xfId="50660"/>
    <cellStyle name="Comma 2 9 2 4 8" xfId="50661"/>
    <cellStyle name="Comma 2 9 2 5" xfId="50662"/>
    <cellStyle name="Comma 2 9 2 5 2" xfId="50663"/>
    <cellStyle name="Comma 2 9 2 5 2 2" xfId="50664"/>
    <cellStyle name="Comma 2 9 2 5 2 3" xfId="50665"/>
    <cellStyle name="Comma 2 9 2 5 2 4" xfId="50666"/>
    <cellStyle name="Comma 2 9 2 5 2 5" xfId="50667"/>
    <cellStyle name="Comma 2 9 2 5 3" xfId="50668"/>
    <cellStyle name="Comma 2 9 2 5 3 2" xfId="50669"/>
    <cellStyle name="Comma 2 9 2 5 4" xfId="50670"/>
    <cellStyle name="Comma 2 9 2 5 4 2" xfId="50671"/>
    <cellStyle name="Comma 2 9 2 5 4 3" xfId="50672"/>
    <cellStyle name="Comma 2 9 2 5 4 4" xfId="50673"/>
    <cellStyle name="Comma 2 9 2 5 5" xfId="50674"/>
    <cellStyle name="Comma 2 9 2 5 6" xfId="50675"/>
    <cellStyle name="Comma 2 9 2 5 7" xfId="50676"/>
    <cellStyle name="Comma 2 9 2 6" xfId="50677"/>
    <cellStyle name="Comma 2 9 2 6 2" xfId="50678"/>
    <cellStyle name="Comma 2 9 2 6 3" xfId="50679"/>
    <cellStyle name="Comma 2 9 2 6 4" xfId="50680"/>
    <cellStyle name="Comma 2 9 2 6 5" xfId="50681"/>
    <cellStyle name="Comma 2 9 2 7" xfId="50682"/>
    <cellStyle name="Comma 2 9 2 8" xfId="50683"/>
    <cellStyle name="Comma 2 9 2 8 2" xfId="50684"/>
    <cellStyle name="Comma 2 9 2 8 3" xfId="50685"/>
    <cellStyle name="Comma 2 9 2 8 4" xfId="50686"/>
    <cellStyle name="Comma 2 9 2 9" xfId="50687"/>
    <cellStyle name="Comma 2 9 3" xfId="50688"/>
    <cellStyle name="Comma 2 9 3 10" xfId="50689"/>
    <cellStyle name="Comma 2 9 3 2" xfId="50690"/>
    <cellStyle name="Comma 2 9 3 2 2" xfId="50691"/>
    <cellStyle name="Comma 2 9 3 2 2 2" xfId="50692"/>
    <cellStyle name="Comma 2 9 3 2 2 2 2" xfId="50693"/>
    <cellStyle name="Comma 2 9 3 2 2 2 2 2" xfId="50694"/>
    <cellStyle name="Comma 2 9 3 2 2 2 2 3" xfId="50695"/>
    <cellStyle name="Comma 2 9 3 2 2 2 2 4" xfId="50696"/>
    <cellStyle name="Comma 2 9 3 2 2 2 2 5" xfId="50697"/>
    <cellStyle name="Comma 2 9 3 2 2 2 3" xfId="50698"/>
    <cellStyle name="Comma 2 9 3 2 2 2 3 2" xfId="50699"/>
    <cellStyle name="Comma 2 9 3 2 2 2 4" xfId="50700"/>
    <cellStyle name="Comma 2 9 3 2 2 2 4 2" xfId="50701"/>
    <cellStyle name="Comma 2 9 3 2 2 2 4 3" xfId="50702"/>
    <cellStyle name="Comma 2 9 3 2 2 2 4 4" xfId="50703"/>
    <cellStyle name="Comma 2 9 3 2 2 2 5" xfId="50704"/>
    <cellStyle name="Comma 2 9 3 2 2 2 6" xfId="50705"/>
    <cellStyle name="Comma 2 9 3 2 2 2 7" xfId="50706"/>
    <cellStyle name="Comma 2 9 3 2 2 3" xfId="50707"/>
    <cellStyle name="Comma 2 9 3 2 2 3 2" xfId="50708"/>
    <cellStyle name="Comma 2 9 3 2 2 3 3" xfId="50709"/>
    <cellStyle name="Comma 2 9 3 2 2 3 4" xfId="50710"/>
    <cellStyle name="Comma 2 9 3 2 2 3 5" xfId="50711"/>
    <cellStyle name="Comma 2 9 3 2 2 4" xfId="50712"/>
    <cellStyle name="Comma 2 9 3 2 2 4 2" xfId="50713"/>
    <cellStyle name="Comma 2 9 3 2 2 5" xfId="50714"/>
    <cellStyle name="Comma 2 9 3 2 2 5 2" xfId="50715"/>
    <cellStyle name="Comma 2 9 3 2 2 5 3" xfId="50716"/>
    <cellStyle name="Comma 2 9 3 2 2 5 4" xfId="50717"/>
    <cellStyle name="Comma 2 9 3 2 2 6" xfId="50718"/>
    <cellStyle name="Comma 2 9 3 2 2 7" xfId="50719"/>
    <cellStyle name="Comma 2 9 3 2 2 8" xfId="50720"/>
    <cellStyle name="Comma 2 9 3 2 3" xfId="50721"/>
    <cellStyle name="Comma 2 9 3 2 3 2" xfId="50722"/>
    <cellStyle name="Comma 2 9 3 2 3 2 2" xfId="50723"/>
    <cellStyle name="Comma 2 9 3 2 3 2 3" xfId="50724"/>
    <cellStyle name="Comma 2 9 3 2 3 2 4" xfId="50725"/>
    <cellStyle name="Comma 2 9 3 2 3 2 5" xfId="50726"/>
    <cellStyle name="Comma 2 9 3 2 3 3" xfId="50727"/>
    <cellStyle name="Comma 2 9 3 2 3 3 2" xfId="50728"/>
    <cellStyle name="Comma 2 9 3 2 3 4" xfId="50729"/>
    <cellStyle name="Comma 2 9 3 2 3 4 2" xfId="50730"/>
    <cellStyle name="Comma 2 9 3 2 3 4 3" xfId="50731"/>
    <cellStyle name="Comma 2 9 3 2 3 4 4" xfId="50732"/>
    <cellStyle name="Comma 2 9 3 2 3 5" xfId="50733"/>
    <cellStyle name="Comma 2 9 3 2 3 6" xfId="50734"/>
    <cellStyle name="Comma 2 9 3 2 3 7" xfId="50735"/>
    <cellStyle name="Comma 2 9 3 2 4" xfId="50736"/>
    <cellStyle name="Comma 2 9 3 2 4 2" xfId="50737"/>
    <cellStyle name="Comma 2 9 3 2 4 3" xfId="50738"/>
    <cellStyle name="Comma 2 9 3 2 4 4" xfId="50739"/>
    <cellStyle name="Comma 2 9 3 2 4 5" xfId="50740"/>
    <cellStyle name="Comma 2 9 3 2 5" xfId="50741"/>
    <cellStyle name="Comma 2 9 3 2 6" xfId="50742"/>
    <cellStyle name="Comma 2 9 3 2 6 2" xfId="50743"/>
    <cellStyle name="Comma 2 9 3 2 6 3" xfId="50744"/>
    <cellStyle name="Comma 2 9 3 2 6 4" xfId="50745"/>
    <cellStyle name="Comma 2 9 3 2 7" xfId="50746"/>
    <cellStyle name="Comma 2 9 3 2 8" xfId="50747"/>
    <cellStyle name="Comma 2 9 3 2 9" xfId="50748"/>
    <cellStyle name="Comma 2 9 3 3" xfId="50749"/>
    <cellStyle name="Comma 2 9 3 3 2" xfId="50750"/>
    <cellStyle name="Comma 2 9 3 3 2 2" xfId="50751"/>
    <cellStyle name="Comma 2 9 3 3 2 2 2" xfId="50752"/>
    <cellStyle name="Comma 2 9 3 3 2 2 3" xfId="50753"/>
    <cellStyle name="Comma 2 9 3 3 2 2 4" xfId="50754"/>
    <cellStyle name="Comma 2 9 3 3 2 2 5" xfId="50755"/>
    <cellStyle name="Comma 2 9 3 3 2 3" xfId="50756"/>
    <cellStyle name="Comma 2 9 3 3 2 3 2" xfId="50757"/>
    <cellStyle name="Comma 2 9 3 3 2 4" xfId="50758"/>
    <cellStyle name="Comma 2 9 3 3 2 4 2" xfId="50759"/>
    <cellStyle name="Comma 2 9 3 3 2 4 3" xfId="50760"/>
    <cellStyle name="Comma 2 9 3 3 2 4 4" xfId="50761"/>
    <cellStyle name="Comma 2 9 3 3 2 5" xfId="50762"/>
    <cellStyle name="Comma 2 9 3 3 2 6" xfId="50763"/>
    <cellStyle name="Comma 2 9 3 3 2 7" xfId="50764"/>
    <cellStyle name="Comma 2 9 3 3 3" xfId="50765"/>
    <cellStyle name="Comma 2 9 3 3 3 2" xfId="50766"/>
    <cellStyle name="Comma 2 9 3 3 3 3" xfId="50767"/>
    <cellStyle name="Comma 2 9 3 3 3 4" xfId="50768"/>
    <cellStyle name="Comma 2 9 3 3 3 5" xfId="50769"/>
    <cellStyle name="Comma 2 9 3 3 4" xfId="50770"/>
    <cellStyle name="Comma 2 9 3 3 5" xfId="50771"/>
    <cellStyle name="Comma 2 9 3 3 5 2" xfId="50772"/>
    <cellStyle name="Comma 2 9 3 3 5 3" xfId="50773"/>
    <cellStyle name="Comma 2 9 3 3 5 4" xfId="50774"/>
    <cellStyle name="Comma 2 9 3 3 6" xfId="50775"/>
    <cellStyle name="Comma 2 9 3 3 7" xfId="50776"/>
    <cellStyle name="Comma 2 9 3 3 8" xfId="50777"/>
    <cellStyle name="Comma 2 9 3 4" xfId="50778"/>
    <cellStyle name="Comma 2 9 3 4 2" xfId="50779"/>
    <cellStyle name="Comma 2 9 3 4 2 2" xfId="50780"/>
    <cellStyle name="Comma 2 9 3 4 2 3" xfId="50781"/>
    <cellStyle name="Comma 2 9 3 4 2 4" xfId="50782"/>
    <cellStyle name="Comma 2 9 3 4 2 5" xfId="50783"/>
    <cellStyle name="Comma 2 9 3 4 3" xfId="50784"/>
    <cellStyle name="Comma 2 9 3 4 3 2" xfId="50785"/>
    <cellStyle name="Comma 2 9 3 4 4" xfId="50786"/>
    <cellStyle name="Comma 2 9 3 4 4 2" xfId="50787"/>
    <cellStyle name="Comma 2 9 3 4 4 3" xfId="50788"/>
    <cellStyle name="Comma 2 9 3 4 4 4" xfId="50789"/>
    <cellStyle name="Comma 2 9 3 4 5" xfId="50790"/>
    <cellStyle name="Comma 2 9 3 4 6" xfId="50791"/>
    <cellStyle name="Comma 2 9 3 4 7" xfId="50792"/>
    <cellStyle name="Comma 2 9 3 5" xfId="50793"/>
    <cellStyle name="Comma 2 9 3 5 2" xfId="50794"/>
    <cellStyle name="Comma 2 9 3 5 3" xfId="50795"/>
    <cellStyle name="Comma 2 9 3 5 4" xfId="50796"/>
    <cellStyle name="Comma 2 9 3 5 5" xfId="50797"/>
    <cellStyle name="Comma 2 9 3 6" xfId="50798"/>
    <cellStyle name="Comma 2 9 3 7" xfId="50799"/>
    <cellStyle name="Comma 2 9 3 7 2" xfId="50800"/>
    <cellStyle name="Comma 2 9 3 7 3" xfId="50801"/>
    <cellStyle name="Comma 2 9 3 7 4" xfId="50802"/>
    <cellStyle name="Comma 2 9 3 8" xfId="50803"/>
    <cellStyle name="Comma 2 9 3 9" xfId="50804"/>
    <cellStyle name="Comma 2 9 4" xfId="50805"/>
    <cellStyle name="Comma 2 9 4 10" xfId="50806"/>
    <cellStyle name="Comma 2 9 4 2" xfId="50807"/>
    <cellStyle name="Comma 2 9 4 2 2" xfId="50808"/>
    <cellStyle name="Comma 2 9 4 2 2 2" xfId="50809"/>
    <cellStyle name="Comma 2 9 4 2 2 2 2" xfId="50810"/>
    <cellStyle name="Comma 2 9 4 2 2 2 2 2" xfId="50811"/>
    <cellStyle name="Comma 2 9 4 2 2 2 2 3" xfId="50812"/>
    <cellStyle name="Comma 2 9 4 2 2 2 2 4" xfId="50813"/>
    <cellStyle name="Comma 2 9 4 2 2 2 2 5" xfId="50814"/>
    <cellStyle name="Comma 2 9 4 2 2 2 3" xfId="50815"/>
    <cellStyle name="Comma 2 9 4 2 2 2 3 2" xfId="50816"/>
    <cellStyle name="Comma 2 9 4 2 2 2 4" xfId="50817"/>
    <cellStyle name="Comma 2 9 4 2 2 2 4 2" xfId="50818"/>
    <cellStyle name="Comma 2 9 4 2 2 2 4 3" xfId="50819"/>
    <cellStyle name="Comma 2 9 4 2 2 2 4 4" xfId="50820"/>
    <cellStyle name="Comma 2 9 4 2 2 2 5" xfId="50821"/>
    <cellStyle name="Comma 2 9 4 2 2 2 6" xfId="50822"/>
    <cellStyle name="Comma 2 9 4 2 2 2 7" xfId="50823"/>
    <cellStyle name="Comma 2 9 4 2 2 3" xfId="50824"/>
    <cellStyle name="Comma 2 9 4 2 2 3 2" xfId="50825"/>
    <cellStyle name="Comma 2 9 4 2 2 3 3" xfId="50826"/>
    <cellStyle name="Comma 2 9 4 2 2 3 4" xfId="50827"/>
    <cellStyle name="Comma 2 9 4 2 2 3 5" xfId="50828"/>
    <cellStyle name="Comma 2 9 4 2 2 4" xfId="50829"/>
    <cellStyle name="Comma 2 9 4 2 2 4 2" xfId="50830"/>
    <cellStyle name="Comma 2 9 4 2 2 5" xfId="50831"/>
    <cellStyle name="Comma 2 9 4 2 2 5 2" xfId="50832"/>
    <cellStyle name="Comma 2 9 4 2 2 5 3" xfId="50833"/>
    <cellStyle name="Comma 2 9 4 2 2 5 4" xfId="50834"/>
    <cellStyle name="Comma 2 9 4 2 2 6" xfId="50835"/>
    <cellStyle name="Comma 2 9 4 2 2 7" xfId="50836"/>
    <cellStyle name="Comma 2 9 4 2 2 8" xfId="50837"/>
    <cellStyle name="Comma 2 9 4 2 3" xfId="50838"/>
    <cellStyle name="Comma 2 9 4 2 3 2" xfId="50839"/>
    <cellStyle name="Comma 2 9 4 2 3 2 2" xfId="50840"/>
    <cellStyle name="Comma 2 9 4 2 3 2 3" xfId="50841"/>
    <cellStyle name="Comma 2 9 4 2 3 2 4" xfId="50842"/>
    <cellStyle name="Comma 2 9 4 2 3 2 5" xfId="50843"/>
    <cellStyle name="Comma 2 9 4 2 3 3" xfId="50844"/>
    <cellStyle name="Comma 2 9 4 2 3 3 2" xfId="50845"/>
    <cellStyle name="Comma 2 9 4 2 3 4" xfId="50846"/>
    <cellStyle name="Comma 2 9 4 2 3 4 2" xfId="50847"/>
    <cellStyle name="Comma 2 9 4 2 3 4 3" xfId="50848"/>
    <cellStyle name="Comma 2 9 4 2 3 4 4" xfId="50849"/>
    <cellStyle name="Comma 2 9 4 2 3 5" xfId="50850"/>
    <cellStyle name="Comma 2 9 4 2 3 6" xfId="50851"/>
    <cellStyle name="Comma 2 9 4 2 3 7" xfId="50852"/>
    <cellStyle name="Comma 2 9 4 2 4" xfId="50853"/>
    <cellStyle name="Comma 2 9 4 2 4 2" xfId="50854"/>
    <cellStyle name="Comma 2 9 4 2 4 3" xfId="50855"/>
    <cellStyle name="Comma 2 9 4 2 4 4" xfId="50856"/>
    <cellStyle name="Comma 2 9 4 2 4 5" xfId="50857"/>
    <cellStyle name="Comma 2 9 4 2 5" xfId="50858"/>
    <cellStyle name="Comma 2 9 4 2 6" xfId="50859"/>
    <cellStyle name="Comma 2 9 4 2 6 2" xfId="50860"/>
    <cellStyle name="Comma 2 9 4 2 6 3" xfId="50861"/>
    <cellStyle name="Comma 2 9 4 2 6 4" xfId="50862"/>
    <cellStyle name="Comma 2 9 4 2 7" xfId="50863"/>
    <cellStyle name="Comma 2 9 4 2 8" xfId="50864"/>
    <cellStyle name="Comma 2 9 4 2 9" xfId="50865"/>
    <cellStyle name="Comma 2 9 4 3" xfId="50866"/>
    <cellStyle name="Comma 2 9 4 3 2" xfId="50867"/>
    <cellStyle name="Comma 2 9 4 3 2 2" xfId="50868"/>
    <cellStyle name="Comma 2 9 4 3 2 2 2" xfId="50869"/>
    <cellStyle name="Comma 2 9 4 3 2 2 3" xfId="50870"/>
    <cellStyle name="Comma 2 9 4 3 2 2 4" xfId="50871"/>
    <cellStyle name="Comma 2 9 4 3 2 2 5" xfId="50872"/>
    <cellStyle name="Comma 2 9 4 3 2 3" xfId="50873"/>
    <cellStyle name="Comma 2 9 4 3 2 3 2" xfId="50874"/>
    <cellStyle name="Comma 2 9 4 3 2 4" xfId="50875"/>
    <cellStyle name="Comma 2 9 4 3 2 4 2" xfId="50876"/>
    <cellStyle name="Comma 2 9 4 3 2 4 3" xfId="50877"/>
    <cellStyle name="Comma 2 9 4 3 2 4 4" xfId="50878"/>
    <cellStyle name="Comma 2 9 4 3 2 5" xfId="50879"/>
    <cellStyle name="Comma 2 9 4 3 2 6" xfId="50880"/>
    <cellStyle name="Comma 2 9 4 3 2 7" xfId="50881"/>
    <cellStyle name="Comma 2 9 4 3 3" xfId="50882"/>
    <cellStyle name="Comma 2 9 4 3 3 2" xfId="50883"/>
    <cellStyle name="Comma 2 9 4 3 3 3" xfId="50884"/>
    <cellStyle name="Comma 2 9 4 3 3 4" xfId="50885"/>
    <cellStyle name="Comma 2 9 4 3 3 5" xfId="50886"/>
    <cellStyle name="Comma 2 9 4 3 4" xfId="50887"/>
    <cellStyle name="Comma 2 9 4 3 4 2" xfId="50888"/>
    <cellStyle name="Comma 2 9 4 3 5" xfId="50889"/>
    <cellStyle name="Comma 2 9 4 3 5 2" xfId="50890"/>
    <cellStyle name="Comma 2 9 4 3 5 3" xfId="50891"/>
    <cellStyle name="Comma 2 9 4 3 5 4" xfId="50892"/>
    <cellStyle name="Comma 2 9 4 3 6" xfId="50893"/>
    <cellStyle name="Comma 2 9 4 3 7" xfId="50894"/>
    <cellStyle name="Comma 2 9 4 3 8" xfId="50895"/>
    <cellStyle name="Comma 2 9 4 4" xfId="50896"/>
    <cellStyle name="Comma 2 9 4 4 2" xfId="50897"/>
    <cellStyle name="Comma 2 9 4 4 2 2" xfId="50898"/>
    <cellStyle name="Comma 2 9 4 4 2 3" xfId="50899"/>
    <cellStyle name="Comma 2 9 4 4 2 4" xfId="50900"/>
    <cellStyle name="Comma 2 9 4 4 2 5" xfId="50901"/>
    <cellStyle name="Comma 2 9 4 4 3" xfId="50902"/>
    <cellStyle name="Comma 2 9 4 4 3 2" xfId="50903"/>
    <cellStyle name="Comma 2 9 4 4 4" xfId="50904"/>
    <cellStyle name="Comma 2 9 4 4 4 2" xfId="50905"/>
    <cellStyle name="Comma 2 9 4 4 4 3" xfId="50906"/>
    <cellStyle name="Comma 2 9 4 4 4 4" xfId="50907"/>
    <cellStyle name="Comma 2 9 4 4 5" xfId="50908"/>
    <cellStyle name="Comma 2 9 4 4 6" xfId="50909"/>
    <cellStyle name="Comma 2 9 4 4 7" xfId="50910"/>
    <cellStyle name="Comma 2 9 4 5" xfId="50911"/>
    <cellStyle name="Comma 2 9 4 5 2" xfId="50912"/>
    <cellStyle name="Comma 2 9 4 5 3" xfId="50913"/>
    <cellStyle name="Comma 2 9 4 5 4" xfId="50914"/>
    <cellStyle name="Comma 2 9 4 5 5" xfId="50915"/>
    <cellStyle name="Comma 2 9 4 6" xfId="50916"/>
    <cellStyle name="Comma 2 9 4 7" xfId="50917"/>
    <cellStyle name="Comma 2 9 4 7 2" xfId="50918"/>
    <cellStyle name="Comma 2 9 4 7 3" xfId="50919"/>
    <cellStyle name="Comma 2 9 4 7 4" xfId="50920"/>
    <cellStyle name="Comma 2 9 4 8" xfId="50921"/>
    <cellStyle name="Comma 2 9 4 9" xfId="50922"/>
    <cellStyle name="Comma 2 9 5" xfId="50923"/>
    <cellStyle name="Comma 2 9 5 10" xfId="50924"/>
    <cellStyle name="Comma 2 9 5 2" xfId="50925"/>
    <cellStyle name="Comma 2 9 5 2 2" xfId="50926"/>
    <cellStyle name="Comma 2 9 5 2 2 2" xfId="50927"/>
    <cellStyle name="Comma 2 9 5 2 2 2 2" xfId="50928"/>
    <cellStyle name="Comma 2 9 5 2 2 2 3" xfId="50929"/>
    <cellStyle name="Comma 2 9 5 2 2 2 4" xfId="50930"/>
    <cellStyle name="Comma 2 9 5 2 2 2 5" xfId="50931"/>
    <cellStyle name="Comma 2 9 5 2 2 3" xfId="50932"/>
    <cellStyle name="Comma 2 9 5 2 2 4" xfId="50933"/>
    <cellStyle name="Comma 2 9 5 2 2 4 2" xfId="50934"/>
    <cellStyle name="Comma 2 9 5 2 2 4 3" xfId="50935"/>
    <cellStyle name="Comma 2 9 5 2 2 4 4" xfId="50936"/>
    <cellStyle name="Comma 2 9 5 2 2 5" xfId="50937"/>
    <cellStyle name="Comma 2 9 5 2 2 6" xfId="50938"/>
    <cellStyle name="Comma 2 9 5 2 2 7" xfId="50939"/>
    <cellStyle name="Comma 2 9 5 2 3" xfId="50940"/>
    <cellStyle name="Comma 2 9 5 2 3 10" xfId="50941"/>
    <cellStyle name="Comma 2 9 5 2 3 11" xfId="50942"/>
    <cellStyle name="Comma 2 9 5 2 3 2" xfId="50943"/>
    <cellStyle name="Comma 2 9 5 2 3 2 2" xfId="50944"/>
    <cellStyle name="Comma 2 9 5 2 3 2 2 2" xfId="50945"/>
    <cellStyle name="Comma 2 9 5 2 3 2 2 3" xfId="50946"/>
    <cellStyle name="Comma 2 9 5 2 3 2 3" xfId="50947"/>
    <cellStyle name="Comma 2 9 5 2 3 2 4" xfId="50948"/>
    <cellStyle name="Comma 2 9 5 2 3 2 5" xfId="50949"/>
    <cellStyle name="Comma 2 9 5 2 3 3" xfId="50950"/>
    <cellStyle name="Comma 2 9 5 2 3 3 2" xfId="50951"/>
    <cellStyle name="Comma 2 9 5 2 3 3 3" xfId="50952"/>
    <cellStyle name="Comma 2 9 5 2 3 4" xfId="50953"/>
    <cellStyle name="Comma 2 9 5 2 3 4 2" xfId="50954"/>
    <cellStyle name="Comma 2 9 5 2 3 4 3" xfId="50955"/>
    <cellStyle name="Comma 2 9 5 2 3 5" xfId="50956"/>
    <cellStyle name="Comma 2 9 5 2 3 5 2" xfId="50957"/>
    <cellStyle name="Comma 2 9 5 2 3 5 3" xfId="50958"/>
    <cellStyle name="Comma 2 9 5 2 3 6" xfId="50959"/>
    <cellStyle name="Comma 2 9 5 2 3 7" xfId="50960"/>
    <cellStyle name="Comma 2 9 5 2 3 8" xfId="50961"/>
    <cellStyle name="Comma 2 9 5 2 3 9" xfId="50962"/>
    <cellStyle name="Comma 2 9 5 2 4" xfId="50963"/>
    <cellStyle name="Comma 2 9 5 2 4 2" xfId="50964"/>
    <cellStyle name="Comma 2 9 5 2 4 2 2" xfId="50965"/>
    <cellStyle name="Comma 2 9 5 2 4 2 2 2" xfId="50966"/>
    <cellStyle name="Comma 2 9 5 2 4 2 2 3" xfId="50967"/>
    <cellStyle name="Comma 2 9 5 2 4 2 3" xfId="50968"/>
    <cellStyle name="Comma 2 9 5 2 4 2 4" xfId="50969"/>
    <cellStyle name="Comma 2 9 5 2 4 2 5" xfId="50970"/>
    <cellStyle name="Comma 2 9 5 2 4 3" xfId="50971"/>
    <cellStyle name="Comma 2 9 5 2 4 3 2" xfId="50972"/>
    <cellStyle name="Comma 2 9 5 2 4 3 3" xfId="50973"/>
    <cellStyle name="Comma 2 9 5 2 4 4" xfId="50974"/>
    <cellStyle name="Comma 2 9 5 2 4 4 2" xfId="50975"/>
    <cellStyle name="Comma 2 9 5 2 4 4 3" xfId="50976"/>
    <cellStyle name="Comma 2 9 5 2 4 5" xfId="50977"/>
    <cellStyle name="Comma 2 9 5 2 4 5 2" xfId="50978"/>
    <cellStyle name="Comma 2 9 5 2 4 5 3" xfId="50979"/>
    <cellStyle name="Comma 2 9 5 2 4 6" xfId="50980"/>
    <cellStyle name="Comma 2 9 5 2 4 7" xfId="50981"/>
    <cellStyle name="Comma 2 9 5 2 4 8" xfId="50982"/>
    <cellStyle name="Comma 2 9 5 2 5" xfId="50983"/>
    <cellStyle name="Comma 2 9 5 2 5 2" xfId="50984"/>
    <cellStyle name="Comma 2 9 5 2 5 3" xfId="50985"/>
    <cellStyle name="Comma 2 9 5 2 5 4" xfId="50986"/>
    <cellStyle name="Comma 2 9 5 2 5 5" xfId="50987"/>
    <cellStyle name="Comma 2 9 5 2 5 6" xfId="50988"/>
    <cellStyle name="Comma 2 9 5 2 6" xfId="50989"/>
    <cellStyle name="Comma 2 9 5 2 6 2" xfId="50990"/>
    <cellStyle name="Comma 2 9 5 2 6 3" xfId="50991"/>
    <cellStyle name="Comma 2 9 5 2 7" xfId="50992"/>
    <cellStyle name="Comma 2 9 5 2 8" xfId="50993"/>
    <cellStyle name="Comma 2 9 5 2 9" xfId="50994"/>
    <cellStyle name="Comma 2 9 5 3" xfId="50995"/>
    <cellStyle name="Comma 2 9 5 3 2" xfId="50996"/>
    <cellStyle name="Comma 2 9 5 3 2 2" xfId="50997"/>
    <cellStyle name="Comma 2 9 5 3 2 3" xfId="50998"/>
    <cellStyle name="Comma 2 9 5 3 2 4" xfId="50999"/>
    <cellStyle name="Comma 2 9 5 3 2 5" xfId="51000"/>
    <cellStyle name="Comma 2 9 5 3 3" xfId="51001"/>
    <cellStyle name="Comma 2 9 5 3 4" xfId="51002"/>
    <cellStyle name="Comma 2 9 5 3 4 2" xfId="51003"/>
    <cellStyle name="Comma 2 9 5 3 4 3" xfId="51004"/>
    <cellStyle name="Comma 2 9 5 3 4 4" xfId="51005"/>
    <cellStyle name="Comma 2 9 5 3 5" xfId="51006"/>
    <cellStyle name="Comma 2 9 5 3 6" xfId="51007"/>
    <cellStyle name="Comma 2 9 5 3 7" xfId="51008"/>
    <cellStyle name="Comma 2 9 5 4" xfId="51009"/>
    <cellStyle name="Comma 2 9 5 4 10" xfId="51010"/>
    <cellStyle name="Comma 2 9 5 4 11" xfId="51011"/>
    <cellStyle name="Comma 2 9 5 4 2" xfId="51012"/>
    <cellStyle name="Comma 2 9 5 4 2 2" xfId="51013"/>
    <cellStyle name="Comma 2 9 5 4 2 2 2" xfId="51014"/>
    <cellStyle name="Comma 2 9 5 4 2 2 3" xfId="51015"/>
    <cellStyle name="Comma 2 9 5 4 2 3" xfId="51016"/>
    <cellStyle name="Comma 2 9 5 4 2 4" xfId="51017"/>
    <cellStyle name="Comma 2 9 5 4 2 5" xfId="51018"/>
    <cellStyle name="Comma 2 9 5 4 3" xfId="51019"/>
    <cellStyle name="Comma 2 9 5 4 3 2" xfId="51020"/>
    <cellStyle name="Comma 2 9 5 4 3 3" xfId="51021"/>
    <cellStyle name="Comma 2 9 5 4 4" xfId="51022"/>
    <cellStyle name="Comma 2 9 5 4 4 2" xfId="51023"/>
    <cellStyle name="Comma 2 9 5 4 4 3" xfId="51024"/>
    <cellStyle name="Comma 2 9 5 4 5" xfId="51025"/>
    <cellStyle name="Comma 2 9 5 4 5 2" xfId="51026"/>
    <cellStyle name="Comma 2 9 5 4 5 3" xfId="51027"/>
    <cellStyle name="Comma 2 9 5 4 6" xfId="51028"/>
    <cellStyle name="Comma 2 9 5 4 7" xfId="51029"/>
    <cellStyle name="Comma 2 9 5 4 8" xfId="51030"/>
    <cellStyle name="Comma 2 9 5 4 9" xfId="51031"/>
    <cellStyle name="Comma 2 9 5 5" xfId="51032"/>
    <cellStyle name="Comma 2 9 5 5 2" xfId="51033"/>
    <cellStyle name="Comma 2 9 5 5 2 2" xfId="51034"/>
    <cellStyle name="Comma 2 9 5 5 2 2 2" xfId="51035"/>
    <cellStyle name="Comma 2 9 5 5 2 2 3" xfId="51036"/>
    <cellStyle name="Comma 2 9 5 5 2 3" xfId="51037"/>
    <cellStyle name="Comma 2 9 5 5 2 4" xfId="51038"/>
    <cellStyle name="Comma 2 9 5 5 2 5" xfId="51039"/>
    <cellStyle name="Comma 2 9 5 5 3" xfId="51040"/>
    <cellStyle name="Comma 2 9 5 5 3 2" xfId="51041"/>
    <cellStyle name="Comma 2 9 5 5 3 3" xfId="51042"/>
    <cellStyle name="Comma 2 9 5 5 4" xfId="51043"/>
    <cellStyle name="Comma 2 9 5 5 4 2" xfId="51044"/>
    <cellStyle name="Comma 2 9 5 5 4 3" xfId="51045"/>
    <cellStyle name="Comma 2 9 5 5 5" xfId="51046"/>
    <cellStyle name="Comma 2 9 5 5 5 2" xfId="51047"/>
    <cellStyle name="Comma 2 9 5 5 5 3" xfId="51048"/>
    <cellStyle name="Comma 2 9 5 5 6" xfId="51049"/>
    <cellStyle name="Comma 2 9 5 5 7" xfId="51050"/>
    <cellStyle name="Comma 2 9 5 5 8" xfId="51051"/>
    <cellStyle name="Comma 2 9 5 6" xfId="51052"/>
    <cellStyle name="Comma 2 9 5 6 2" xfId="51053"/>
    <cellStyle name="Comma 2 9 5 6 3" xfId="51054"/>
    <cellStyle name="Comma 2 9 5 6 4" xfId="51055"/>
    <cellStyle name="Comma 2 9 5 6 5" xfId="51056"/>
    <cellStyle name="Comma 2 9 5 6 6" xfId="51057"/>
    <cellStyle name="Comma 2 9 5 7" xfId="51058"/>
    <cellStyle name="Comma 2 9 5 7 2" xfId="51059"/>
    <cellStyle name="Comma 2 9 5 7 3" xfId="51060"/>
    <cellStyle name="Comma 2 9 5 8" xfId="51061"/>
    <cellStyle name="Comma 2 9 5 9" xfId="51062"/>
    <cellStyle name="Comma 2 9 6" xfId="51063"/>
    <cellStyle name="Comma 2 9 6 2" xfId="51064"/>
    <cellStyle name="Comma 2 9 6 2 2" xfId="51065"/>
    <cellStyle name="Comma 2 9 6 2 2 2" xfId="51066"/>
    <cellStyle name="Comma 2 9 6 2 2 3" xfId="51067"/>
    <cellStyle name="Comma 2 9 6 2 2 4" xfId="51068"/>
    <cellStyle name="Comma 2 9 6 2 2 5" xfId="51069"/>
    <cellStyle name="Comma 2 9 6 2 3" xfId="51070"/>
    <cellStyle name="Comma 2 9 6 2 3 2" xfId="51071"/>
    <cellStyle name="Comma 2 9 6 2 4" xfId="51072"/>
    <cellStyle name="Comma 2 9 6 2 4 2" xfId="51073"/>
    <cellStyle name="Comma 2 9 6 2 4 3" xfId="51074"/>
    <cellStyle name="Comma 2 9 6 2 4 4" xfId="51075"/>
    <cellStyle name="Comma 2 9 6 2 5" xfId="51076"/>
    <cellStyle name="Comma 2 9 6 2 6" xfId="51077"/>
    <cellStyle name="Comma 2 9 6 2 7" xfId="51078"/>
    <cellStyle name="Comma 2 9 6 3" xfId="51079"/>
    <cellStyle name="Comma 2 9 6 3 2" xfId="51080"/>
    <cellStyle name="Comma 2 9 6 3 3" xfId="51081"/>
    <cellStyle name="Comma 2 9 6 3 4" xfId="51082"/>
    <cellStyle name="Comma 2 9 6 3 5" xfId="51083"/>
    <cellStyle name="Comma 2 9 6 4" xfId="51084"/>
    <cellStyle name="Comma 2 9 6 4 2" xfId="51085"/>
    <cellStyle name="Comma 2 9 6 5" xfId="51086"/>
    <cellStyle name="Comma 2 9 6 5 2" xfId="51087"/>
    <cellStyle name="Comma 2 9 6 5 3" xfId="51088"/>
    <cellStyle name="Comma 2 9 6 5 4" xfId="51089"/>
    <cellStyle name="Comma 2 9 6 6" xfId="51090"/>
    <cellStyle name="Comma 2 9 6 7" xfId="51091"/>
    <cellStyle name="Comma 2 9 6 8" xfId="51092"/>
    <cellStyle name="Comma 2 9 7" xfId="51093"/>
    <cellStyle name="Comma 2 9 7 2" xfId="51094"/>
    <cellStyle name="Comma 2 9 7 2 2" xfId="51095"/>
    <cellStyle name="Comma 2 9 7 2 3" xfId="51096"/>
    <cellStyle name="Comma 2 9 7 2 4" xfId="51097"/>
    <cellStyle name="Comma 2 9 7 2 5" xfId="51098"/>
    <cellStyle name="Comma 2 9 7 3" xfId="51099"/>
    <cellStyle name="Comma 2 9 7 3 2" xfId="51100"/>
    <cellStyle name="Comma 2 9 7 4" xfId="51101"/>
    <cellStyle name="Comma 2 9 7 4 2" xfId="51102"/>
    <cellStyle name="Comma 2 9 7 4 3" xfId="51103"/>
    <cellStyle name="Comma 2 9 7 4 4" xfId="51104"/>
    <cellStyle name="Comma 2 9 7 5" xfId="51105"/>
    <cellStyle name="Comma 2 9 7 6" xfId="51106"/>
    <cellStyle name="Comma 2 9 7 7" xfId="51107"/>
    <cellStyle name="Comma 2 9 8" xfId="51108"/>
    <cellStyle name="Comma 2 9 8 2" xfId="51109"/>
    <cellStyle name="Comma 2 9 8 3" xfId="51110"/>
    <cellStyle name="Comma 2 9 8 4" xfId="51111"/>
    <cellStyle name="Comma 2 9 8 5" xfId="51112"/>
    <cellStyle name="Comma 2 9 9" xfId="51113"/>
    <cellStyle name="Comma 20" xfId="51114"/>
    <cellStyle name="Comma 20 10" xfId="51115"/>
    <cellStyle name="Comma 20 11" xfId="51116"/>
    <cellStyle name="Comma 20 11 2" xfId="51117"/>
    <cellStyle name="Comma 20 11 3" xfId="51118"/>
    <cellStyle name="Comma 20 11 4" xfId="51119"/>
    <cellStyle name="Comma 20 12" xfId="51120"/>
    <cellStyle name="Comma 20 13" xfId="51121"/>
    <cellStyle name="Comma 20 14" xfId="51122"/>
    <cellStyle name="Comma 20 2" xfId="51123"/>
    <cellStyle name="Comma 20 2 10" xfId="51124"/>
    <cellStyle name="Comma 20 2 10 2" xfId="51125"/>
    <cellStyle name="Comma 20 2 10 3" xfId="51126"/>
    <cellStyle name="Comma 20 2 10 4" xfId="51127"/>
    <cellStyle name="Comma 20 2 11" xfId="51128"/>
    <cellStyle name="Comma 20 2 12" xfId="51129"/>
    <cellStyle name="Comma 20 2 13" xfId="51130"/>
    <cellStyle name="Comma 20 2 2" xfId="51131"/>
    <cellStyle name="Comma 20 2 2 10" xfId="51132"/>
    <cellStyle name="Comma 20 2 2 11" xfId="51133"/>
    <cellStyle name="Comma 20 2 2 2" xfId="51134"/>
    <cellStyle name="Comma 20 2 2 2 10" xfId="51135"/>
    <cellStyle name="Comma 20 2 2 2 2" xfId="51136"/>
    <cellStyle name="Comma 20 2 2 2 2 2" xfId="51137"/>
    <cellStyle name="Comma 20 2 2 2 2 2 2" xfId="51138"/>
    <cellStyle name="Comma 20 2 2 2 2 2 2 2" xfId="51139"/>
    <cellStyle name="Comma 20 2 2 2 2 2 2 2 2" xfId="51140"/>
    <cellStyle name="Comma 20 2 2 2 2 2 2 2 3" xfId="51141"/>
    <cellStyle name="Comma 20 2 2 2 2 2 2 2 4" xfId="51142"/>
    <cellStyle name="Comma 20 2 2 2 2 2 2 2 5" xfId="51143"/>
    <cellStyle name="Comma 20 2 2 2 2 2 2 3" xfId="51144"/>
    <cellStyle name="Comma 20 2 2 2 2 2 2 3 2" xfId="51145"/>
    <cellStyle name="Comma 20 2 2 2 2 2 2 4" xfId="51146"/>
    <cellStyle name="Comma 20 2 2 2 2 2 2 4 2" xfId="51147"/>
    <cellStyle name="Comma 20 2 2 2 2 2 2 4 3" xfId="51148"/>
    <cellStyle name="Comma 20 2 2 2 2 2 2 4 4" xfId="51149"/>
    <cellStyle name="Comma 20 2 2 2 2 2 2 5" xfId="51150"/>
    <cellStyle name="Comma 20 2 2 2 2 2 2 6" xfId="51151"/>
    <cellStyle name="Comma 20 2 2 2 2 2 2 7" xfId="51152"/>
    <cellStyle name="Comma 20 2 2 2 2 2 3" xfId="51153"/>
    <cellStyle name="Comma 20 2 2 2 2 2 3 2" xfId="51154"/>
    <cellStyle name="Comma 20 2 2 2 2 2 3 3" xfId="51155"/>
    <cellStyle name="Comma 20 2 2 2 2 2 3 4" xfId="51156"/>
    <cellStyle name="Comma 20 2 2 2 2 2 3 5" xfId="51157"/>
    <cellStyle name="Comma 20 2 2 2 2 2 4" xfId="51158"/>
    <cellStyle name="Comma 20 2 2 2 2 2 4 2" xfId="51159"/>
    <cellStyle name="Comma 20 2 2 2 2 2 5" xfId="51160"/>
    <cellStyle name="Comma 20 2 2 2 2 2 5 2" xfId="51161"/>
    <cellStyle name="Comma 20 2 2 2 2 2 5 3" xfId="51162"/>
    <cellStyle name="Comma 20 2 2 2 2 2 5 4" xfId="51163"/>
    <cellStyle name="Comma 20 2 2 2 2 2 6" xfId="51164"/>
    <cellStyle name="Comma 20 2 2 2 2 2 7" xfId="51165"/>
    <cellStyle name="Comma 20 2 2 2 2 2 8" xfId="51166"/>
    <cellStyle name="Comma 20 2 2 2 2 3" xfId="51167"/>
    <cellStyle name="Comma 20 2 2 2 2 3 2" xfId="51168"/>
    <cellStyle name="Comma 20 2 2 2 2 3 2 2" xfId="51169"/>
    <cellStyle name="Comma 20 2 2 2 2 3 2 3" xfId="51170"/>
    <cellStyle name="Comma 20 2 2 2 2 3 2 4" xfId="51171"/>
    <cellStyle name="Comma 20 2 2 2 2 3 2 5" xfId="51172"/>
    <cellStyle name="Comma 20 2 2 2 2 3 3" xfId="51173"/>
    <cellStyle name="Comma 20 2 2 2 2 3 3 2" xfId="51174"/>
    <cellStyle name="Comma 20 2 2 2 2 3 4" xfId="51175"/>
    <cellStyle name="Comma 20 2 2 2 2 3 4 2" xfId="51176"/>
    <cellStyle name="Comma 20 2 2 2 2 3 4 3" xfId="51177"/>
    <cellStyle name="Comma 20 2 2 2 2 3 4 4" xfId="51178"/>
    <cellStyle name="Comma 20 2 2 2 2 3 5" xfId="51179"/>
    <cellStyle name="Comma 20 2 2 2 2 3 6" xfId="51180"/>
    <cellStyle name="Comma 20 2 2 2 2 3 7" xfId="51181"/>
    <cellStyle name="Comma 20 2 2 2 2 4" xfId="51182"/>
    <cellStyle name="Comma 20 2 2 2 2 4 2" xfId="51183"/>
    <cellStyle name="Comma 20 2 2 2 2 4 3" xfId="51184"/>
    <cellStyle name="Comma 20 2 2 2 2 4 4" xfId="51185"/>
    <cellStyle name="Comma 20 2 2 2 2 4 5" xfId="51186"/>
    <cellStyle name="Comma 20 2 2 2 2 5" xfId="51187"/>
    <cellStyle name="Comma 20 2 2 2 2 6" xfId="51188"/>
    <cellStyle name="Comma 20 2 2 2 2 6 2" xfId="51189"/>
    <cellStyle name="Comma 20 2 2 2 2 6 3" xfId="51190"/>
    <cellStyle name="Comma 20 2 2 2 2 6 4" xfId="51191"/>
    <cellStyle name="Comma 20 2 2 2 2 7" xfId="51192"/>
    <cellStyle name="Comma 20 2 2 2 2 8" xfId="51193"/>
    <cellStyle name="Comma 20 2 2 2 2 9" xfId="51194"/>
    <cellStyle name="Comma 20 2 2 2 3" xfId="51195"/>
    <cellStyle name="Comma 20 2 2 2 3 10" xfId="51196"/>
    <cellStyle name="Comma 20 2 2 2 3 11" xfId="51197"/>
    <cellStyle name="Comma 20 2 2 2 3 2" xfId="51198"/>
    <cellStyle name="Comma 20 2 2 2 3 2 2" xfId="51199"/>
    <cellStyle name="Comma 20 2 2 2 3 2 2 2" xfId="51200"/>
    <cellStyle name="Comma 20 2 2 2 3 2 2 2 2" xfId="51201"/>
    <cellStyle name="Comma 20 2 2 2 3 2 2 3" xfId="51202"/>
    <cellStyle name="Comma 20 2 2 2 3 2 2 4" xfId="51203"/>
    <cellStyle name="Comma 20 2 2 2 3 2 2 5" xfId="51204"/>
    <cellStyle name="Comma 20 2 2 2 3 2 2 6" xfId="51205"/>
    <cellStyle name="Comma 20 2 2 2 3 2 3" xfId="51206"/>
    <cellStyle name="Comma 20 2 2 2 3 2 4" xfId="51207"/>
    <cellStyle name="Comma 20 2 2 2 3 2 4 2" xfId="51208"/>
    <cellStyle name="Comma 20 2 2 2 3 2 4 3" xfId="51209"/>
    <cellStyle name="Comma 20 2 2 2 3 2 4 4" xfId="51210"/>
    <cellStyle name="Comma 20 2 2 2 3 2 5" xfId="51211"/>
    <cellStyle name="Comma 20 2 2 2 3 2 6" xfId="51212"/>
    <cellStyle name="Comma 20 2 2 2 3 2 7" xfId="51213"/>
    <cellStyle name="Comma 20 2 2 2 3 2 8" xfId="51214"/>
    <cellStyle name="Comma 20 2 2 2 3 3" xfId="51215"/>
    <cellStyle name="Comma 20 2 2 2 3 3 2" xfId="51216"/>
    <cellStyle name="Comma 20 2 2 2 3 3 2 2" xfId="51217"/>
    <cellStyle name="Comma 20 2 2 2 3 3 3" xfId="51218"/>
    <cellStyle name="Comma 20 2 2 2 3 3 4" xfId="51219"/>
    <cellStyle name="Comma 20 2 2 2 3 3 5" xfId="51220"/>
    <cellStyle name="Comma 20 2 2 2 3 3 6" xfId="51221"/>
    <cellStyle name="Comma 20 2 2 2 3 4" xfId="51222"/>
    <cellStyle name="Comma 20 2 2 2 3 4 2" xfId="51223"/>
    <cellStyle name="Comma 20 2 2 2 3 4 3" xfId="51224"/>
    <cellStyle name="Comma 20 2 2 2 3 4 4" xfId="51225"/>
    <cellStyle name="Comma 20 2 2 2 3 5" xfId="51226"/>
    <cellStyle name="Comma 20 2 2 2 3 5 2" xfId="51227"/>
    <cellStyle name="Comma 20 2 2 2 3 5 3" xfId="51228"/>
    <cellStyle name="Comma 20 2 2 2 3 5 4" xfId="51229"/>
    <cellStyle name="Comma 20 2 2 2 3 5 5" xfId="51230"/>
    <cellStyle name="Comma 20 2 2 2 3 5 6" xfId="51231"/>
    <cellStyle name="Comma 20 2 2 2 3 6" xfId="51232"/>
    <cellStyle name="Comma 20 2 2 2 3 7" xfId="51233"/>
    <cellStyle name="Comma 20 2 2 2 3 8" xfId="51234"/>
    <cellStyle name="Comma 20 2 2 2 3 9" xfId="51235"/>
    <cellStyle name="Comma 20 2 2 2 4" xfId="51236"/>
    <cellStyle name="Comma 20 2 2 2 4 10" xfId="51237"/>
    <cellStyle name="Comma 20 2 2 2 4 11" xfId="51238"/>
    <cellStyle name="Comma 20 2 2 2 4 2" xfId="51239"/>
    <cellStyle name="Comma 20 2 2 2 4 2 2" xfId="51240"/>
    <cellStyle name="Comma 20 2 2 2 4 2 2 2" xfId="51241"/>
    <cellStyle name="Comma 20 2 2 2 4 2 2 3" xfId="51242"/>
    <cellStyle name="Comma 20 2 2 2 4 2 2 4" xfId="51243"/>
    <cellStyle name="Comma 20 2 2 2 4 2 3" xfId="51244"/>
    <cellStyle name="Comma 20 2 2 2 4 2 4" xfId="51245"/>
    <cellStyle name="Comma 20 2 2 2 4 2 5" xfId="51246"/>
    <cellStyle name="Comma 20 2 2 2 4 2 6" xfId="51247"/>
    <cellStyle name="Comma 20 2 2 2 4 2 7" xfId="51248"/>
    <cellStyle name="Comma 20 2 2 2 4 2 8" xfId="51249"/>
    <cellStyle name="Comma 20 2 2 2 4 3" xfId="51250"/>
    <cellStyle name="Comma 20 2 2 2 4 3 2" xfId="51251"/>
    <cellStyle name="Comma 20 2 2 2 4 3 3" xfId="51252"/>
    <cellStyle name="Comma 20 2 2 2 4 3 4" xfId="51253"/>
    <cellStyle name="Comma 20 2 2 2 4 4" xfId="51254"/>
    <cellStyle name="Comma 20 2 2 2 4 4 2" xfId="51255"/>
    <cellStyle name="Comma 20 2 2 2 4 4 3" xfId="51256"/>
    <cellStyle name="Comma 20 2 2 2 4 4 4" xfId="51257"/>
    <cellStyle name="Comma 20 2 2 2 4 4 5" xfId="51258"/>
    <cellStyle name="Comma 20 2 2 2 4 4 6" xfId="51259"/>
    <cellStyle name="Comma 20 2 2 2 4 5" xfId="51260"/>
    <cellStyle name="Comma 20 2 2 2 4 5 2" xfId="51261"/>
    <cellStyle name="Comma 20 2 2 2 4 5 3" xfId="51262"/>
    <cellStyle name="Comma 20 2 2 2 4 6" xfId="51263"/>
    <cellStyle name="Comma 20 2 2 2 4 7" xfId="51264"/>
    <cellStyle name="Comma 20 2 2 2 4 8" xfId="51265"/>
    <cellStyle name="Comma 20 2 2 2 4 9" xfId="51266"/>
    <cellStyle name="Comma 20 2 2 2 5" xfId="51267"/>
    <cellStyle name="Comma 20 2 2 2 5 2" xfId="51268"/>
    <cellStyle name="Comma 20 2 2 2 5 2 2" xfId="51269"/>
    <cellStyle name="Comma 20 2 2 2 5 3" xfId="51270"/>
    <cellStyle name="Comma 20 2 2 2 5 4" xfId="51271"/>
    <cellStyle name="Comma 20 2 2 2 5 5" xfId="51272"/>
    <cellStyle name="Comma 20 2 2 2 5 6" xfId="51273"/>
    <cellStyle name="Comma 20 2 2 2 6" xfId="51274"/>
    <cellStyle name="Comma 20 2 2 2 6 2" xfId="51275"/>
    <cellStyle name="Comma 20 2 2 2 6 3" xfId="51276"/>
    <cellStyle name="Comma 20 2 2 2 6 4" xfId="51277"/>
    <cellStyle name="Comma 20 2 2 2 7" xfId="51278"/>
    <cellStyle name="Comma 20 2 2 2 7 2" xfId="51279"/>
    <cellStyle name="Comma 20 2 2 2 7 3" xfId="51280"/>
    <cellStyle name="Comma 20 2 2 2 7 4" xfId="51281"/>
    <cellStyle name="Comma 20 2 2 2 8" xfId="51282"/>
    <cellStyle name="Comma 20 2 2 2 9" xfId="51283"/>
    <cellStyle name="Comma 20 2 2 3" xfId="51284"/>
    <cellStyle name="Comma 20 2 2 3 2" xfId="51285"/>
    <cellStyle name="Comma 20 2 2 3 2 2" xfId="51286"/>
    <cellStyle name="Comma 20 2 2 3 2 2 2" xfId="51287"/>
    <cellStyle name="Comma 20 2 2 3 2 2 2 2" xfId="51288"/>
    <cellStyle name="Comma 20 2 2 3 2 2 2 3" xfId="51289"/>
    <cellStyle name="Comma 20 2 2 3 2 2 2 4" xfId="51290"/>
    <cellStyle name="Comma 20 2 2 3 2 2 2 5" xfId="51291"/>
    <cellStyle name="Comma 20 2 2 3 2 2 3" xfId="51292"/>
    <cellStyle name="Comma 20 2 2 3 2 2 3 2" xfId="51293"/>
    <cellStyle name="Comma 20 2 2 3 2 2 4" xfId="51294"/>
    <cellStyle name="Comma 20 2 2 3 2 2 4 2" xfId="51295"/>
    <cellStyle name="Comma 20 2 2 3 2 2 4 3" xfId="51296"/>
    <cellStyle name="Comma 20 2 2 3 2 2 4 4" xfId="51297"/>
    <cellStyle name="Comma 20 2 2 3 2 2 5" xfId="51298"/>
    <cellStyle name="Comma 20 2 2 3 2 2 6" xfId="51299"/>
    <cellStyle name="Comma 20 2 2 3 2 2 7" xfId="51300"/>
    <cellStyle name="Comma 20 2 2 3 2 3" xfId="51301"/>
    <cellStyle name="Comma 20 2 2 3 2 3 2" xfId="51302"/>
    <cellStyle name="Comma 20 2 2 3 2 3 3" xfId="51303"/>
    <cellStyle name="Comma 20 2 2 3 2 3 4" xfId="51304"/>
    <cellStyle name="Comma 20 2 2 3 2 3 5" xfId="51305"/>
    <cellStyle name="Comma 20 2 2 3 2 4" xfId="51306"/>
    <cellStyle name="Comma 20 2 2 3 2 4 2" xfId="51307"/>
    <cellStyle name="Comma 20 2 2 3 2 5" xfId="51308"/>
    <cellStyle name="Comma 20 2 2 3 2 5 2" xfId="51309"/>
    <cellStyle name="Comma 20 2 2 3 2 5 3" xfId="51310"/>
    <cellStyle name="Comma 20 2 2 3 2 5 4" xfId="51311"/>
    <cellStyle name="Comma 20 2 2 3 2 6" xfId="51312"/>
    <cellStyle name="Comma 20 2 2 3 2 7" xfId="51313"/>
    <cellStyle name="Comma 20 2 2 3 2 8" xfId="51314"/>
    <cellStyle name="Comma 20 2 2 3 3" xfId="51315"/>
    <cellStyle name="Comma 20 2 2 3 3 2" xfId="51316"/>
    <cellStyle name="Comma 20 2 2 3 3 2 2" xfId="51317"/>
    <cellStyle name="Comma 20 2 2 3 3 2 3" xfId="51318"/>
    <cellStyle name="Comma 20 2 2 3 3 2 4" xfId="51319"/>
    <cellStyle name="Comma 20 2 2 3 3 2 5" xfId="51320"/>
    <cellStyle name="Comma 20 2 2 3 3 3" xfId="51321"/>
    <cellStyle name="Comma 20 2 2 3 3 3 2" xfId="51322"/>
    <cellStyle name="Comma 20 2 2 3 3 4" xfId="51323"/>
    <cellStyle name="Comma 20 2 2 3 3 4 2" xfId="51324"/>
    <cellStyle name="Comma 20 2 2 3 3 4 3" xfId="51325"/>
    <cellStyle name="Comma 20 2 2 3 3 4 4" xfId="51326"/>
    <cellStyle name="Comma 20 2 2 3 3 5" xfId="51327"/>
    <cellStyle name="Comma 20 2 2 3 3 6" xfId="51328"/>
    <cellStyle name="Comma 20 2 2 3 3 7" xfId="51329"/>
    <cellStyle name="Comma 20 2 2 3 4" xfId="51330"/>
    <cellStyle name="Comma 20 2 2 3 4 2" xfId="51331"/>
    <cellStyle name="Comma 20 2 2 3 4 3" xfId="51332"/>
    <cellStyle name="Comma 20 2 2 3 4 4" xfId="51333"/>
    <cellStyle name="Comma 20 2 2 3 4 5" xfId="51334"/>
    <cellStyle name="Comma 20 2 2 3 5" xfId="51335"/>
    <cellStyle name="Comma 20 2 2 3 6" xfId="51336"/>
    <cellStyle name="Comma 20 2 2 3 6 2" xfId="51337"/>
    <cellStyle name="Comma 20 2 2 3 6 3" xfId="51338"/>
    <cellStyle name="Comma 20 2 2 3 6 4" xfId="51339"/>
    <cellStyle name="Comma 20 2 2 3 7" xfId="51340"/>
    <cellStyle name="Comma 20 2 2 3 8" xfId="51341"/>
    <cellStyle name="Comma 20 2 2 3 9" xfId="51342"/>
    <cellStyle name="Comma 20 2 2 4" xfId="51343"/>
    <cellStyle name="Comma 20 2 2 4 10" xfId="51344"/>
    <cellStyle name="Comma 20 2 2 4 11" xfId="51345"/>
    <cellStyle name="Comma 20 2 2 4 2" xfId="51346"/>
    <cellStyle name="Comma 20 2 2 4 2 2" xfId="51347"/>
    <cellStyle name="Comma 20 2 2 4 2 2 2" xfId="51348"/>
    <cellStyle name="Comma 20 2 2 4 2 2 2 2" xfId="51349"/>
    <cellStyle name="Comma 20 2 2 4 2 2 3" xfId="51350"/>
    <cellStyle name="Comma 20 2 2 4 2 2 4" xfId="51351"/>
    <cellStyle name="Comma 20 2 2 4 2 2 5" xfId="51352"/>
    <cellStyle name="Comma 20 2 2 4 2 2 6" xfId="51353"/>
    <cellStyle name="Comma 20 2 2 4 2 3" xfId="51354"/>
    <cellStyle name="Comma 20 2 2 4 2 4" xfId="51355"/>
    <cellStyle name="Comma 20 2 2 4 2 4 2" xfId="51356"/>
    <cellStyle name="Comma 20 2 2 4 2 4 3" xfId="51357"/>
    <cellStyle name="Comma 20 2 2 4 2 4 4" xfId="51358"/>
    <cellStyle name="Comma 20 2 2 4 2 5" xfId="51359"/>
    <cellStyle name="Comma 20 2 2 4 2 6" xfId="51360"/>
    <cellStyle name="Comma 20 2 2 4 2 7" xfId="51361"/>
    <cellStyle name="Comma 20 2 2 4 2 8" xfId="51362"/>
    <cellStyle name="Comma 20 2 2 4 3" xfId="51363"/>
    <cellStyle name="Comma 20 2 2 4 3 2" xfId="51364"/>
    <cellStyle name="Comma 20 2 2 4 3 2 2" xfId="51365"/>
    <cellStyle name="Comma 20 2 2 4 3 3" xfId="51366"/>
    <cellStyle name="Comma 20 2 2 4 3 4" xfId="51367"/>
    <cellStyle name="Comma 20 2 2 4 3 5" xfId="51368"/>
    <cellStyle name="Comma 20 2 2 4 3 6" xfId="51369"/>
    <cellStyle name="Comma 20 2 2 4 4" xfId="51370"/>
    <cellStyle name="Comma 20 2 2 4 4 2" xfId="51371"/>
    <cellStyle name="Comma 20 2 2 4 4 3" xfId="51372"/>
    <cellStyle name="Comma 20 2 2 4 4 4" xfId="51373"/>
    <cellStyle name="Comma 20 2 2 4 5" xfId="51374"/>
    <cellStyle name="Comma 20 2 2 4 5 2" xfId="51375"/>
    <cellStyle name="Comma 20 2 2 4 5 3" xfId="51376"/>
    <cellStyle name="Comma 20 2 2 4 5 4" xfId="51377"/>
    <cellStyle name="Comma 20 2 2 4 5 5" xfId="51378"/>
    <cellStyle name="Comma 20 2 2 4 5 6" xfId="51379"/>
    <cellStyle name="Comma 20 2 2 4 6" xfId="51380"/>
    <cellStyle name="Comma 20 2 2 4 7" xfId="51381"/>
    <cellStyle name="Comma 20 2 2 4 8" xfId="51382"/>
    <cellStyle name="Comma 20 2 2 4 9" xfId="51383"/>
    <cellStyle name="Comma 20 2 2 5" xfId="51384"/>
    <cellStyle name="Comma 20 2 2 5 10" xfId="51385"/>
    <cellStyle name="Comma 20 2 2 5 11" xfId="51386"/>
    <cellStyle name="Comma 20 2 2 5 2" xfId="51387"/>
    <cellStyle name="Comma 20 2 2 5 2 2" xfId="51388"/>
    <cellStyle name="Comma 20 2 2 5 2 2 2" xfId="51389"/>
    <cellStyle name="Comma 20 2 2 5 2 2 3" xfId="51390"/>
    <cellStyle name="Comma 20 2 2 5 2 2 4" xfId="51391"/>
    <cellStyle name="Comma 20 2 2 5 2 3" xfId="51392"/>
    <cellStyle name="Comma 20 2 2 5 2 4" xfId="51393"/>
    <cellStyle name="Comma 20 2 2 5 2 5" xfId="51394"/>
    <cellStyle name="Comma 20 2 2 5 2 6" xfId="51395"/>
    <cellStyle name="Comma 20 2 2 5 2 7" xfId="51396"/>
    <cellStyle name="Comma 20 2 2 5 2 8" xfId="51397"/>
    <cellStyle name="Comma 20 2 2 5 3" xfId="51398"/>
    <cellStyle name="Comma 20 2 2 5 3 2" xfId="51399"/>
    <cellStyle name="Comma 20 2 2 5 3 3" xfId="51400"/>
    <cellStyle name="Comma 20 2 2 5 3 4" xfId="51401"/>
    <cellStyle name="Comma 20 2 2 5 4" xfId="51402"/>
    <cellStyle name="Comma 20 2 2 5 4 2" xfId="51403"/>
    <cellStyle name="Comma 20 2 2 5 4 3" xfId="51404"/>
    <cellStyle name="Comma 20 2 2 5 4 4" xfId="51405"/>
    <cellStyle name="Comma 20 2 2 5 4 5" xfId="51406"/>
    <cellStyle name="Comma 20 2 2 5 4 6" xfId="51407"/>
    <cellStyle name="Comma 20 2 2 5 5" xfId="51408"/>
    <cellStyle name="Comma 20 2 2 5 5 2" xfId="51409"/>
    <cellStyle name="Comma 20 2 2 5 5 3" xfId="51410"/>
    <cellStyle name="Comma 20 2 2 5 6" xfId="51411"/>
    <cellStyle name="Comma 20 2 2 5 7" xfId="51412"/>
    <cellStyle name="Comma 20 2 2 5 8" xfId="51413"/>
    <cellStyle name="Comma 20 2 2 5 9" xfId="51414"/>
    <cellStyle name="Comma 20 2 2 6" xfId="51415"/>
    <cellStyle name="Comma 20 2 2 6 2" xfId="51416"/>
    <cellStyle name="Comma 20 2 2 6 2 2" xfId="51417"/>
    <cellStyle name="Comma 20 2 2 6 3" xfId="51418"/>
    <cellStyle name="Comma 20 2 2 6 4" xfId="51419"/>
    <cellStyle name="Comma 20 2 2 6 5" xfId="51420"/>
    <cellStyle name="Comma 20 2 2 6 6" xfId="51421"/>
    <cellStyle name="Comma 20 2 2 7" xfId="51422"/>
    <cellStyle name="Comma 20 2 2 7 2" xfId="51423"/>
    <cellStyle name="Comma 20 2 2 7 3" xfId="51424"/>
    <cellStyle name="Comma 20 2 2 7 4" xfId="51425"/>
    <cellStyle name="Comma 20 2 2 8" xfId="51426"/>
    <cellStyle name="Comma 20 2 2 8 2" xfId="51427"/>
    <cellStyle name="Comma 20 2 2 8 3" xfId="51428"/>
    <cellStyle name="Comma 20 2 2 8 4" xfId="51429"/>
    <cellStyle name="Comma 20 2 2 9" xfId="51430"/>
    <cellStyle name="Comma 20 2 3" xfId="51431"/>
    <cellStyle name="Comma 20 2 3 10" xfId="51432"/>
    <cellStyle name="Comma 20 2 3 2" xfId="51433"/>
    <cellStyle name="Comma 20 2 3 2 2" xfId="51434"/>
    <cellStyle name="Comma 20 2 3 2 2 2" xfId="51435"/>
    <cellStyle name="Comma 20 2 3 2 2 2 2" xfId="51436"/>
    <cellStyle name="Comma 20 2 3 2 2 2 2 2" xfId="51437"/>
    <cellStyle name="Comma 20 2 3 2 2 2 2 3" xfId="51438"/>
    <cellStyle name="Comma 20 2 3 2 2 2 2 4" xfId="51439"/>
    <cellStyle name="Comma 20 2 3 2 2 2 2 5" xfId="51440"/>
    <cellStyle name="Comma 20 2 3 2 2 2 3" xfId="51441"/>
    <cellStyle name="Comma 20 2 3 2 2 2 3 2" xfId="51442"/>
    <cellStyle name="Comma 20 2 3 2 2 2 4" xfId="51443"/>
    <cellStyle name="Comma 20 2 3 2 2 2 4 2" xfId="51444"/>
    <cellStyle name="Comma 20 2 3 2 2 2 4 3" xfId="51445"/>
    <cellStyle name="Comma 20 2 3 2 2 2 4 4" xfId="51446"/>
    <cellStyle name="Comma 20 2 3 2 2 2 5" xfId="51447"/>
    <cellStyle name="Comma 20 2 3 2 2 2 6" xfId="51448"/>
    <cellStyle name="Comma 20 2 3 2 2 2 7" xfId="51449"/>
    <cellStyle name="Comma 20 2 3 2 2 3" xfId="51450"/>
    <cellStyle name="Comma 20 2 3 2 2 3 2" xfId="51451"/>
    <cellStyle name="Comma 20 2 3 2 2 3 3" xfId="51452"/>
    <cellStyle name="Comma 20 2 3 2 2 3 4" xfId="51453"/>
    <cellStyle name="Comma 20 2 3 2 2 3 5" xfId="51454"/>
    <cellStyle name="Comma 20 2 3 2 2 4" xfId="51455"/>
    <cellStyle name="Comma 20 2 3 2 2 4 2" xfId="51456"/>
    <cellStyle name="Comma 20 2 3 2 2 5" xfId="51457"/>
    <cellStyle name="Comma 20 2 3 2 2 5 2" xfId="51458"/>
    <cellStyle name="Comma 20 2 3 2 2 5 3" xfId="51459"/>
    <cellStyle name="Comma 20 2 3 2 2 5 4" xfId="51460"/>
    <cellStyle name="Comma 20 2 3 2 2 6" xfId="51461"/>
    <cellStyle name="Comma 20 2 3 2 2 7" xfId="51462"/>
    <cellStyle name="Comma 20 2 3 2 2 8" xfId="51463"/>
    <cellStyle name="Comma 20 2 3 2 3" xfId="51464"/>
    <cellStyle name="Comma 20 2 3 2 3 2" xfId="51465"/>
    <cellStyle name="Comma 20 2 3 2 3 2 2" xfId="51466"/>
    <cellStyle name="Comma 20 2 3 2 3 2 3" xfId="51467"/>
    <cellStyle name="Comma 20 2 3 2 3 2 4" xfId="51468"/>
    <cellStyle name="Comma 20 2 3 2 3 2 5" xfId="51469"/>
    <cellStyle name="Comma 20 2 3 2 3 3" xfId="51470"/>
    <cellStyle name="Comma 20 2 3 2 3 3 2" xfId="51471"/>
    <cellStyle name="Comma 20 2 3 2 3 4" xfId="51472"/>
    <cellStyle name="Comma 20 2 3 2 3 4 2" xfId="51473"/>
    <cellStyle name="Comma 20 2 3 2 3 4 3" xfId="51474"/>
    <cellStyle name="Comma 20 2 3 2 3 4 4" xfId="51475"/>
    <cellStyle name="Comma 20 2 3 2 3 5" xfId="51476"/>
    <cellStyle name="Comma 20 2 3 2 3 6" xfId="51477"/>
    <cellStyle name="Comma 20 2 3 2 3 7" xfId="51478"/>
    <cellStyle name="Comma 20 2 3 2 4" xfId="51479"/>
    <cellStyle name="Comma 20 2 3 2 4 2" xfId="51480"/>
    <cellStyle name="Comma 20 2 3 2 4 3" xfId="51481"/>
    <cellStyle name="Comma 20 2 3 2 4 4" xfId="51482"/>
    <cellStyle name="Comma 20 2 3 2 4 5" xfId="51483"/>
    <cellStyle name="Comma 20 2 3 2 5" xfId="51484"/>
    <cellStyle name="Comma 20 2 3 2 5 2" xfId="51485"/>
    <cellStyle name="Comma 20 2 3 2 6" xfId="51486"/>
    <cellStyle name="Comma 20 2 3 2 6 2" xfId="51487"/>
    <cellStyle name="Comma 20 2 3 2 6 3" xfId="51488"/>
    <cellStyle name="Comma 20 2 3 2 6 4" xfId="51489"/>
    <cellStyle name="Comma 20 2 3 2 7" xfId="51490"/>
    <cellStyle name="Comma 20 2 3 2 8" xfId="51491"/>
    <cellStyle name="Comma 20 2 3 2 9" xfId="51492"/>
    <cellStyle name="Comma 20 2 3 3" xfId="51493"/>
    <cellStyle name="Comma 20 2 3 3 2" xfId="51494"/>
    <cellStyle name="Comma 20 2 3 3 2 2" xfId="51495"/>
    <cellStyle name="Comma 20 2 3 3 2 2 2" xfId="51496"/>
    <cellStyle name="Comma 20 2 3 3 2 2 3" xfId="51497"/>
    <cellStyle name="Comma 20 2 3 3 2 2 4" xfId="51498"/>
    <cellStyle name="Comma 20 2 3 3 2 2 5" xfId="51499"/>
    <cellStyle name="Comma 20 2 3 3 2 3" xfId="51500"/>
    <cellStyle name="Comma 20 2 3 3 2 3 2" xfId="51501"/>
    <cellStyle name="Comma 20 2 3 3 2 4" xfId="51502"/>
    <cellStyle name="Comma 20 2 3 3 2 4 2" xfId="51503"/>
    <cellStyle name="Comma 20 2 3 3 2 4 3" xfId="51504"/>
    <cellStyle name="Comma 20 2 3 3 2 4 4" xfId="51505"/>
    <cellStyle name="Comma 20 2 3 3 2 5" xfId="51506"/>
    <cellStyle name="Comma 20 2 3 3 2 6" xfId="51507"/>
    <cellStyle name="Comma 20 2 3 3 2 7" xfId="51508"/>
    <cellStyle name="Comma 20 2 3 3 3" xfId="51509"/>
    <cellStyle name="Comma 20 2 3 3 3 2" xfId="51510"/>
    <cellStyle name="Comma 20 2 3 3 3 3" xfId="51511"/>
    <cellStyle name="Comma 20 2 3 3 3 4" xfId="51512"/>
    <cellStyle name="Comma 20 2 3 3 3 5" xfId="51513"/>
    <cellStyle name="Comma 20 2 3 3 4" xfId="51514"/>
    <cellStyle name="Comma 20 2 3 3 4 2" xfId="51515"/>
    <cellStyle name="Comma 20 2 3 3 5" xfId="51516"/>
    <cellStyle name="Comma 20 2 3 3 5 2" xfId="51517"/>
    <cellStyle name="Comma 20 2 3 3 5 3" xfId="51518"/>
    <cellStyle name="Comma 20 2 3 3 5 4" xfId="51519"/>
    <cellStyle name="Comma 20 2 3 3 6" xfId="51520"/>
    <cellStyle name="Comma 20 2 3 3 7" xfId="51521"/>
    <cellStyle name="Comma 20 2 3 3 8" xfId="51522"/>
    <cellStyle name="Comma 20 2 3 4" xfId="51523"/>
    <cellStyle name="Comma 20 2 3 4 2" xfId="51524"/>
    <cellStyle name="Comma 20 2 3 4 2 2" xfId="51525"/>
    <cellStyle name="Comma 20 2 3 4 2 3" xfId="51526"/>
    <cellStyle name="Comma 20 2 3 4 2 4" xfId="51527"/>
    <cellStyle name="Comma 20 2 3 4 2 5" xfId="51528"/>
    <cellStyle name="Comma 20 2 3 4 3" xfId="51529"/>
    <cellStyle name="Comma 20 2 3 4 3 2" xfId="51530"/>
    <cellStyle name="Comma 20 2 3 4 4" xfId="51531"/>
    <cellStyle name="Comma 20 2 3 4 4 2" xfId="51532"/>
    <cellStyle name="Comma 20 2 3 4 4 3" xfId="51533"/>
    <cellStyle name="Comma 20 2 3 4 4 4" xfId="51534"/>
    <cellStyle name="Comma 20 2 3 4 5" xfId="51535"/>
    <cellStyle name="Comma 20 2 3 4 6" xfId="51536"/>
    <cellStyle name="Comma 20 2 3 4 7" xfId="51537"/>
    <cellStyle name="Comma 20 2 3 5" xfId="51538"/>
    <cellStyle name="Comma 20 2 3 5 2" xfId="51539"/>
    <cellStyle name="Comma 20 2 3 5 3" xfId="51540"/>
    <cellStyle name="Comma 20 2 3 5 4" xfId="51541"/>
    <cellStyle name="Comma 20 2 3 5 5" xfId="51542"/>
    <cellStyle name="Comma 20 2 3 6" xfId="51543"/>
    <cellStyle name="Comma 20 2 3 7" xfId="51544"/>
    <cellStyle name="Comma 20 2 3 7 2" xfId="51545"/>
    <cellStyle name="Comma 20 2 3 7 3" xfId="51546"/>
    <cellStyle name="Comma 20 2 3 7 4" xfId="51547"/>
    <cellStyle name="Comma 20 2 3 8" xfId="51548"/>
    <cellStyle name="Comma 20 2 3 9" xfId="51549"/>
    <cellStyle name="Comma 20 2 4" xfId="51550"/>
    <cellStyle name="Comma 20 2 4 10" xfId="51551"/>
    <cellStyle name="Comma 20 2 4 2" xfId="51552"/>
    <cellStyle name="Comma 20 2 4 2 2" xfId="51553"/>
    <cellStyle name="Comma 20 2 4 2 2 2" xfId="51554"/>
    <cellStyle name="Comma 20 2 4 2 2 2 2" xfId="51555"/>
    <cellStyle name="Comma 20 2 4 2 2 2 2 2" xfId="51556"/>
    <cellStyle name="Comma 20 2 4 2 2 2 2 3" xfId="51557"/>
    <cellStyle name="Comma 20 2 4 2 2 2 2 4" xfId="51558"/>
    <cellStyle name="Comma 20 2 4 2 2 2 2 5" xfId="51559"/>
    <cellStyle name="Comma 20 2 4 2 2 2 3" xfId="51560"/>
    <cellStyle name="Comma 20 2 4 2 2 2 3 2" xfId="51561"/>
    <cellStyle name="Comma 20 2 4 2 2 2 4" xfId="51562"/>
    <cellStyle name="Comma 20 2 4 2 2 2 4 2" xfId="51563"/>
    <cellStyle name="Comma 20 2 4 2 2 2 4 3" xfId="51564"/>
    <cellStyle name="Comma 20 2 4 2 2 2 4 4" xfId="51565"/>
    <cellStyle name="Comma 20 2 4 2 2 2 5" xfId="51566"/>
    <cellStyle name="Comma 20 2 4 2 2 2 6" xfId="51567"/>
    <cellStyle name="Comma 20 2 4 2 2 2 7" xfId="51568"/>
    <cellStyle name="Comma 20 2 4 2 2 3" xfId="51569"/>
    <cellStyle name="Comma 20 2 4 2 2 3 2" xfId="51570"/>
    <cellStyle name="Comma 20 2 4 2 2 3 3" xfId="51571"/>
    <cellStyle name="Comma 20 2 4 2 2 3 4" xfId="51572"/>
    <cellStyle name="Comma 20 2 4 2 2 3 5" xfId="51573"/>
    <cellStyle name="Comma 20 2 4 2 2 4" xfId="51574"/>
    <cellStyle name="Comma 20 2 4 2 2 4 2" xfId="51575"/>
    <cellStyle name="Comma 20 2 4 2 2 5" xfId="51576"/>
    <cellStyle name="Comma 20 2 4 2 2 5 2" xfId="51577"/>
    <cellStyle name="Comma 20 2 4 2 2 5 3" xfId="51578"/>
    <cellStyle name="Comma 20 2 4 2 2 5 4" xfId="51579"/>
    <cellStyle name="Comma 20 2 4 2 2 6" xfId="51580"/>
    <cellStyle name="Comma 20 2 4 2 2 7" xfId="51581"/>
    <cellStyle name="Comma 20 2 4 2 2 8" xfId="51582"/>
    <cellStyle name="Comma 20 2 4 2 3" xfId="51583"/>
    <cellStyle name="Comma 20 2 4 2 3 2" xfId="51584"/>
    <cellStyle name="Comma 20 2 4 2 3 2 2" xfId="51585"/>
    <cellStyle name="Comma 20 2 4 2 3 2 3" xfId="51586"/>
    <cellStyle name="Comma 20 2 4 2 3 2 4" xfId="51587"/>
    <cellStyle name="Comma 20 2 4 2 3 2 5" xfId="51588"/>
    <cellStyle name="Comma 20 2 4 2 3 3" xfId="51589"/>
    <cellStyle name="Comma 20 2 4 2 3 3 2" xfId="51590"/>
    <cellStyle name="Comma 20 2 4 2 3 4" xfId="51591"/>
    <cellStyle name="Comma 20 2 4 2 3 4 2" xfId="51592"/>
    <cellStyle name="Comma 20 2 4 2 3 4 3" xfId="51593"/>
    <cellStyle name="Comma 20 2 4 2 3 4 4" xfId="51594"/>
    <cellStyle name="Comma 20 2 4 2 3 5" xfId="51595"/>
    <cellStyle name="Comma 20 2 4 2 3 6" xfId="51596"/>
    <cellStyle name="Comma 20 2 4 2 3 7" xfId="51597"/>
    <cellStyle name="Comma 20 2 4 2 4" xfId="51598"/>
    <cellStyle name="Comma 20 2 4 2 4 2" xfId="51599"/>
    <cellStyle name="Comma 20 2 4 2 4 3" xfId="51600"/>
    <cellStyle name="Comma 20 2 4 2 4 4" xfId="51601"/>
    <cellStyle name="Comma 20 2 4 2 4 5" xfId="51602"/>
    <cellStyle name="Comma 20 2 4 2 5" xfId="51603"/>
    <cellStyle name="Comma 20 2 4 2 5 2" xfId="51604"/>
    <cellStyle name="Comma 20 2 4 2 6" xfId="51605"/>
    <cellStyle name="Comma 20 2 4 2 6 2" xfId="51606"/>
    <cellStyle name="Comma 20 2 4 2 6 3" xfId="51607"/>
    <cellStyle name="Comma 20 2 4 2 6 4" xfId="51608"/>
    <cellStyle name="Comma 20 2 4 2 7" xfId="51609"/>
    <cellStyle name="Comma 20 2 4 2 8" xfId="51610"/>
    <cellStyle name="Comma 20 2 4 2 9" xfId="51611"/>
    <cellStyle name="Comma 20 2 4 3" xfId="51612"/>
    <cellStyle name="Comma 20 2 4 3 2" xfId="51613"/>
    <cellStyle name="Comma 20 2 4 3 2 2" xfId="51614"/>
    <cellStyle name="Comma 20 2 4 3 2 2 2" xfId="51615"/>
    <cellStyle name="Comma 20 2 4 3 2 2 3" xfId="51616"/>
    <cellStyle name="Comma 20 2 4 3 2 2 4" xfId="51617"/>
    <cellStyle name="Comma 20 2 4 3 2 2 5" xfId="51618"/>
    <cellStyle name="Comma 20 2 4 3 2 3" xfId="51619"/>
    <cellStyle name="Comma 20 2 4 3 2 3 2" xfId="51620"/>
    <cellStyle name="Comma 20 2 4 3 2 4" xfId="51621"/>
    <cellStyle name="Comma 20 2 4 3 2 4 2" xfId="51622"/>
    <cellStyle name="Comma 20 2 4 3 2 4 3" xfId="51623"/>
    <cellStyle name="Comma 20 2 4 3 2 4 4" xfId="51624"/>
    <cellStyle name="Comma 20 2 4 3 2 5" xfId="51625"/>
    <cellStyle name="Comma 20 2 4 3 2 6" xfId="51626"/>
    <cellStyle name="Comma 20 2 4 3 2 7" xfId="51627"/>
    <cellStyle name="Comma 20 2 4 3 3" xfId="51628"/>
    <cellStyle name="Comma 20 2 4 3 3 2" xfId="51629"/>
    <cellStyle name="Comma 20 2 4 3 3 3" xfId="51630"/>
    <cellStyle name="Comma 20 2 4 3 3 4" xfId="51631"/>
    <cellStyle name="Comma 20 2 4 3 3 5" xfId="51632"/>
    <cellStyle name="Comma 20 2 4 3 4" xfId="51633"/>
    <cellStyle name="Comma 20 2 4 3 4 2" xfId="51634"/>
    <cellStyle name="Comma 20 2 4 3 5" xfId="51635"/>
    <cellStyle name="Comma 20 2 4 3 5 2" xfId="51636"/>
    <cellStyle name="Comma 20 2 4 3 5 3" xfId="51637"/>
    <cellStyle name="Comma 20 2 4 3 5 4" xfId="51638"/>
    <cellStyle name="Comma 20 2 4 3 6" xfId="51639"/>
    <cellStyle name="Comma 20 2 4 3 7" xfId="51640"/>
    <cellStyle name="Comma 20 2 4 3 8" xfId="51641"/>
    <cellStyle name="Comma 20 2 4 4" xfId="51642"/>
    <cellStyle name="Comma 20 2 4 4 2" xfId="51643"/>
    <cellStyle name="Comma 20 2 4 4 2 2" xfId="51644"/>
    <cellStyle name="Comma 20 2 4 4 2 3" xfId="51645"/>
    <cellStyle name="Comma 20 2 4 4 2 4" xfId="51646"/>
    <cellStyle name="Comma 20 2 4 4 2 5" xfId="51647"/>
    <cellStyle name="Comma 20 2 4 4 3" xfId="51648"/>
    <cellStyle name="Comma 20 2 4 4 3 2" xfId="51649"/>
    <cellStyle name="Comma 20 2 4 4 4" xfId="51650"/>
    <cellStyle name="Comma 20 2 4 4 4 2" xfId="51651"/>
    <cellStyle name="Comma 20 2 4 4 4 3" xfId="51652"/>
    <cellStyle name="Comma 20 2 4 4 4 4" xfId="51653"/>
    <cellStyle name="Comma 20 2 4 4 5" xfId="51654"/>
    <cellStyle name="Comma 20 2 4 4 6" xfId="51655"/>
    <cellStyle name="Comma 20 2 4 4 7" xfId="51656"/>
    <cellStyle name="Comma 20 2 4 5" xfId="51657"/>
    <cellStyle name="Comma 20 2 4 5 2" xfId="51658"/>
    <cellStyle name="Comma 20 2 4 5 3" xfId="51659"/>
    <cellStyle name="Comma 20 2 4 5 4" xfId="51660"/>
    <cellStyle name="Comma 20 2 4 5 5" xfId="51661"/>
    <cellStyle name="Comma 20 2 4 6" xfId="51662"/>
    <cellStyle name="Comma 20 2 4 7" xfId="51663"/>
    <cellStyle name="Comma 20 2 4 7 2" xfId="51664"/>
    <cellStyle name="Comma 20 2 4 7 3" xfId="51665"/>
    <cellStyle name="Comma 20 2 4 7 4" xfId="51666"/>
    <cellStyle name="Comma 20 2 4 8" xfId="51667"/>
    <cellStyle name="Comma 20 2 4 9" xfId="51668"/>
    <cellStyle name="Comma 20 2 5" xfId="51669"/>
    <cellStyle name="Comma 20 2 5 2" xfId="51670"/>
    <cellStyle name="Comma 20 2 5 2 2" xfId="51671"/>
    <cellStyle name="Comma 20 2 5 2 2 2" xfId="51672"/>
    <cellStyle name="Comma 20 2 5 2 2 2 2" xfId="51673"/>
    <cellStyle name="Comma 20 2 5 2 2 2 3" xfId="51674"/>
    <cellStyle name="Comma 20 2 5 2 2 2 4" xfId="51675"/>
    <cellStyle name="Comma 20 2 5 2 2 2 5" xfId="51676"/>
    <cellStyle name="Comma 20 2 5 2 2 3" xfId="51677"/>
    <cellStyle name="Comma 20 2 5 2 2 3 2" xfId="51678"/>
    <cellStyle name="Comma 20 2 5 2 2 4" xfId="51679"/>
    <cellStyle name="Comma 20 2 5 2 2 4 2" xfId="51680"/>
    <cellStyle name="Comma 20 2 5 2 2 4 3" xfId="51681"/>
    <cellStyle name="Comma 20 2 5 2 2 4 4" xfId="51682"/>
    <cellStyle name="Comma 20 2 5 2 2 5" xfId="51683"/>
    <cellStyle name="Comma 20 2 5 2 2 6" xfId="51684"/>
    <cellStyle name="Comma 20 2 5 2 2 7" xfId="51685"/>
    <cellStyle name="Comma 20 2 5 2 3" xfId="51686"/>
    <cellStyle name="Comma 20 2 5 2 3 2" xfId="51687"/>
    <cellStyle name="Comma 20 2 5 2 3 3" xfId="51688"/>
    <cellStyle name="Comma 20 2 5 2 3 4" xfId="51689"/>
    <cellStyle name="Comma 20 2 5 2 3 5" xfId="51690"/>
    <cellStyle name="Comma 20 2 5 2 4" xfId="51691"/>
    <cellStyle name="Comma 20 2 5 2 4 2" xfId="51692"/>
    <cellStyle name="Comma 20 2 5 2 5" xfId="51693"/>
    <cellStyle name="Comma 20 2 5 2 5 2" xfId="51694"/>
    <cellStyle name="Comma 20 2 5 2 5 3" xfId="51695"/>
    <cellStyle name="Comma 20 2 5 2 5 4" xfId="51696"/>
    <cellStyle name="Comma 20 2 5 2 6" xfId="51697"/>
    <cellStyle name="Comma 20 2 5 2 7" xfId="51698"/>
    <cellStyle name="Comma 20 2 5 2 8" xfId="51699"/>
    <cellStyle name="Comma 20 2 5 3" xfId="51700"/>
    <cellStyle name="Comma 20 2 5 3 2" xfId="51701"/>
    <cellStyle name="Comma 20 2 5 3 2 2" xfId="51702"/>
    <cellStyle name="Comma 20 2 5 3 2 3" xfId="51703"/>
    <cellStyle name="Comma 20 2 5 3 2 4" xfId="51704"/>
    <cellStyle name="Comma 20 2 5 3 2 5" xfId="51705"/>
    <cellStyle name="Comma 20 2 5 3 3" xfId="51706"/>
    <cellStyle name="Comma 20 2 5 3 3 2" xfId="51707"/>
    <cellStyle name="Comma 20 2 5 3 4" xfId="51708"/>
    <cellStyle name="Comma 20 2 5 3 4 2" xfId="51709"/>
    <cellStyle name="Comma 20 2 5 3 4 3" xfId="51710"/>
    <cellStyle name="Comma 20 2 5 3 4 4" xfId="51711"/>
    <cellStyle name="Comma 20 2 5 3 5" xfId="51712"/>
    <cellStyle name="Comma 20 2 5 3 6" xfId="51713"/>
    <cellStyle name="Comma 20 2 5 3 7" xfId="51714"/>
    <cellStyle name="Comma 20 2 5 4" xfId="51715"/>
    <cellStyle name="Comma 20 2 5 4 2" xfId="51716"/>
    <cellStyle name="Comma 20 2 5 4 3" xfId="51717"/>
    <cellStyle name="Comma 20 2 5 4 4" xfId="51718"/>
    <cellStyle name="Comma 20 2 5 4 5" xfId="51719"/>
    <cellStyle name="Comma 20 2 5 5" xfId="51720"/>
    <cellStyle name="Comma 20 2 5 5 2" xfId="51721"/>
    <cellStyle name="Comma 20 2 5 6" xfId="51722"/>
    <cellStyle name="Comma 20 2 5 6 2" xfId="51723"/>
    <cellStyle name="Comma 20 2 5 6 3" xfId="51724"/>
    <cellStyle name="Comma 20 2 5 6 4" xfId="51725"/>
    <cellStyle name="Comma 20 2 5 7" xfId="51726"/>
    <cellStyle name="Comma 20 2 5 8" xfId="51727"/>
    <cellStyle name="Comma 20 2 5 9" xfId="51728"/>
    <cellStyle name="Comma 20 2 6" xfId="51729"/>
    <cellStyle name="Comma 20 2 6 2" xfId="51730"/>
    <cellStyle name="Comma 20 2 6 2 2" xfId="51731"/>
    <cellStyle name="Comma 20 2 6 2 2 2" xfId="51732"/>
    <cellStyle name="Comma 20 2 6 2 2 3" xfId="51733"/>
    <cellStyle name="Comma 20 2 6 2 2 4" xfId="51734"/>
    <cellStyle name="Comma 20 2 6 2 2 5" xfId="51735"/>
    <cellStyle name="Comma 20 2 6 2 3" xfId="51736"/>
    <cellStyle name="Comma 20 2 6 2 3 2" xfId="51737"/>
    <cellStyle name="Comma 20 2 6 2 4" xfId="51738"/>
    <cellStyle name="Comma 20 2 6 2 4 2" xfId="51739"/>
    <cellStyle name="Comma 20 2 6 2 4 3" xfId="51740"/>
    <cellStyle name="Comma 20 2 6 2 4 4" xfId="51741"/>
    <cellStyle name="Comma 20 2 6 2 5" xfId="51742"/>
    <cellStyle name="Comma 20 2 6 2 6" xfId="51743"/>
    <cellStyle name="Comma 20 2 6 2 7" xfId="51744"/>
    <cellStyle name="Comma 20 2 6 3" xfId="51745"/>
    <cellStyle name="Comma 20 2 6 3 2" xfId="51746"/>
    <cellStyle name="Comma 20 2 6 3 3" xfId="51747"/>
    <cellStyle name="Comma 20 2 6 3 4" xfId="51748"/>
    <cellStyle name="Comma 20 2 6 3 5" xfId="51749"/>
    <cellStyle name="Comma 20 2 6 4" xfId="51750"/>
    <cellStyle name="Comma 20 2 6 4 2" xfId="51751"/>
    <cellStyle name="Comma 20 2 6 5" xfId="51752"/>
    <cellStyle name="Comma 20 2 6 5 2" xfId="51753"/>
    <cellStyle name="Comma 20 2 6 5 3" xfId="51754"/>
    <cellStyle name="Comma 20 2 6 5 4" xfId="51755"/>
    <cellStyle name="Comma 20 2 6 6" xfId="51756"/>
    <cellStyle name="Comma 20 2 6 7" xfId="51757"/>
    <cellStyle name="Comma 20 2 6 8" xfId="51758"/>
    <cellStyle name="Comma 20 2 7" xfId="51759"/>
    <cellStyle name="Comma 20 2 7 2" xfId="51760"/>
    <cellStyle name="Comma 20 2 7 2 2" xfId="51761"/>
    <cellStyle name="Comma 20 2 7 2 3" xfId="51762"/>
    <cellStyle name="Comma 20 2 7 2 4" xfId="51763"/>
    <cellStyle name="Comma 20 2 7 2 5" xfId="51764"/>
    <cellStyle name="Comma 20 2 7 3" xfId="51765"/>
    <cellStyle name="Comma 20 2 7 3 2" xfId="51766"/>
    <cellStyle name="Comma 20 2 7 4" xfId="51767"/>
    <cellStyle name="Comma 20 2 7 4 2" xfId="51768"/>
    <cellStyle name="Comma 20 2 7 4 3" xfId="51769"/>
    <cellStyle name="Comma 20 2 7 4 4" xfId="51770"/>
    <cellStyle name="Comma 20 2 7 5" xfId="51771"/>
    <cellStyle name="Comma 20 2 7 6" xfId="51772"/>
    <cellStyle name="Comma 20 2 7 7" xfId="51773"/>
    <cellStyle name="Comma 20 2 8" xfId="51774"/>
    <cellStyle name="Comma 20 2 8 2" xfId="51775"/>
    <cellStyle name="Comma 20 2 8 3" xfId="51776"/>
    <cellStyle name="Comma 20 2 8 4" xfId="51777"/>
    <cellStyle name="Comma 20 2 8 5" xfId="51778"/>
    <cellStyle name="Comma 20 2 9" xfId="51779"/>
    <cellStyle name="Comma 20 3" xfId="51780"/>
    <cellStyle name="Comma 20 3 10" xfId="51781"/>
    <cellStyle name="Comma 20 3 11" xfId="51782"/>
    <cellStyle name="Comma 20 3 2" xfId="51783"/>
    <cellStyle name="Comma 20 3 2 10" xfId="51784"/>
    <cellStyle name="Comma 20 3 2 2" xfId="51785"/>
    <cellStyle name="Comma 20 3 2 2 2" xfId="51786"/>
    <cellStyle name="Comma 20 3 2 2 2 2" xfId="51787"/>
    <cellStyle name="Comma 20 3 2 2 2 2 2" xfId="51788"/>
    <cellStyle name="Comma 20 3 2 2 2 2 2 2" xfId="51789"/>
    <cellStyle name="Comma 20 3 2 2 2 2 2 3" xfId="51790"/>
    <cellStyle name="Comma 20 3 2 2 2 2 2 4" xfId="51791"/>
    <cellStyle name="Comma 20 3 2 2 2 2 2 5" xfId="51792"/>
    <cellStyle name="Comma 20 3 2 2 2 2 3" xfId="51793"/>
    <cellStyle name="Comma 20 3 2 2 2 2 3 2" xfId="51794"/>
    <cellStyle name="Comma 20 3 2 2 2 2 4" xfId="51795"/>
    <cellStyle name="Comma 20 3 2 2 2 2 4 2" xfId="51796"/>
    <cellStyle name="Comma 20 3 2 2 2 2 4 3" xfId="51797"/>
    <cellStyle name="Comma 20 3 2 2 2 2 4 4" xfId="51798"/>
    <cellStyle name="Comma 20 3 2 2 2 2 5" xfId="51799"/>
    <cellStyle name="Comma 20 3 2 2 2 2 6" xfId="51800"/>
    <cellStyle name="Comma 20 3 2 2 2 2 7" xfId="51801"/>
    <cellStyle name="Comma 20 3 2 2 2 3" xfId="51802"/>
    <cellStyle name="Comma 20 3 2 2 2 3 2" xfId="51803"/>
    <cellStyle name="Comma 20 3 2 2 2 3 3" xfId="51804"/>
    <cellStyle name="Comma 20 3 2 2 2 3 4" xfId="51805"/>
    <cellStyle name="Comma 20 3 2 2 2 3 5" xfId="51806"/>
    <cellStyle name="Comma 20 3 2 2 2 4" xfId="51807"/>
    <cellStyle name="Comma 20 3 2 2 2 4 2" xfId="51808"/>
    <cellStyle name="Comma 20 3 2 2 2 5" xfId="51809"/>
    <cellStyle name="Comma 20 3 2 2 2 5 2" xfId="51810"/>
    <cellStyle name="Comma 20 3 2 2 2 5 3" xfId="51811"/>
    <cellStyle name="Comma 20 3 2 2 2 5 4" xfId="51812"/>
    <cellStyle name="Comma 20 3 2 2 2 6" xfId="51813"/>
    <cellStyle name="Comma 20 3 2 2 2 7" xfId="51814"/>
    <cellStyle name="Comma 20 3 2 2 2 8" xfId="51815"/>
    <cellStyle name="Comma 20 3 2 2 3" xfId="51816"/>
    <cellStyle name="Comma 20 3 2 2 3 2" xfId="51817"/>
    <cellStyle name="Comma 20 3 2 2 3 2 2" xfId="51818"/>
    <cellStyle name="Comma 20 3 2 2 3 2 3" xfId="51819"/>
    <cellStyle name="Comma 20 3 2 2 3 2 4" xfId="51820"/>
    <cellStyle name="Comma 20 3 2 2 3 2 5" xfId="51821"/>
    <cellStyle name="Comma 20 3 2 2 3 3" xfId="51822"/>
    <cellStyle name="Comma 20 3 2 2 3 3 2" xfId="51823"/>
    <cellStyle name="Comma 20 3 2 2 3 4" xfId="51824"/>
    <cellStyle name="Comma 20 3 2 2 3 4 2" xfId="51825"/>
    <cellStyle name="Comma 20 3 2 2 3 4 3" xfId="51826"/>
    <cellStyle name="Comma 20 3 2 2 3 4 4" xfId="51827"/>
    <cellStyle name="Comma 20 3 2 2 3 5" xfId="51828"/>
    <cellStyle name="Comma 20 3 2 2 3 6" xfId="51829"/>
    <cellStyle name="Comma 20 3 2 2 3 7" xfId="51830"/>
    <cellStyle name="Comma 20 3 2 2 4" xfId="51831"/>
    <cellStyle name="Comma 20 3 2 2 4 2" xfId="51832"/>
    <cellStyle name="Comma 20 3 2 2 4 3" xfId="51833"/>
    <cellStyle name="Comma 20 3 2 2 4 4" xfId="51834"/>
    <cellStyle name="Comma 20 3 2 2 4 5" xfId="51835"/>
    <cellStyle name="Comma 20 3 2 2 5" xfId="51836"/>
    <cellStyle name="Comma 20 3 2 2 6" xfId="51837"/>
    <cellStyle name="Comma 20 3 2 2 6 2" xfId="51838"/>
    <cellStyle name="Comma 20 3 2 2 6 3" xfId="51839"/>
    <cellStyle name="Comma 20 3 2 2 6 4" xfId="51840"/>
    <cellStyle name="Comma 20 3 2 2 7" xfId="51841"/>
    <cellStyle name="Comma 20 3 2 2 8" xfId="51842"/>
    <cellStyle name="Comma 20 3 2 2 9" xfId="51843"/>
    <cellStyle name="Comma 20 3 2 3" xfId="51844"/>
    <cellStyle name="Comma 20 3 2 3 10" xfId="51845"/>
    <cellStyle name="Comma 20 3 2 3 11" xfId="51846"/>
    <cellStyle name="Comma 20 3 2 3 2" xfId="51847"/>
    <cellStyle name="Comma 20 3 2 3 2 2" xfId="51848"/>
    <cellStyle name="Comma 20 3 2 3 2 2 2" xfId="51849"/>
    <cellStyle name="Comma 20 3 2 3 2 2 2 2" xfId="51850"/>
    <cellStyle name="Comma 20 3 2 3 2 2 3" xfId="51851"/>
    <cellStyle name="Comma 20 3 2 3 2 2 4" xfId="51852"/>
    <cellStyle name="Comma 20 3 2 3 2 2 5" xfId="51853"/>
    <cellStyle name="Comma 20 3 2 3 2 2 6" xfId="51854"/>
    <cellStyle name="Comma 20 3 2 3 2 3" xfId="51855"/>
    <cellStyle name="Comma 20 3 2 3 2 4" xfId="51856"/>
    <cellStyle name="Comma 20 3 2 3 2 4 2" xfId="51857"/>
    <cellStyle name="Comma 20 3 2 3 2 4 3" xfId="51858"/>
    <cellStyle name="Comma 20 3 2 3 2 4 4" xfId="51859"/>
    <cellStyle name="Comma 20 3 2 3 2 5" xfId="51860"/>
    <cellStyle name="Comma 20 3 2 3 2 6" xfId="51861"/>
    <cellStyle name="Comma 20 3 2 3 2 7" xfId="51862"/>
    <cellStyle name="Comma 20 3 2 3 2 8" xfId="51863"/>
    <cellStyle name="Comma 20 3 2 3 3" xfId="51864"/>
    <cellStyle name="Comma 20 3 2 3 3 2" xfId="51865"/>
    <cellStyle name="Comma 20 3 2 3 3 2 2" xfId="51866"/>
    <cellStyle name="Comma 20 3 2 3 3 3" xfId="51867"/>
    <cellStyle name="Comma 20 3 2 3 3 4" xfId="51868"/>
    <cellStyle name="Comma 20 3 2 3 3 5" xfId="51869"/>
    <cellStyle name="Comma 20 3 2 3 3 6" xfId="51870"/>
    <cellStyle name="Comma 20 3 2 3 4" xfId="51871"/>
    <cellStyle name="Comma 20 3 2 3 4 2" xfId="51872"/>
    <cellStyle name="Comma 20 3 2 3 4 3" xfId="51873"/>
    <cellStyle name="Comma 20 3 2 3 4 4" xfId="51874"/>
    <cellStyle name="Comma 20 3 2 3 5" xfId="51875"/>
    <cellStyle name="Comma 20 3 2 3 5 2" xfId="51876"/>
    <cellStyle name="Comma 20 3 2 3 5 3" xfId="51877"/>
    <cellStyle name="Comma 20 3 2 3 5 4" xfId="51878"/>
    <cellStyle name="Comma 20 3 2 3 5 5" xfId="51879"/>
    <cellStyle name="Comma 20 3 2 3 5 6" xfId="51880"/>
    <cellStyle name="Comma 20 3 2 3 6" xfId="51881"/>
    <cellStyle name="Comma 20 3 2 3 7" xfId="51882"/>
    <cellStyle name="Comma 20 3 2 3 8" xfId="51883"/>
    <cellStyle name="Comma 20 3 2 3 9" xfId="51884"/>
    <cellStyle name="Comma 20 3 2 4" xfId="51885"/>
    <cellStyle name="Comma 20 3 2 4 10" xfId="51886"/>
    <cellStyle name="Comma 20 3 2 4 11" xfId="51887"/>
    <cellStyle name="Comma 20 3 2 4 2" xfId="51888"/>
    <cellStyle name="Comma 20 3 2 4 2 2" xfId="51889"/>
    <cellStyle name="Comma 20 3 2 4 2 2 2" xfId="51890"/>
    <cellStyle name="Comma 20 3 2 4 2 2 3" xfId="51891"/>
    <cellStyle name="Comma 20 3 2 4 2 2 4" xfId="51892"/>
    <cellStyle name="Comma 20 3 2 4 2 3" xfId="51893"/>
    <cellStyle name="Comma 20 3 2 4 2 4" xfId="51894"/>
    <cellStyle name="Comma 20 3 2 4 2 5" xfId="51895"/>
    <cellStyle name="Comma 20 3 2 4 2 6" xfId="51896"/>
    <cellStyle name="Comma 20 3 2 4 2 7" xfId="51897"/>
    <cellStyle name="Comma 20 3 2 4 2 8" xfId="51898"/>
    <cellStyle name="Comma 20 3 2 4 3" xfId="51899"/>
    <cellStyle name="Comma 20 3 2 4 3 2" xfId="51900"/>
    <cellStyle name="Comma 20 3 2 4 3 3" xfId="51901"/>
    <cellStyle name="Comma 20 3 2 4 3 4" xfId="51902"/>
    <cellStyle name="Comma 20 3 2 4 4" xfId="51903"/>
    <cellStyle name="Comma 20 3 2 4 4 2" xfId="51904"/>
    <cellStyle name="Comma 20 3 2 4 4 3" xfId="51905"/>
    <cellStyle name="Comma 20 3 2 4 4 4" xfId="51906"/>
    <cellStyle name="Comma 20 3 2 4 4 5" xfId="51907"/>
    <cellStyle name="Comma 20 3 2 4 4 6" xfId="51908"/>
    <cellStyle name="Comma 20 3 2 4 5" xfId="51909"/>
    <cellStyle name="Comma 20 3 2 4 5 2" xfId="51910"/>
    <cellStyle name="Comma 20 3 2 4 5 3" xfId="51911"/>
    <cellStyle name="Comma 20 3 2 4 6" xfId="51912"/>
    <cellStyle name="Comma 20 3 2 4 7" xfId="51913"/>
    <cellStyle name="Comma 20 3 2 4 8" xfId="51914"/>
    <cellStyle name="Comma 20 3 2 4 9" xfId="51915"/>
    <cellStyle name="Comma 20 3 2 5" xfId="51916"/>
    <cellStyle name="Comma 20 3 2 5 2" xfId="51917"/>
    <cellStyle name="Comma 20 3 2 5 2 2" xfId="51918"/>
    <cellStyle name="Comma 20 3 2 5 3" xfId="51919"/>
    <cellStyle name="Comma 20 3 2 5 4" xfId="51920"/>
    <cellStyle name="Comma 20 3 2 5 5" xfId="51921"/>
    <cellStyle name="Comma 20 3 2 5 6" xfId="51922"/>
    <cellStyle name="Comma 20 3 2 6" xfId="51923"/>
    <cellStyle name="Comma 20 3 2 6 2" xfId="51924"/>
    <cellStyle name="Comma 20 3 2 6 3" xfId="51925"/>
    <cellStyle name="Comma 20 3 2 6 4" xfId="51926"/>
    <cellStyle name="Comma 20 3 2 7" xfId="51927"/>
    <cellStyle name="Comma 20 3 2 7 2" xfId="51928"/>
    <cellStyle name="Comma 20 3 2 7 3" xfId="51929"/>
    <cellStyle name="Comma 20 3 2 7 4" xfId="51930"/>
    <cellStyle name="Comma 20 3 2 8" xfId="51931"/>
    <cellStyle name="Comma 20 3 2 9" xfId="51932"/>
    <cellStyle name="Comma 20 3 3" xfId="51933"/>
    <cellStyle name="Comma 20 3 3 2" xfId="51934"/>
    <cellStyle name="Comma 20 3 3 2 2" xfId="51935"/>
    <cellStyle name="Comma 20 3 3 2 2 2" xfId="51936"/>
    <cellStyle name="Comma 20 3 3 2 2 2 2" xfId="51937"/>
    <cellStyle name="Comma 20 3 3 2 2 2 3" xfId="51938"/>
    <cellStyle name="Comma 20 3 3 2 2 2 4" xfId="51939"/>
    <cellStyle name="Comma 20 3 3 2 2 2 5" xfId="51940"/>
    <cellStyle name="Comma 20 3 3 2 2 3" xfId="51941"/>
    <cellStyle name="Comma 20 3 3 2 2 3 2" xfId="51942"/>
    <cellStyle name="Comma 20 3 3 2 2 4" xfId="51943"/>
    <cellStyle name="Comma 20 3 3 2 2 4 2" xfId="51944"/>
    <cellStyle name="Comma 20 3 3 2 2 4 3" xfId="51945"/>
    <cellStyle name="Comma 20 3 3 2 2 4 4" xfId="51946"/>
    <cellStyle name="Comma 20 3 3 2 2 5" xfId="51947"/>
    <cellStyle name="Comma 20 3 3 2 2 6" xfId="51948"/>
    <cellStyle name="Comma 20 3 3 2 2 7" xfId="51949"/>
    <cellStyle name="Comma 20 3 3 2 3" xfId="51950"/>
    <cellStyle name="Comma 20 3 3 2 3 2" xfId="51951"/>
    <cellStyle name="Comma 20 3 3 2 3 3" xfId="51952"/>
    <cellStyle name="Comma 20 3 3 2 3 4" xfId="51953"/>
    <cellStyle name="Comma 20 3 3 2 3 5" xfId="51954"/>
    <cellStyle name="Comma 20 3 3 2 4" xfId="51955"/>
    <cellStyle name="Comma 20 3 3 2 4 2" xfId="51956"/>
    <cellStyle name="Comma 20 3 3 2 5" xfId="51957"/>
    <cellStyle name="Comma 20 3 3 2 5 2" xfId="51958"/>
    <cellStyle name="Comma 20 3 3 2 5 3" xfId="51959"/>
    <cellStyle name="Comma 20 3 3 2 5 4" xfId="51960"/>
    <cellStyle name="Comma 20 3 3 2 6" xfId="51961"/>
    <cellStyle name="Comma 20 3 3 2 7" xfId="51962"/>
    <cellStyle name="Comma 20 3 3 2 8" xfId="51963"/>
    <cellStyle name="Comma 20 3 3 3" xfId="51964"/>
    <cellStyle name="Comma 20 3 3 3 2" xfId="51965"/>
    <cellStyle name="Comma 20 3 3 3 2 2" xfId="51966"/>
    <cellStyle name="Comma 20 3 3 3 2 3" xfId="51967"/>
    <cellStyle name="Comma 20 3 3 3 2 4" xfId="51968"/>
    <cellStyle name="Comma 20 3 3 3 2 5" xfId="51969"/>
    <cellStyle name="Comma 20 3 3 3 3" xfId="51970"/>
    <cellStyle name="Comma 20 3 3 3 3 2" xfId="51971"/>
    <cellStyle name="Comma 20 3 3 3 4" xfId="51972"/>
    <cellStyle name="Comma 20 3 3 3 4 2" xfId="51973"/>
    <cellStyle name="Comma 20 3 3 3 4 3" xfId="51974"/>
    <cellStyle name="Comma 20 3 3 3 4 4" xfId="51975"/>
    <cellStyle name="Comma 20 3 3 3 5" xfId="51976"/>
    <cellStyle name="Comma 20 3 3 3 6" xfId="51977"/>
    <cellStyle name="Comma 20 3 3 3 7" xfId="51978"/>
    <cellStyle name="Comma 20 3 3 4" xfId="51979"/>
    <cellStyle name="Comma 20 3 3 4 2" xfId="51980"/>
    <cellStyle name="Comma 20 3 3 4 3" xfId="51981"/>
    <cellStyle name="Comma 20 3 3 4 4" xfId="51982"/>
    <cellStyle name="Comma 20 3 3 4 5" xfId="51983"/>
    <cellStyle name="Comma 20 3 3 5" xfId="51984"/>
    <cellStyle name="Comma 20 3 3 6" xfId="51985"/>
    <cellStyle name="Comma 20 3 3 6 2" xfId="51986"/>
    <cellStyle name="Comma 20 3 3 6 3" xfId="51987"/>
    <cellStyle name="Comma 20 3 3 6 4" xfId="51988"/>
    <cellStyle name="Comma 20 3 3 7" xfId="51989"/>
    <cellStyle name="Comma 20 3 3 8" xfId="51990"/>
    <cellStyle name="Comma 20 3 3 9" xfId="51991"/>
    <cellStyle name="Comma 20 3 4" xfId="51992"/>
    <cellStyle name="Comma 20 3 4 2" xfId="51993"/>
    <cellStyle name="Comma 20 3 4 2 2" xfId="51994"/>
    <cellStyle name="Comma 20 3 4 2 2 2" xfId="51995"/>
    <cellStyle name="Comma 20 3 4 2 2 3" xfId="51996"/>
    <cellStyle name="Comma 20 3 4 2 2 4" xfId="51997"/>
    <cellStyle name="Comma 20 3 4 2 2 5" xfId="51998"/>
    <cellStyle name="Comma 20 3 4 2 3" xfId="51999"/>
    <cellStyle name="Comma 20 3 4 2 3 2" xfId="52000"/>
    <cellStyle name="Comma 20 3 4 2 4" xfId="52001"/>
    <cellStyle name="Comma 20 3 4 2 4 2" xfId="52002"/>
    <cellStyle name="Comma 20 3 4 2 4 3" xfId="52003"/>
    <cellStyle name="Comma 20 3 4 2 4 4" xfId="52004"/>
    <cellStyle name="Comma 20 3 4 2 5" xfId="52005"/>
    <cellStyle name="Comma 20 3 4 2 6" xfId="52006"/>
    <cellStyle name="Comma 20 3 4 2 7" xfId="52007"/>
    <cellStyle name="Comma 20 3 4 3" xfId="52008"/>
    <cellStyle name="Comma 20 3 4 3 2" xfId="52009"/>
    <cellStyle name="Comma 20 3 4 3 2 2" xfId="52010"/>
    <cellStyle name="Comma 20 3 4 3 3" xfId="52011"/>
    <cellStyle name="Comma 20 3 4 3 4" xfId="52012"/>
    <cellStyle name="Comma 20 3 4 3 5" xfId="52013"/>
    <cellStyle name="Comma 20 3 4 3 6" xfId="52014"/>
    <cellStyle name="Comma 20 3 4 4" xfId="52015"/>
    <cellStyle name="Comma 20 3 4 4 2" xfId="52016"/>
    <cellStyle name="Comma 20 3 4 4 3" xfId="52017"/>
    <cellStyle name="Comma 20 3 4 4 4" xfId="52018"/>
    <cellStyle name="Comma 20 3 4 5" xfId="52019"/>
    <cellStyle name="Comma 20 3 4 5 2" xfId="52020"/>
    <cellStyle name="Comma 20 3 4 5 3" xfId="52021"/>
    <cellStyle name="Comma 20 3 4 5 4" xfId="52022"/>
    <cellStyle name="Comma 20 3 4 6" xfId="52023"/>
    <cellStyle name="Comma 20 3 4 7" xfId="52024"/>
    <cellStyle name="Comma 20 3 4 8" xfId="52025"/>
    <cellStyle name="Comma 20 3 5" xfId="52026"/>
    <cellStyle name="Comma 20 3 5 10" xfId="52027"/>
    <cellStyle name="Comma 20 3 5 11" xfId="52028"/>
    <cellStyle name="Comma 20 3 5 2" xfId="52029"/>
    <cellStyle name="Comma 20 3 5 2 2" xfId="52030"/>
    <cellStyle name="Comma 20 3 5 2 2 2" xfId="52031"/>
    <cellStyle name="Comma 20 3 5 2 2 3" xfId="52032"/>
    <cellStyle name="Comma 20 3 5 2 2 4" xfId="52033"/>
    <cellStyle name="Comma 20 3 5 2 3" xfId="52034"/>
    <cellStyle name="Comma 20 3 5 2 4" xfId="52035"/>
    <cellStyle name="Comma 20 3 5 2 5" xfId="52036"/>
    <cellStyle name="Comma 20 3 5 2 6" xfId="52037"/>
    <cellStyle name="Comma 20 3 5 2 7" xfId="52038"/>
    <cellStyle name="Comma 20 3 5 2 8" xfId="52039"/>
    <cellStyle name="Comma 20 3 5 3" xfId="52040"/>
    <cellStyle name="Comma 20 3 5 3 2" xfId="52041"/>
    <cellStyle name="Comma 20 3 5 3 3" xfId="52042"/>
    <cellStyle name="Comma 20 3 5 3 4" xfId="52043"/>
    <cellStyle name="Comma 20 3 5 4" xfId="52044"/>
    <cellStyle name="Comma 20 3 5 4 2" xfId="52045"/>
    <cellStyle name="Comma 20 3 5 4 3" xfId="52046"/>
    <cellStyle name="Comma 20 3 5 4 4" xfId="52047"/>
    <cellStyle name="Comma 20 3 5 4 5" xfId="52048"/>
    <cellStyle name="Comma 20 3 5 4 6" xfId="52049"/>
    <cellStyle name="Comma 20 3 5 5" xfId="52050"/>
    <cellStyle name="Comma 20 3 5 5 2" xfId="52051"/>
    <cellStyle name="Comma 20 3 5 5 3" xfId="52052"/>
    <cellStyle name="Comma 20 3 5 6" xfId="52053"/>
    <cellStyle name="Comma 20 3 5 7" xfId="52054"/>
    <cellStyle name="Comma 20 3 5 8" xfId="52055"/>
    <cellStyle name="Comma 20 3 5 9" xfId="52056"/>
    <cellStyle name="Comma 20 3 6" xfId="52057"/>
    <cellStyle name="Comma 20 3 6 10" xfId="52058"/>
    <cellStyle name="Comma 20 3 6 11" xfId="52059"/>
    <cellStyle name="Comma 20 3 6 2" xfId="52060"/>
    <cellStyle name="Comma 20 3 6 2 2" xfId="52061"/>
    <cellStyle name="Comma 20 3 6 2 2 2" xfId="52062"/>
    <cellStyle name="Comma 20 3 6 2 2 3" xfId="52063"/>
    <cellStyle name="Comma 20 3 6 2 3" xfId="52064"/>
    <cellStyle name="Comma 20 3 6 2 4" xfId="52065"/>
    <cellStyle name="Comma 20 3 6 2 5" xfId="52066"/>
    <cellStyle name="Comma 20 3 6 3" xfId="52067"/>
    <cellStyle name="Comma 20 3 6 3 2" xfId="52068"/>
    <cellStyle name="Comma 20 3 6 3 3" xfId="52069"/>
    <cellStyle name="Comma 20 3 6 4" xfId="52070"/>
    <cellStyle name="Comma 20 3 6 4 2" xfId="52071"/>
    <cellStyle name="Comma 20 3 6 4 3" xfId="52072"/>
    <cellStyle name="Comma 20 3 6 5" xfId="52073"/>
    <cellStyle name="Comma 20 3 6 5 2" xfId="52074"/>
    <cellStyle name="Comma 20 3 6 5 3" xfId="52075"/>
    <cellStyle name="Comma 20 3 6 6" xfId="52076"/>
    <cellStyle name="Comma 20 3 6 7" xfId="52077"/>
    <cellStyle name="Comma 20 3 6 8" xfId="52078"/>
    <cellStyle name="Comma 20 3 6 9" xfId="52079"/>
    <cellStyle name="Comma 20 3 7" xfId="52080"/>
    <cellStyle name="Comma 20 3 7 2" xfId="52081"/>
    <cellStyle name="Comma 20 3 7 3" xfId="52082"/>
    <cellStyle name="Comma 20 3 8" xfId="52083"/>
    <cellStyle name="Comma 20 3 8 2" xfId="52084"/>
    <cellStyle name="Comma 20 3 8 3" xfId="52085"/>
    <cellStyle name="Comma 20 3 8 4" xfId="52086"/>
    <cellStyle name="Comma 20 3 9" xfId="52087"/>
    <cellStyle name="Comma 20 4" xfId="52088"/>
    <cellStyle name="Comma 20 4 10" xfId="52089"/>
    <cellStyle name="Comma 20 4 2" xfId="52090"/>
    <cellStyle name="Comma 20 4 2 2" xfId="52091"/>
    <cellStyle name="Comma 20 4 2 2 2" xfId="52092"/>
    <cellStyle name="Comma 20 4 2 2 2 2" xfId="52093"/>
    <cellStyle name="Comma 20 4 2 2 2 2 2" xfId="52094"/>
    <cellStyle name="Comma 20 4 2 2 2 2 3" xfId="52095"/>
    <cellStyle name="Comma 20 4 2 2 2 2 4" xfId="52096"/>
    <cellStyle name="Comma 20 4 2 2 2 2 5" xfId="52097"/>
    <cellStyle name="Comma 20 4 2 2 2 3" xfId="52098"/>
    <cellStyle name="Comma 20 4 2 2 2 3 2" xfId="52099"/>
    <cellStyle name="Comma 20 4 2 2 2 4" xfId="52100"/>
    <cellStyle name="Comma 20 4 2 2 2 4 2" xfId="52101"/>
    <cellStyle name="Comma 20 4 2 2 2 4 3" xfId="52102"/>
    <cellStyle name="Comma 20 4 2 2 2 4 4" xfId="52103"/>
    <cellStyle name="Comma 20 4 2 2 2 5" xfId="52104"/>
    <cellStyle name="Comma 20 4 2 2 2 6" xfId="52105"/>
    <cellStyle name="Comma 20 4 2 2 2 7" xfId="52106"/>
    <cellStyle name="Comma 20 4 2 2 3" xfId="52107"/>
    <cellStyle name="Comma 20 4 2 2 3 2" xfId="52108"/>
    <cellStyle name="Comma 20 4 2 2 3 3" xfId="52109"/>
    <cellStyle name="Comma 20 4 2 2 3 4" xfId="52110"/>
    <cellStyle name="Comma 20 4 2 2 3 5" xfId="52111"/>
    <cellStyle name="Comma 20 4 2 2 4" xfId="52112"/>
    <cellStyle name="Comma 20 4 2 2 4 2" xfId="52113"/>
    <cellStyle name="Comma 20 4 2 2 5" xfId="52114"/>
    <cellStyle name="Comma 20 4 2 2 5 2" xfId="52115"/>
    <cellStyle name="Comma 20 4 2 2 5 3" xfId="52116"/>
    <cellStyle name="Comma 20 4 2 2 5 4" xfId="52117"/>
    <cellStyle name="Comma 20 4 2 2 6" xfId="52118"/>
    <cellStyle name="Comma 20 4 2 2 7" xfId="52119"/>
    <cellStyle name="Comma 20 4 2 2 8" xfId="52120"/>
    <cellStyle name="Comma 20 4 2 3" xfId="52121"/>
    <cellStyle name="Comma 20 4 2 3 2" xfId="52122"/>
    <cellStyle name="Comma 20 4 2 3 2 2" xfId="52123"/>
    <cellStyle name="Comma 20 4 2 3 2 3" xfId="52124"/>
    <cellStyle name="Comma 20 4 2 3 2 4" xfId="52125"/>
    <cellStyle name="Comma 20 4 2 3 2 5" xfId="52126"/>
    <cellStyle name="Comma 20 4 2 3 3" xfId="52127"/>
    <cellStyle name="Comma 20 4 2 3 3 2" xfId="52128"/>
    <cellStyle name="Comma 20 4 2 3 4" xfId="52129"/>
    <cellStyle name="Comma 20 4 2 3 4 2" xfId="52130"/>
    <cellStyle name="Comma 20 4 2 3 4 3" xfId="52131"/>
    <cellStyle name="Comma 20 4 2 3 4 4" xfId="52132"/>
    <cellStyle name="Comma 20 4 2 3 5" xfId="52133"/>
    <cellStyle name="Comma 20 4 2 3 6" xfId="52134"/>
    <cellStyle name="Comma 20 4 2 3 7" xfId="52135"/>
    <cellStyle name="Comma 20 4 2 4" xfId="52136"/>
    <cellStyle name="Comma 20 4 2 4 2" xfId="52137"/>
    <cellStyle name="Comma 20 4 2 4 3" xfId="52138"/>
    <cellStyle name="Comma 20 4 2 4 4" xfId="52139"/>
    <cellStyle name="Comma 20 4 2 4 5" xfId="52140"/>
    <cellStyle name="Comma 20 4 2 5" xfId="52141"/>
    <cellStyle name="Comma 20 4 2 6" xfId="52142"/>
    <cellStyle name="Comma 20 4 2 6 2" xfId="52143"/>
    <cellStyle name="Comma 20 4 2 6 3" xfId="52144"/>
    <cellStyle name="Comma 20 4 2 6 4" xfId="52145"/>
    <cellStyle name="Comma 20 4 2 7" xfId="52146"/>
    <cellStyle name="Comma 20 4 2 8" xfId="52147"/>
    <cellStyle name="Comma 20 4 2 9" xfId="52148"/>
    <cellStyle name="Comma 20 4 3" xfId="52149"/>
    <cellStyle name="Comma 20 4 3 2" xfId="52150"/>
    <cellStyle name="Comma 20 4 3 2 2" xfId="52151"/>
    <cellStyle name="Comma 20 4 3 2 2 2" xfId="52152"/>
    <cellStyle name="Comma 20 4 3 2 2 3" xfId="52153"/>
    <cellStyle name="Comma 20 4 3 2 2 4" xfId="52154"/>
    <cellStyle name="Comma 20 4 3 2 2 5" xfId="52155"/>
    <cellStyle name="Comma 20 4 3 2 3" xfId="52156"/>
    <cellStyle name="Comma 20 4 3 2 3 2" xfId="52157"/>
    <cellStyle name="Comma 20 4 3 2 4" xfId="52158"/>
    <cellStyle name="Comma 20 4 3 2 4 2" xfId="52159"/>
    <cellStyle name="Comma 20 4 3 2 4 3" xfId="52160"/>
    <cellStyle name="Comma 20 4 3 2 4 4" xfId="52161"/>
    <cellStyle name="Comma 20 4 3 2 5" xfId="52162"/>
    <cellStyle name="Comma 20 4 3 2 6" xfId="52163"/>
    <cellStyle name="Comma 20 4 3 2 7" xfId="52164"/>
    <cellStyle name="Comma 20 4 3 3" xfId="52165"/>
    <cellStyle name="Comma 20 4 3 3 2" xfId="52166"/>
    <cellStyle name="Comma 20 4 3 3 3" xfId="52167"/>
    <cellStyle name="Comma 20 4 3 3 4" xfId="52168"/>
    <cellStyle name="Comma 20 4 3 3 5" xfId="52169"/>
    <cellStyle name="Comma 20 4 3 4" xfId="52170"/>
    <cellStyle name="Comma 20 4 3 4 2" xfId="52171"/>
    <cellStyle name="Comma 20 4 3 5" xfId="52172"/>
    <cellStyle name="Comma 20 4 3 5 2" xfId="52173"/>
    <cellStyle name="Comma 20 4 3 5 3" xfId="52174"/>
    <cellStyle name="Comma 20 4 3 5 4" xfId="52175"/>
    <cellStyle name="Comma 20 4 3 6" xfId="52176"/>
    <cellStyle name="Comma 20 4 3 7" xfId="52177"/>
    <cellStyle name="Comma 20 4 3 8" xfId="52178"/>
    <cellStyle name="Comma 20 4 4" xfId="52179"/>
    <cellStyle name="Comma 20 4 4 2" xfId="52180"/>
    <cellStyle name="Comma 20 4 4 2 2" xfId="52181"/>
    <cellStyle name="Comma 20 4 4 2 3" xfId="52182"/>
    <cellStyle name="Comma 20 4 4 2 4" xfId="52183"/>
    <cellStyle name="Comma 20 4 4 2 5" xfId="52184"/>
    <cellStyle name="Comma 20 4 4 3" xfId="52185"/>
    <cellStyle name="Comma 20 4 4 3 2" xfId="52186"/>
    <cellStyle name="Comma 20 4 4 4" xfId="52187"/>
    <cellStyle name="Comma 20 4 4 4 2" xfId="52188"/>
    <cellStyle name="Comma 20 4 4 4 3" xfId="52189"/>
    <cellStyle name="Comma 20 4 4 4 4" xfId="52190"/>
    <cellStyle name="Comma 20 4 4 5" xfId="52191"/>
    <cellStyle name="Comma 20 4 4 6" xfId="52192"/>
    <cellStyle name="Comma 20 4 4 7" xfId="52193"/>
    <cellStyle name="Comma 20 4 5" xfId="52194"/>
    <cellStyle name="Comma 20 4 5 2" xfId="52195"/>
    <cellStyle name="Comma 20 4 5 3" xfId="52196"/>
    <cellStyle name="Comma 20 4 5 4" xfId="52197"/>
    <cellStyle name="Comma 20 4 5 5" xfId="52198"/>
    <cellStyle name="Comma 20 4 6" xfId="52199"/>
    <cellStyle name="Comma 20 4 7" xfId="52200"/>
    <cellStyle name="Comma 20 4 7 2" xfId="52201"/>
    <cellStyle name="Comma 20 4 7 3" xfId="52202"/>
    <cellStyle name="Comma 20 4 7 4" xfId="52203"/>
    <cellStyle name="Comma 20 4 8" xfId="52204"/>
    <cellStyle name="Comma 20 4 9" xfId="52205"/>
    <cellStyle name="Comma 20 5" xfId="52206"/>
    <cellStyle name="Comma 20 5 10" xfId="52207"/>
    <cellStyle name="Comma 20 5 2" xfId="52208"/>
    <cellStyle name="Comma 20 5 2 2" xfId="52209"/>
    <cellStyle name="Comma 20 5 2 2 2" xfId="52210"/>
    <cellStyle name="Comma 20 5 2 2 2 2" xfId="52211"/>
    <cellStyle name="Comma 20 5 2 2 2 2 2" xfId="52212"/>
    <cellStyle name="Comma 20 5 2 2 2 2 3" xfId="52213"/>
    <cellStyle name="Comma 20 5 2 2 2 2 4" xfId="52214"/>
    <cellStyle name="Comma 20 5 2 2 2 2 5" xfId="52215"/>
    <cellStyle name="Comma 20 5 2 2 2 3" xfId="52216"/>
    <cellStyle name="Comma 20 5 2 2 2 3 2" xfId="52217"/>
    <cellStyle name="Comma 20 5 2 2 2 4" xfId="52218"/>
    <cellStyle name="Comma 20 5 2 2 2 4 2" xfId="52219"/>
    <cellStyle name="Comma 20 5 2 2 2 4 3" xfId="52220"/>
    <cellStyle name="Comma 20 5 2 2 2 4 4" xfId="52221"/>
    <cellStyle name="Comma 20 5 2 2 2 5" xfId="52222"/>
    <cellStyle name="Comma 20 5 2 2 2 6" xfId="52223"/>
    <cellStyle name="Comma 20 5 2 2 2 7" xfId="52224"/>
    <cellStyle name="Comma 20 5 2 2 3" xfId="52225"/>
    <cellStyle name="Comma 20 5 2 2 3 2" xfId="52226"/>
    <cellStyle name="Comma 20 5 2 2 3 3" xfId="52227"/>
    <cellStyle name="Comma 20 5 2 2 3 4" xfId="52228"/>
    <cellStyle name="Comma 20 5 2 2 3 5" xfId="52229"/>
    <cellStyle name="Comma 20 5 2 2 4" xfId="52230"/>
    <cellStyle name="Comma 20 5 2 2 4 2" xfId="52231"/>
    <cellStyle name="Comma 20 5 2 2 5" xfId="52232"/>
    <cellStyle name="Comma 20 5 2 2 5 2" xfId="52233"/>
    <cellStyle name="Comma 20 5 2 2 5 3" xfId="52234"/>
    <cellStyle name="Comma 20 5 2 2 5 4" xfId="52235"/>
    <cellStyle name="Comma 20 5 2 2 6" xfId="52236"/>
    <cellStyle name="Comma 20 5 2 2 7" xfId="52237"/>
    <cellStyle name="Comma 20 5 2 2 8" xfId="52238"/>
    <cellStyle name="Comma 20 5 2 3" xfId="52239"/>
    <cellStyle name="Comma 20 5 2 3 2" xfId="52240"/>
    <cellStyle name="Comma 20 5 2 3 2 2" xfId="52241"/>
    <cellStyle name="Comma 20 5 2 3 2 3" xfId="52242"/>
    <cellStyle name="Comma 20 5 2 3 2 4" xfId="52243"/>
    <cellStyle name="Comma 20 5 2 3 2 5" xfId="52244"/>
    <cellStyle name="Comma 20 5 2 3 3" xfId="52245"/>
    <cellStyle name="Comma 20 5 2 3 3 2" xfId="52246"/>
    <cellStyle name="Comma 20 5 2 3 4" xfId="52247"/>
    <cellStyle name="Comma 20 5 2 3 4 2" xfId="52248"/>
    <cellStyle name="Comma 20 5 2 3 4 3" xfId="52249"/>
    <cellStyle name="Comma 20 5 2 3 4 4" xfId="52250"/>
    <cellStyle name="Comma 20 5 2 3 5" xfId="52251"/>
    <cellStyle name="Comma 20 5 2 3 6" xfId="52252"/>
    <cellStyle name="Comma 20 5 2 3 7" xfId="52253"/>
    <cellStyle name="Comma 20 5 2 4" xfId="52254"/>
    <cellStyle name="Comma 20 5 2 4 2" xfId="52255"/>
    <cellStyle name="Comma 20 5 2 4 3" xfId="52256"/>
    <cellStyle name="Comma 20 5 2 4 4" xfId="52257"/>
    <cellStyle name="Comma 20 5 2 4 5" xfId="52258"/>
    <cellStyle name="Comma 20 5 2 5" xfId="52259"/>
    <cellStyle name="Comma 20 5 2 6" xfId="52260"/>
    <cellStyle name="Comma 20 5 2 6 2" xfId="52261"/>
    <cellStyle name="Comma 20 5 2 6 3" xfId="52262"/>
    <cellStyle name="Comma 20 5 2 6 4" xfId="52263"/>
    <cellStyle name="Comma 20 5 2 7" xfId="52264"/>
    <cellStyle name="Comma 20 5 2 8" xfId="52265"/>
    <cellStyle name="Comma 20 5 2 9" xfId="52266"/>
    <cellStyle name="Comma 20 5 3" xfId="52267"/>
    <cellStyle name="Comma 20 5 3 2" xfId="52268"/>
    <cellStyle name="Comma 20 5 3 2 2" xfId="52269"/>
    <cellStyle name="Comma 20 5 3 2 2 2" xfId="52270"/>
    <cellStyle name="Comma 20 5 3 2 2 3" xfId="52271"/>
    <cellStyle name="Comma 20 5 3 2 2 4" xfId="52272"/>
    <cellStyle name="Comma 20 5 3 2 2 5" xfId="52273"/>
    <cellStyle name="Comma 20 5 3 2 3" xfId="52274"/>
    <cellStyle name="Comma 20 5 3 2 3 2" xfId="52275"/>
    <cellStyle name="Comma 20 5 3 2 4" xfId="52276"/>
    <cellStyle name="Comma 20 5 3 2 4 2" xfId="52277"/>
    <cellStyle name="Comma 20 5 3 2 4 3" xfId="52278"/>
    <cellStyle name="Comma 20 5 3 2 4 4" xfId="52279"/>
    <cellStyle name="Comma 20 5 3 2 5" xfId="52280"/>
    <cellStyle name="Comma 20 5 3 2 6" xfId="52281"/>
    <cellStyle name="Comma 20 5 3 2 7" xfId="52282"/>
    <cellStyle name="Comma 20 5 3 3" xfId="52283"/>
    <cellStyle name="Comma 20 5 3 3 2" xfId="52284"/>
    <cellStyle name="Comma 20 5 3 3 3" xfId="52285"/>
    <cellStyle name="Comma 20 5 3 3 4" xfId="52286"/>
    <cellStyle name="Comma 20 5 3 3 5" xfId="52287"/>
    <cellStyle name="Comma 20 5 3 4" xfId="52288"/>
    <cellStyle name="Comma 20 5 3 4 2" xfId="52289"/>
    <cellStyle name="Comma 20 5 3 5" xfId="52290"/>
    <cellStyle name="Comma 20 5 3 5 2" xfId="52291"/>
    <cellStyle name="Comma 20 5 3 5 3" xfId="52292"/>
    <cellStyle name="Comma 20 5 3 5 4" xfId="52293"/>
    <cellStyle name="Comma 20 5 3 6" xfId="52294"/>
    <cellStyle name="Comma 20 5 3 7" xfId="52295"/>
    <cellStyle name="Comma 20 5 3 8" xfId="52296"/>
    <cellStyle name="Comma 20 5 4" xfId="52297"/>
    <cellStyle name="Comma 20 5 4 2" xfId="52298"/>
    <cellStyle name="Comma 20 5 4 2 2" xfId="52299"/>
    <cellStyle name="Comma 20 5 4 2 3" xfId="52300"/>
    <cellStyle name="Comma 20 5 4 2 4" xfId="52301"/>
    <cellStyle name="Comma 20 5 4 2 5" xfId="52302"/>
    <cellStyle name="Comma 20 5 4 3" xfId="52303"/>
    <cellStyle name="Comma 20 5 4 3 2" xfId="52304"/>
    <cellStyle name="Comma 20 5 4 4" xfId="52305"/>
    <cellStyle name="Comma 20 5 4 4 2" xfId="52306"/>
    <cellStyle name="Comma 20 5 4 4 3" xfId="52307"/>
    <cellStyle name="Comma 20 5 4 4 4" xfId="52308"/>
    <cellStyle name="Comma 20 5 4 5" xfId="52309"/>
    <cellStyle name="Comma 20 5 4 6" xfId="52310"/>
    <cellStyle name="Comma 20 5 4 7" xfId="52311"/>
    <cellStyle name="Comma 20 5 5" xfId="52312"/>
    <cellStyle name="Comma 20 5 5 2" xfId="52313"/>
    <cellStyle name="Comma 20 5 5 3" xfId="52314"/>
    <cellStyle name="Comma 20 5 5 4" xfId="52315"/>
    <cellStyle name="Comma 20 5 5 5" xfId="52316"/>
    <cellStyle name="Comma 20 5 6" xfId="52317"/>
    <cellStyle name="Comma 20 5 7" xfId="52318"/>
    <cellStyle name="Comma 20 5 7 2" xfId="52319"/>
    <cellStyle name="Comma 20 5 7 3" xfId="52320"/>
    <cellStyle name="Comma 20 5 7 4" xfId="52321"/>
    <cellStyle name="Comma 20 5 8" xfId="52322"/>
    <cellStyle name="Comma 20 5 9" xfId="52323"/>
    <cellStyle name="Comma 20 6" xfId="52324"/>
    <cellStyle name="Comma 20 6 2" xfId="52325"/>
    <cellStyle name="Comma 20 6 2 2" xfId="52326"/>
    <cellStyle name="Comma 20 6 2 2 2" xfId="52327"/>
    <cellStyle name="Comma 20 6 2 2 2 2" xfId="52328"/>
    <cellStyle name="Comma 20 6 2 2 2 3" xfId="52329"/>
    <cellStyle name="Comma 20 6 2 2 2 4" xfId="52330"/>
    <cellStyle name="Comma 20 6 2 2 2 5" xfId="52331"/>
    <cellStyle name="Comma 20 6 2 2 3" xfId="52332"/>
    <cellStyle name="Comma 20 6 2 2 3 2" xfId="52333"/>
    <cellStyle name="Comma 20 6 2 2 4" xfId="52334"/>
    <cellStyle name="Comma 20 6 2 2 4 2" xfId="52335"/>
    <cellStyle name="Comma 20 6 2 2 4 3" xfId="52336"/>
    <cellStyle name="Comma 20 6 2 2 4 4" xfId="52337"/>
    <cellStyle name="Comma 20 6 2 2 5" xfId="52338"/>
    <cellStyle name="Comma 20 6 2 2 6" xfId="52339"/>
    <cellStyle name="Comma 20 6 2 2 7" xfId="52340"/>
    <cellStyle name="Comma 20 6 2 3" xfId="52341"/>
    <cellStyle name="Comma 20 6 2 3 2" xfId="52342"/>
    <cellStyle name="Comma 20 6 2 3 3" xfId="52343"/>
    <cellStyle name="Comma 20 6 2 3 4" xfId="52344"/>
    <cellStyle name="Comma 20 6 2 3 5" xfId="52345"/>
    <cellStyle name="Comma 20 6 2 4" xfId="52346"/>
    <cellStyle name="Comma 20 6 2 4 2" xfId="52347"/>
    <cellStyle name="Comma 20 6 2 5" xfId="52348"/>
    <cellStyle name="Comma 20 6 2 5 2" xfId="52349"/>
    <cellStyle name="Comma 20 6 2 5 3" xfId="52350"/>
    <cellStyle name="Comma 20 6 2 5 4" xfId="52351"/>
    <cellStyle name="Comma 20 6 2 6" xfId="52352"/>
    <cellStyle name="Comma 20 6 2 7" xfId="52353"/>
    <cellStyle name="Comma 20 6 2 8" xfId="52354"/>
    <cellStyle name="Comma 20 6 2 9" xfId="52355"/>
    <cellStyle name="Comma 20 6 3" xfId="52356"/>
    <cellStyle name="Comma 20 6 3 2" xfId="52357"/>
    <cellStyle name="Comma 20 6 3 2 2" xfId="52358"/>
    <cellStyle name="Comma 20 6 3 2 3" xfId="52359"/>
    <cellStyle name="Comma 20 6 3 2 4" xfId="52360"/>
    <cellStyle name="Comma 20 6 3 2 5" xfId="52361"/>
    <cellStyle name="Comma 20 6 3 3" xfId="52362"/>
    <cellStyle name="Comma 20 6 3 3 2" xfId="52363"/>
    <cellStyle name="Comma 20 6 3 4" xfId="52364"/>
    <cellStyle name="Comma 20 6 3 4 2" xfId="52365"/>
    <cellStyle name="Comma 20 6 3 4 3" xfId="52366"/>
    <cellStyle name="Comma 20 6 3 4 4" xfId="52367"/>
    <cellStyle name="Comma 20 6 3 5" xfId="52368"/>
    <cellStyle name="Comma 20 6 3 6" xfId="52369"/>
    <cellStyle name="Comma 20 6 3 7" xfId="52370"/>
    <cellStyle name="Comma 20 6 4" xfId="52371"/>
    <cellStyle name="Comma 20 6 4 2" xfId="52372"/>
    <cellStyle name="Comma 20 6 4 3" xfId="52373"/>
    <cellStyle name="Comma 20 6 4 4" xfId="52374"/>
    <cellStyle name="Comma 20 6 4 5" xfId="52375"/>
    <cellStyle name="Comma 20 6 5" xfId="52376"/>
    <cellStyle name="Comma 20 6 6" xfId="52377"/>
    <cellStyle name="Comma 20 6 6 2" xfId="52378"/>
    <cellStyle name="Comma 20 6 6 3" xfId="52379"/>
    <cellStyle name="Comma 20 6 6 4" xfId="52380"/>
    <cellStyle name="Comma 20 6 7" xfId="52381"/>
    <cellStyle name="Comma 20 6 8" xfId="52382"/>
    <cellStyle name="Comma 20 6 9" xfId="52383"/>
    <cellStyle name="Comma 20 7" xfId="52384"/>
    <cellStyle name="Comma 20 7 2" xfId="52385"/>
    <cellStyle name="Comma 20 7 2 2" xfId="52386"/>
    <cellStyle name="Comma 20 7 2 2 2" xfId="52387"/>
    <cellStyle name="Comma 20 7 2 2 3" xfId="52388"/>
    <cellStyle name="Comma 20 7 2 2 4" xfId="52389"/>
    <cellStyle name="Comma 20 7 2 2 5" xfId="52390"/>
    <cellStyle name="Comma 20 7 2 3" xfId="52391"/>
    <cellStyle name="Comma 20 7 2 3 2" xfId="52392"/>
    <cellStyle name="Comma 20 7 2 4" xfId="52393"/>
    <cellStyle name="Comma 20 7 2 4 2" xfId="52394"/>
    <cellStyle name="Comma 20 7 2 4 3" xfId="52395"/>
    <cellStyle name="Comma 20 7 2 4 4" xfId="52396"/>
    <cellStyle name="Comma 20 7 2 5" xfId="52397"/>
    <cellStyle name="Comma 20 7 2 6" xfId="52398"/>
    <cellStyle name="Comma 20 7 2 7" xfId="52399"/>
    <cellStyle name="Comma 20 7 3" xfId="52400"/>
    <cellStyle name="Comma 20 7 3 2" xfId="52401"/>
    <cellStyle name="Comma 20 7 3 3" xfId="52402"/>
    <cellStyle name="Comma 20 7 3 4" xfId="52403"/>
    <cellStyle name="Comma 20 7 3 5" xfId="52404"/>
    <cellStyle name="Comma 20 7 4" xfId="52405"/>
    <cellStyle name="Comma 20 7 4 2" xfId="52406"/>
    <cellStyle name="Comma 20 7 5" xfId="52407"/>
    <cellStyle name="Comma 20 7 5 2" xfId="52408"/>
    <cellStyle name="Comma 20 7 5 3" xfId="52409"/>
    <cellStyle name="Comma 20 7 5 4" xfId="52410"/>
    <cellStyle name="Comma 20 7 6" xfId="52411"/>
    <cellStyle name="Comma 20 7 7" xfId="52412"/>
    <cellStyle name="Comma 20 7 8" xfId="52413"/>
    <cellStyle name="Comma 20 7 9" xfId="52414"/>
    <cellStyle name="Comma 20 8" xfId="52415"/>
    <cellStyle name="Comma 20 8 2" xfId="52416"/>
    <cellStyle name="Comma 20 8 2 2" xfId="52417"/>
    <cellStyle name="Comma 20 8 2 3" xfId="52418"/>
    <cellStyle name="Comma 20 8 2 4" xfId="52419"/>
    <cellStyle name="Comma 20 8 2 5" xfId="52420"/>
    <cellStyle name="Comma 20 8 3" xfId="52421"/>
    <cellStyle name="Comma 20 8 3 2" xfId="52422"/>
    <cellStyle name="Comma 20 8 4" xfId="52423"/>
    <cellStyle name="Comma 20 8 4 2" xfId="52424"/>
    <cellStyle name="Comma 20 8 4 3" xfId="52425"/>
    <cellStyle name="Comma 20 8 4 4" xfId="52426"/>
    <cellStyle name="Comma 20 8 5" xfId="52427"/>
    <cellStyle name="Comma 20 8 6" xfId="52428"/>
    <cellStyle name="Comma 20 8 7" xfId="52429"/>
    <cellStyle name="Comma 20 9" xfId="52430"/>
    <cellStyle name="Comma 20 9 2" xfId="52431"/>
    <cellStyle name="Comma 20 9 3" xfId="52432"/>
    <cellStyle name="Comma 20 9 4" xfId="52433"/>
    <cellStyle name="Comma 20 9 5" xfId="52434"/>
    <cellStyle name="Comma 21" xfId="52435"/>
    <cellStyle name="Comma 21 10" xfId="52436"/>
    <cellStyle name="Comma 21 10 2" xfId="52437"/>
    <cellStyle name="Comma 21 10 3" xfId="52438"/>
    <cellStyle name="Comma 21 10 4" xfId="52439"/>
    <cellStyle name="Comma 21 11" xfId="52440"/>
    <cellStyle name="Comma 21 12" xfId="52441"/>
    <cellStyle name="Comma 21 13" xfId="52442"/>
    <cellStyle name="Comma 21 2" xfId="52443"/>
    <cellStyle name="Comma 21 2 10" xfId="52444"/>
    <cellStyle name="Comma 21 2 11" xfId="52445"/>
    <cellStyle name="Comma 21 2 2" xfId="52446"/>
    <cellStyle name="Comma 21 2 2 10" xfId="52447"/>
    <cellStyle name="Comma 21 2 2 2" xfId="52448"/>
    <cellStyle name="Comma 21 2 2 2 2" xfId="52449"/>
    <cellStyle name="Comma 21 2 2 2 2 2" xfId="52450"/>
    <cellStyle name="Comma 21 2 2 2 2 2 2" xfId="52451"/>
    <cellStyle name="Comma 21 2 2 2 2 2 2 2" xfId="52452"/>
    <cellStyle name="Comma 21 2 2 2 2 2 2 3" xfId="52453"/>
    <cellStyle name="Comma 21 2 2 2 2 2 2 4" xfId="52454"/>
    <cellStyle name="Comma 21 2 2 2 2 2 2 5" xfId="52455"/>
    <cellStyle name="Comma 21 2 2 2 2 2 3" xfId="52456"/>
    <cellStyle name="Comma 21 2 2 2 2 2 3 2" xfId="52457"/>
    <cellStyle name="Comma 21 2 2 2 2 2 4" xfId="52458"/>
    <cellStyle name="Comma 21 2 2 2 2 2 4 2" xfId="52459"/>
    <cellStyle name="Comma 21 2 2 2 2 2 4 3" xfId="52460"/>
    <cellStyle name="Comma 21 2 2 2 2 2 4 4" xfId="52461"/>
    <cellStyle name="Comma 21 2 2 2 2 2 5" xfId="52462"/>
    <cellStyle name="Comma 21 2 2 2 2 2 6" xfId="52463"/>
    <cellStyle name="Comma 21 2 2 2 2 2 7" xfId="52464"/>
    <cellStyle name="Comma 21 2 2 2 2 3" xfId="52465"/>
    <cellStyle name="Comma 21 2 2 2 2 3 2" xfId="52466"/>
    <cellStyle name="Comma 21 2 2 2 2 3 3" xfId="52467"/>
    <cellStyle name="Comma 21 2 2 2 2 3 4" xfId="52468"/>
    <cellStyle name="Comma 21 2 2 2 2 3 5" xfId="52469"/>
    <cellStyle name="Comma 21 2 2 2 2 4" xfId="52470"/>
    <cellStyle name="Comma 21 2 2 2 2 4 2" xfId="52471"/>
    <cellStyle name="Comma 21 2 2 2 2 5" xfId="52472"/>
    <cellStyle name="Comma 21 2 2 2 2 5 2" xfId="52473"/>
    <cellStyle name="Comma 21 2 2 2 2 5 3" xfId="52474"/>
    <cellStyle name="Comma 21 2 2 2 2 5 4" xfId="52475"/>
    <cellStyle name="Comma 21 2 2 2 2 6" xfId="52476"/>
    <cellStyle name="Comma 21 2 2 2 2 7" xfId="52477"/>
    <cellStyle name="Comma 21 2 2 2 2 8" xfId="52478"/>
    <cellStyle name="Comma 21 2 2 2 3" xfId="52479"/>
    <cellStyle name="Comma 21 2 2 2 3 2" xfId="52480"/>
    <cellStyle name="Comma 21 2 2 2 3 2 2" xfId="52481"/>
    <cellStyle name="Comma 21 2 2 2 3 2 3" xfId="52482"/>
    <cellStyle name="Comma 21 2 2 2 3 2 4" xfId="52483"/>
    <cellStyle name="Comma 21 2 2 2 3 2 5" xfId="52484"/>
    <cellStyle name="Comma 21 2 2 2 3 3" xfId="52485"/>
    <cellStyle name="Comma 21 2 2 2 3 3 2" xfId="52486"/>
    <cellStyle name="Comma 21 2 2 2 3 4" xfId="52487"/>
    <cellStyle name="Comma 21 2 2 2 3 4 2" xfId="52488"/>
    <cellStyle name="Comma 21 2 2 2 3 4 3" xfId="52489"/>
    <cellStyle name="Comma 21 2 2 2 3 4 4" xfId="52490"/>
    <cellStyle name="Comma 21 2 2 2 3 5" xfId="52491"/>
    <cellStyle name="Comma 21 2 2 2 3 6" xfId="52492"/>
    <cellStyle name="Comma 21 2 2 2 3 7" xfId="52493"/>
    <cellStyle name="Comma 21 2 2 2 4" xfId="52494"/>
    <cellStyle name="Comma 21 2 2 2 4 2" xfId="52495"/>
    <cellStyle name="Comma 21 2 2 2 4 3" xfId="52496"/>
    <cellStyle name="Comma 21 2 2 2 4 4" xfId="52497"/>
    <cellStyle name="Comma 21 2 2 2 4 5" xfId="52498"/>
    <cellStyle name="Comma 21 2 2 2 5" xfId="52499"/>
    <cellStyle name="Comma 21 2 2 2 5 2" xfId="52500"/>
    <cellStyle name="Comma 21 2 2 2 6" xfId="52501"/>
    <cellStyle name="Comma 21 2 2 2 6 2" xfId="52502"/>
    <cellStyle name="Comma 21 2 2 2 6 3" xfId="52503"/>
    <cellStyle name="Comma 21 2 2 2 6 4" xfId="52504"/>
    <cellStyle name="Comma 21 2 2 2 7" xfId="52505"/>
    <cellStyle name="Comma 21 2 2 2 8" xfId="52506"/>
    <cellStyle name="Comma 21 2 2 2 9" xfId="52507"/>
    <cellStyle name="Comma 21 2 2 3" xfId="52508"/>
    <cellStyle name="Comma 21 2 2 3 2" xfId="52509"/>
    <cellStyle name="Comma 21 2 2 3 2 2" xfId="52510"/>
    <cellStyle name="Comma 21 2 2 3 2 2 2" xfId="52511"/>
    <cellStyle name="Comma 21 2 2 3 2 2 3" xfId="52512"/>
    <cellStyle name="Comma 21 2 2 3 2 2 4" xfId="52513"/>
    <cellStyle name="Comma 21 2 2 3 2 2 5" xfId="52514"/>
    <cellStyle name="Comma 21 2 2 3 2 3" xfId="52515"/>
    <cellStyle name="Comma 21 2 2 3 2 3 2" xfId="52516"/>
    <cellStyle name="Comma 21 2 2 3 2 4" xfId="52517"/>
    <cellStyle name="Comma 21 2 2 3 2 4 2" xfId="52518"/>
    <cellStyle name="Comma 21 2 2 3 2 4 3" xfId="52519"/>
    <cellStyle name="Comma 21 2 2 3 2 4 4" xfId="52520"/>
    <cellStyle name="Comma 21 2 2 3 2 5" xfId="52521"/>
    <cellStyle name="Comma 21 2 2 3 2 6" xfId="52522"/>
    <cellStyle name="Comma 21 2 2 3 2 7" xfId="52523"/>
    <cellStyle name="Comma 21 2 2 3 3" xfId="52524"/>
    <cellStyle name="Comma 21 2 2 3 3 2" xfId="52525"/>
    <cellStyle name="Comma 21 2 2 3 3 3" xfId="52526"/>
    <cellStyle name="Comma 21 2 2 3 3 4" xfId="52527"/>
    <cellStyle name="Comma 21 2 2 3 3 5" xfId="52528"/>
    <cellStyle name="Comma 21 2 2 3 4" xfId="52529"/>
    <cellStyle name="Comma 21 2 2 3 4 2" xfId="52530"/>
    <cellStyle name="Comma 21 2 2 3 5" xfId="52531"/>
    <cellStyle name="Comma 21 2 2 3 5 2" xfId="52532"/>
    <cellStyle name="Comma 21 2 2 3 5 3" xfId="52533"/>
    <cellStyle name="Comma 21 2 2 3 5 4" xfId="52534"/>
    <cellStyle name="Comma 21 2 2 3 6" xfId="52535"/>
    <cellStyle name="Comma 21 2 2 3 7" xfId="52536"/>
    <cellStyle name="Comma 21 2 2 3 8" xfId="52537"/>
    <cellStyle name="Comma 21 2 2 4" xfId="52538"/>
    <cellStyle name="Comma 21 2 2 4 2" xfId="52539"/>
    <cellStyle name="Comma 21 2 2 4 2 2" xfId="52540"/>
    <cellStyle name="Comma 21 2 2 4 2 3" xfId="52541"/>
    <cellStyle name="Comma 21 2 2 4 2 4" xfId="52542"/>
    <cellStyle name="Comma 21 2 2 4 2 5" xfId="52543"/>
    <cellStyle name="Comma 21 2 2 4 3" xfId="52544"/>
    <cellStyle name="Comma 21 2 2 4 3 2" xfId="52545"/>
    <cellStyle name="Comma 21 2 2 4 4" xfId="52546"/>
    <cellStyle name="Comma 21 2 2 4 4 2" xfId="52547"/>
    <cellStyle name="Comma 21 2 2 4 4 3" xfId="52548"/>
    <cellStyle name="Comma 21 2 2 4 4 4" xfId="52549"/>
    <cellStyle name="Comma 21 2 2 4 5" xfId="52550"/>
    <cellStyle name="Comma 21 2 2 4 6" xfId="52551"/>
    <cellStyle name="Comma 21 2 2 4 7" xfId="52552"/>
    <cellStyle name="Comma 21 2 2 5" xfId="52553"/>
    <cellStyle name="Comma 21 2 2 5 2" xfId="52554"/>
    <cellStyle name="Comma 21 2 2 5 3" xfId="52555"/>
    <cellStyle name="Comma 21 2 2 5 4" xfId="52556"/>
    <cellStyle name="Comma 21 2 2 5 5" xfId="52557"/>
    <cellStyle name="Comma 21 2 2 6" xfId="52558"/>
    <cellStyle name="Comma 21 2 2 7" xfId="52559"/>
    <cellStyle name="Comma 21 2 2 7 2" xfId="52560"/>
    <cellStyle name="Comma 21 2 2 7 3" xfId="52561"/>
    <cellStyle name="Comma 21 2 2 7 4" xfId="52562"/>
    <cellStyle name="Comma 21 2 2 8" xfId="52563"/>
    <cellStyle name="Comma 21 2 2 9" xfId="52564"/>
    <cellStyle name="Comma 21 2 3" xfId="52565"/>
    <cellStyle name="Comma 21 2 3 2" xfId="52566"/>
    <cellStyle name="Comma 21 2 3 2 2" xfId="52567"/>
    <cellStyle name="Comma 21 2 3 2 2 2" xfId="52568"/>
    <cellStyle name="Comma 21 2 3 2 2 2 2" xfId="52569"/>
    <cellStyle name="Comma 21 2 3 2 2 2 3" xfId="52570"/>
    <cellStyle name="Comma 21 2 3 2 2 2 4" xfId="52571"/>
    <cellStyle name="Comma 21 2 3 2 2 2 5" xfId="52572"/>
    <cellStyle name="Comma 21 2 3 2 2 3" xfId="52573"/>
    <cellStyle name="Comma 21 2 3 2 2 3 2" xfId="52574"/>
    <cellStyle name="Comma 21 2 3 2 2 4" xfId="52575"/>
    <cellStyle name="Comma 21 2 3 2 2 4 2" xfId="52576"/>
    <cellStyle name="Comma 21 2 3 2 2 4 3" xfId="52577"/>
    <cellStyle name="Comma 21 2 3 2 2 4 4" xfId="52578"/>
    <cellStyle name="Comma 21 2 3 2 2 5" xfId="52579"/>
    <cellStyle name="Comma 21 2 3 2 2 6" xfId="52580"/>
    <cellStyle name="Comma 21 2 3 2 2 7" xfId="52581"/>
    <cellStyle name="Comma 21 2 3 2 3" xfId="52582"/>
    <cellStyle name="Comma 21 2 3 2 3 2" xfId="52583"/>
    <cellStyle name="Comma 21 2 3 2 3 3" xfId="52584"/>
    <cellStyle name="Comma 21 2 3 2 3 4" xfId="52585"/>
    <cellStyle name="Comma 21 2 3 2 3 5" xfId="52586"/>
    <cellStyle name="Comma 21 2 3 2 4" xfId="52587"/>
    <cellStyle name="Comma 21 2 3 2 4 2" xfId="52588"/>
    <cellStyle name="Comma 21 2 3 2 5" xfId="52589"/>
    <cellStyle name="Comma 21 2 3 2 5 2" xfId="52590"/>
    <cellStyle name="Comma 21 2 3 2 5 3" xfId="52591"/>
    <cellStyle name="Comma 21 2 3 2 5 4" xfId="52592"/>
    <cellStyle name="Comma 21 2 3 2 6" xfId="52593"/>
    <cellStyle name="Comma 21 2 3 2 7" xfId="52594"/>
    <cellStyle name="Comma 21 2 3 2 8" xfId="52595"/>
    <cellStyle name="Comma 21 2 3 3" xfId="52596"/>
    <cellStyle name="Comma 21 2 3 3 2" xfId="52597"/>
    <cellStyle name="Comma 21 2 3 3 2 2" xfId="52598"/>
    <cellStyle name="Comma 21 2 3 3 2 3" xfId="52599"/>
    <cellStyle name="Comma 21 2 3 3 2 4" xfId="52600"/>
    <cellStyle name="Comma 21 2 3 3 2 5" xfId="52601"/>
    <cellStyle name="Comma 21 2 3 3 3" xfId="52602"/>
    <cellStyle name="Comma 21 2 3 3 3 2" xfId="52603"/>
    <cellStyle name="Comma 21 2 3 3 4" xfId="52604"/>
    <cellStyle name="Comma 21 2 3 3 4 2" xfId="52605"/>
    <cellStyle name="Comma 21 2 3 3 4 3" xfId="52606"/>
    <cellStyle name="Comma 21 2 3 3 4 4" xfId="52607"/>
    <cellStyle name="Comma 21 2 3 3 5" xfId="52608"/>
    <cellStyle name="Comma 21 2 3 3 6" xfId="52609"/>
    <cellStyle name="Comma 21 2 3 3 7" xfId="52610"/>
    <cellStyle name="Comma 21 2 3 4" xfId="52611"/>
    <cellStyle name="Comma 21 2 3 4 2" xfId="52612"/>
    <cellStyle name="Comma 21 2 3 4 3" xfId="52613"/>
    <cellStyle name="Comma 21 2 3 4 4" xfId="52614"/>
    <cellStyle name="Comma 21 2 3 4 5" xfId="52615"/>
    <cellStyle name="Comma 21 2 3 5" xfId="52616"/>
    <cellStyle name="Comma 21 2 3 6" xfId="52617"/>
    <cellStyle name="Comma 21 2 3 6 2" xfId="52618"/>
    <cellStyle name="Comma 21 2 3 6 3" xfId="52619"/>
    <cellStyle name="Comma 21 2 3 6 4" xfId="52620"/>
    <cellStyle name="Comma 21 2 3 7" xfId="52621"/>
    <cellStyle name="Comma 21 2 3 8" xfId="52622"/>
    <cellStyle name="Comma 21 2 3 9" xfId="52623"/>
    <cellStyle name="Comma 21 2 4" xfId="52624"/>
    <cellStyle name="Comma 21 2 4 2" xfId="52625"/>
    <cellStyle name="Comma 21 2 4 2 2" xfId="52626"/>
    <cellStyle name="Comma 21 2 4 2 2 2" xfId="52627"/>
    <cellStyle name="Comma 21 2 4 2 2 3" xfId="52628"/>
    <cellStyle name="Comma 21 2 4 2 2 4" xfId="52629"/>
    <cellStyle name="Comma 21 2 4 2 2 5" xfId="52630"/>
    <cellStyle name="Comma 21 2 4 2 3" xfId="52631"/>
    <cellStyle name="Comma 21 2 4 2 3 2" xfId="52632"/>
    <cellStyle name="Comma 21 2 4 2 4" xfId="52633"/>
    <cellStyle name="Comma 21 2 4 2 4 2" xfId="52634"/>
    <cellStyle name="Comma 21 2 4 2 4 3" xfId="52635"/>
    <cellStyle name="Comma 21 2 4 2 4 4" xfId="52636"/>
    <cellStyle name="Comma 21 2 4 2 5" xfId="52637"/>
    <cellStyle name="Comma 21 2 4 2 6" xfId="52638"/>
    <cellStyle name="Comma 21 2 4 2 7" xfId="52639"/>
    <cellStyle name="Comma 21 2 4 3" xfId="52640"/>
    <cellStyle name="Comma 21 2 4 3 2" xfId="52641"/>
    <cellStyle name="Comma 21 2 4 3 3" xfId="52642"/>
    <cellStyle name="Comma 21 2 4 3 4" xfId="52643"/>
    <cellStyle name="Comma 21 2 4 3 5" xfId="52644"/>
    <cellStyle name="Comma 21 2 4 4" xfId="52645"/>
    <cellStyle name="Comma 21 2 4 4 2" xfId="52646"/>
    <cellStyle name="Comma 21 2 4 5" xfId="52647"/>
    <cellStyle name="Comma 21 2 4 5 2" xfId="52648"/>
    <cellStyle name="Comma 21 2 4 5 3" xfId="52649"/>
    <cellStyle name="Comma 21 2 4 5 4" xfId="52650"/>
    <cellStyle name="Comma 21 2 4 6" xfId="52651"/>
    <cellStyle name="Comma 21 2 4 7" xfId="52652"/>
    <cellStyle name="Comma 21 2 4 8" xfId="52653"/>
    <cellStyle name="Comma 21 2 5" xfId="52654"/>
    <cellStyle name="Comma 21 2 5 2" xfId="52655"/>
    <cellStyle name="Comma 21 2 5 2 2" xfId="52656"/>
    <cellStyle name="Comma 21 2 5 2 3" xfId="52657"/>
    <cellStyle name="Comma 21 2 5 2 4" xfId="52658"/>
    <cellStyle name="Comma 21 2 5 2 5" xfId="52659"/>
    <cellStyle name="Comma 21 2 5 3" xfId="52660"/>
    <cellStyle name="Comma 21 2 5 3 2" xfId="52661"/>
    <cellStyle name="Comma 21 2 5 4" xfId="52662"/>
    <cellStyle name="Comma 21 2 5 4 2" xfId="52663"/>
    <cellStyle name="Comma 21 2 5 4 3" xfId="52664"/>
    <cellStyle name="Comma 21 2 5 4 4" xfId="52665"/>
    <cellStyle name="Comma 21 2 5 5" xfId="52666"/>
    <cellStyle name="Comma 21 2 5 6" xfId="52667"/>
    <cellStyle name="Comma 21 2 5 7" xfId="52668"/>
    <cellStyle name="Comma 21 2 6" xfId="52669"/>
    <cellStyle name="Comma 21 2 6 2" xfId="52670"/>
    <cellStyle name="Comma 21 2 6 3" xfId="52671"/>
    <cellStyle name="Comma 21 2 6 4" xfId="52672"/>
    <cellStyle name="Comma 21 2 6 5" xfId="52673"/>
    <cellStyle name="Comma 21 2 7" xfId="52674"/>
    <cellStyle name="Comma 21 2 8" xfId="52675"/>
    <cellStyle name="Comma 21 2 8 2" xfId="52676"/>
    <cellStyle name="Comma 21 2 8 3" xfId="52677"/>
    <cellStyle name="Comma 21 2 8 4" xfId="52678"/>
    <cellStyle name="Comma 21 2 9" xfId="52679"/>
    <cellStyle name="Comma 21 3" xfId="52680"/>
    <cellStyle name="Comma 21 3 10" xfId="52681"/>
    <cellStyle name="Comma 21 3 11" xfId="52682"/>
    <cellStyle name="Comma 21 3 2" xfId="52683"/>
    <cellStyle name="Comma 21 3 2 2" xfId="52684"/>
    <cellStyle name="Comma 21 3 2 2 2" xfId="52685"/>
    <cellStyle name="Comma 21 3 2 2 2 2" xfId="52686"/>
    <cellStyle name="Comma 21 3 2 2 2 2 2" xfId="52687"/>
    <cellStyle name="Comma 21 3 2 2 2 2 3" xfId="52688"/>
    <cellStyle name="Comma 21 3 2 2 2 2 4" xfId="52689"/>
    <cellStyle name="Comma 21 3 2 2 2 2 5" xfId="52690"/>
    <cellStyle name="Comma 21 3 2 2 2 3" xfId="52691"/>
    <cellStyle name="Comma 21 3 2 2 2 3 2" xfId="52692"/>
    <cellStyle name="Comma 21 3 2 2 2 4" xfId="52693"/>
    <cellStyle name="Comma 21 3 2 2 2 4 2" xfId="52694"/>
    <cellStyle name="Comma 21 3 2 2 2 4 3" xfId="52695"/>
    <cellStyle name="Comma 21 3 2 2 2 4 4" xfId="52696"/>
    <cellStyle name="Comma 21 3 2 2 2 5" xfId="52697"/>
    <cellStyle name="Comma 21 3 2 2 2 6" xfId="52698"/>
    <cellStyle name="Comma 21 3 2 2 2 7" xfId="52699"/>
    <cellStyle name="Comma 21 3 2 2 3" xfId="52700"/>
    <cellStyle name="Comma 21 3 2 2 3 2" xfId="52701"/>
    <cellStyle name="Comma 21 3 2 2 3 3" xfId="52702"/>
    <cellStyle name="Comma 21 3 2 2 3 4" xfId="52703"/>
    <cellStyle name="Comma 21 3 2 2 3 5" xfId="52704"/>
    <cellStyle name="Comma 21 3 2 2 4" xfId="52705"/>
    <cellStyle name="Comma 21 3 2 2 4 2" xfId="52706"/>
    <cellStyle name="Comma 21 3 2 2 5" xfId="52707"/>
    <cellStyle name="Comma 21 3 2 2 5 2" xfId="52708"/>
    <cellStyle name="Comma 21 3 2 2 5 3" xfId="52709"/>
    <cellStyle name="Comma 21 3 2 2 5 4" xfId="52710"/>
    <cellStyle name="Comma 21 3 2 2 6" xfId="52711"/>
    <cellStyle name="Comma 21 3 2 2 7" xfId="52712"/>
    <cellStyle name="Comma 21 3 2 2 8" xfId="52713"/>
    <cellStyle name="Comma 21 3 2 3" xfId="52714"/>
    <cellStyle name="Comma 21 3 2 3 2" xfId="52715"/>
    <cellStyle name="Comma 21 3 2 3 2 2" xfId="52716"/>
    <cellStyle name="Comma 21 3 2 3 2 3" xfId="52717"/>
    <cellStyle name="Comma 21 3 2 3 2 4" xfId="52718"/>
    <cellStyle name="Comma 21 3 2 3 2 5" xfId="52719"/>
    <cellStyle name="Comma 21 3 2 3 3" xfId="52720"/>
    <cellStyle name="Comma 21 3 2 3 3 2" xfId="52721"/>
    <cellStyle name="Comma 21 3 2 3 4" xfId="52722"/>
    <cellStyle name="Comma 21 3 2 3 4 2" xfId="52723"/>
    <cellStyle name="Comma 21 3 2 3 4 3" xfId="52724"/>
    <cellStyle name="Comma 21 3 2 3 4 4" xfId="52725"/>
    <cellStyle name="Comma 21 3 2 3 5" xfId="52726"/>
    <cellStyle name="Comma 21 3 2 3 6" xfId="52727"/>
    <cellStyle name="Comma 21 3 2 3 7" xfId="52728"/>
    <cellStyle name="Comma 21 3 2 4" xfId="52729"/>
    <cellStyle name="Comma 21 3 2 4 2" xfId="52730"/>
    <cellStyle name="Comma 21 3 2 4 3" xfId="52731"/>
    <cellStyle name="Comma 21 3 2 4 4" xfId="52732"/>
    <cellStyle name="Comma 21 3 2 4 5" xfId="52733"/>
    <cellStyle name="Comma 21 3 2 5" xfId="52734"/>
    <cellStyle name="Comma 21 3 2 6" xfId="52735"/>
    <cellStyle name="Comma 21 3 2 6 2" xfId="52736"/>
    <cellStyle name="Comma 21 3 2 6 3" xfId="52737"/>
    <cellStyle name="Comma 21 3 2 6 4" xfId="52738"/>
    <cellStyle name="Comma 21 3 2 7" xfId="52739"/>
    <cellStyle name="Comma 21 3 2 8" xfId="52740"/>
    <cellStyle name="Comma 21 3 2 9" xfId="52741"/>
    <cellStyle name="Comma 21 3 3" xfId="52742"/>
    <cellStyle name="Comma 21 3 3 2" xfId="52743"/>
    <cellStyle name="Comma 21 3 3 2 2" xfId="52744"/>
    <cellStyle name="Comma 21 3 3 2 2 2" xfId="52745"/>
    <cellStyle name="Comma 21 3 3 2 2 3" xfId="52746"/>
    <cellStyle name="Comma 21 3 3 2 2 4" xfId="52747"/>
    <cellStyle name="Comma 21 3 3 2 2 5" xfId="52748"/>
    <cellStyle name="Comma 21 3 3 2 3" xfId="52749"/>
    <cellStyle name="Comma 21 3 3 2 3 2" xfId="52750"/>
    <cellStyle name="Comma 21 3 3 2 4" xfId="52751"/>
    <cellStyle name="Comma 21 3 3 2 4 2" xfId="52752"/>
    <cellStyle name="Comma 21 3 3 2 4 3" xfId="52753"/>
    <cellStyle name="Comma 21 3 3 2 4 4" xfId="52754"/>
    <cellStyle name="Comma 21 3 3 2 5" xfId="52755"/>
    <cellStyle name="Comma 21 3 3 2 6" xfId="52756"/>
    <cellStyle name="Comma 21 3 3 2 7" xfId="52757"/>
    <cellStyle name="Comma 21 3 3 3" xfId="52758"/>
    <cellStyle name="Comma 21 3 3 3 2" xfId="52759"/>
    <cellStyle name="Comma 21 3 3 3 3" xfId="52760"/>
    <cellStyle name="Comma 21 3 3 3 4" xfId="52761"/>
    <cellStyle name="Comma 21 3 3 3 5" xfId="52762"/>
    <cellStyle name="Comma 21 3 3 4" xfId="52763"/>
    <cellStyle name="Comma 21 3 3 5" xfId="52764"/>
    <cellStyle name="Comma 21 3 3 5 2" xfId="52765"/>
    <cellStyle name="Comma 21 3 3 5 3" xfId="52766"/>
    <cellStyle name="Comma 21 3 3 5 4" xfId="52767"/>
    <cellStyle name="Comma 21 3 3 6" xfId="52768"/>
    <cellStyle name="Comma 21 3 3 7" xfId="52769"/>
    <cellStyle name="Comma 21 3 3 8" xfId="52770"/>
    <cellStyle name="Comma 21 3 4" xfId="52771"/>
    <cellStyle name="Comma 21 3 4 2" xfId="52772"/>
    <cellStyle name="Comma 21 3 4 2 2" xfId="52773"/>
    <cellStyle name="Comma 21 3 4 2 3" xfId="52774"/>
    <cellStyle name="Comma 21 3 4 2 4" xfId="52775"/>
    <cellStyle name="Comma 21 3 4 2 5" xfId="52776"/>
    <cellStyle name="Comma 21 3 4 3" xfId="52777"/>
    <cellStyle name="Comma 21 3 4 3 2" xfId="52778"/>
    <cellStyle name="Comma 21 3 4 3 3" xfId="52779"/>
    <cellStyle name="Comma 21 3 4 3 4" xfId="52780"/>
    <cellStyle name="Comma 21 3 4 4" xfId="52781"/>
    <cellStyle name="Comma 21 3 4 4 2" xfId="52782"/>
    <cellStyle name="Comma 21 3 4 4 3" xfId="52783"/>
    <cellStyle name="Comma 21 3 4 4 4" xfId="52784"/>
    <cellStyle name="Comma 21 3 4 5" xfId="52785"/>
    <cellStyle name="Comma 21 3 4 6" xfId="52786"/>
    <cellStyle name="Comma 21 3 4 7" xfId="52787"/>
    <cellStyle name="Comma 21 3 5" xfId="52788"/>
    <cellStyle name="Comma 21 3 5 2" xfId="52789"/>
    <cellStyle name="Comma 21 3 5 3" xfId="52790"/>
    <cellStyle name="Comma 21 3 5 4" xfId="52791"/>
    <cellStyle name="Comma 21 3 5 5" xfId="52792"/>
    <cellStyle name="Comma 21 3 6" xfId="52793"/>
    <cellStyle name="Comma 21 3 7" xfId="52794"/>
    <cellStyle name="Comma 21 3 7 2" xfId="52795"/>
    <cellStyle name="Comma 21 3 7 3" xfId="52796"/>
    <cellStyle name="Comma 21 3 7 4" xfId="52797"/>
    <cellStyle name="Comma 21 3 7 5" xfId="52798"/>
    <cellStyle name="Comma 21 3 8" xfId="52799"/>
    <cellStyle name="Comma 21 3 8 2" xfId="52800"/>
    <cellStyle name="Comma 21 3 9" xfId="52801"/>
    <cellStyle name="Comma 21 4" xfId="52802"/>
    <cellStyle name="Comma 21 4 10" xfId="52803"/>
    <cellStyle name="Comma 21 4 2" xfId="52804"/>
    <cellStyle name="Comma 21 4 2 2" xfId="52805"/>
    <cellStyle name="Comma 21 4 2 2 2" xfId="52806"/>
    <cellStyle name="Comma 21 4 2 2 2 2" xfId="52807"/>
    <cellStyle name="Comma 21 4 2 2 2 2 2" xfId="52808"/>
    <cellStyle name="Comma 21 4 2 2 2 2 3" xfId="52809"/>
    <cellStyle name="Comma 21 4 2 2 2 2 4" xfId="52810"/>
    <cellStyle name="Comma 21 4 2 2 2 2 5" xfId="52811"/>
    <cellStyle name="Comma 21 4 2 2 2 3" xfId="52812"/>
    <cellStyle name="Comma 21 4 2 2 2 3 2" xfId="52813"/>
    <cellStyle name="Comma 21 4 2 2 2 4" xfId="52814"/>
    <cellStyle name="Comma 21 4 2 2 2 4 2" xfId="52815"/>
    <cellStyle name="Comma 21 4 2 2 2 4 3" xfId="52816"/>
    <cellStyle name="Comma 21 4 2 2 2 4 4" xfId="52817"/>
    <cellStyle name="Comma 21 4 2 2 2 5" xfId="52818"/>
    <cellStyle name="Comma 21 4 2 2 2 6" xfId="52819"/>
    <cellStyle name="Comma 21 4 2 2 2 7" xfId="52820"/>
    <cellStyle name="Comma 21 4 2 2 3" xfId="52821"/>
    <cellStyle name="Comma 21 4 2 2 3 2" xfId="52822"/>
    <cellStyle name="Comma 21 4 2 2 3 3" xfId="52823"/>
    <cellStyle name="Comma 21 4 2 2 3 4" xfId="52824"/>
    <cellStyle name="Comma 21 4 2 2 3 5" xfId="52825"/>
    <cellStyle name="Comma 21 4 2 2 4" xfId="52826"/>
    <cellStyle name="Comma 21 4 2 2 4 2" xfId="52827"/>
    <cellStyle name="Comma 21 4 2 2 5" xfId="52828"/>
    <cellStyle name="Comma 21 4 2 2 5 2" xfId="52829"/>
    <cellStyle name="Comma 21 4 2 2 5 3" xfId="52830"/>
    <cellStyle name="Comma 21 4 2 2 5 4" xfId="52831"/>
    <cellStyle name="Comma 21 4 2 2 6" xfId="52832"/>
    <cellStyle name="Comma 21 4 2 2 7" xfId="52833"/>
    <cellStyle name="Comma 21 4 2 2 8" xfId="52834"/>
    <cellStyle name="Comma 21 4 2 3" xfId="52835"/>
    <cellStyle name="Comma 21 4 2 3 2" xfId="52836"/>
    <cellStyle name="Comma 21 4 2 3 2 2" xfId="52837"/>
    <cellStyle name="Comma 21 4 2 3 2 3" xfId="52838"/>
    <cellStyle name="Comma 21 4 2 3 2 4" xfId="52839"/>
    <cellStyle name="Comma 21 4 2 3 2 5" xfId="52840"/>
    <cellStyle name="Comma 21 4 2 3 3" xfId="52841"/>
    <cellStyle name="Comma 21 4 2 3 3 2" xfId="52842"/>
    <cellStyle name="Comma 21 4 2 3 4" xfId="52843"/>
    <cellStyle name="Comma 21 4 2 3 4 2" xfId="52844"/>
    <cellStyle name="Comma 21 4 2 3 4 3" xfId="52845"/>
    <cellStyle name="Comma 21 4 2 3 4 4" xfId="52846"/>
    <cellStyle name="Comma 21 4 2 3 5" xfId="52847"/>
    <cellStyle name="Comma 21 4 2 3 6" xfId="52848"/>
    <cellStyle name="Comma 21 4 2 3 7" xfId="52849"/>
    <cellStyle name="Comma 21 4 2 4" xfId="52850"/>
    <cellStyle name="Comma 21 4 2 4 2" xfId="52851"/>
    <cellStyle name="Comma 21 4 2 4 3" xfId="52852"/>
    <cellStyle name="Comma 21 4 2 4 4" xfId="52853"/>
    <cellStyle name="Comma 21 4 2 4 5" xfId="52854"/>
    <cellStyle name="Comma 21 4 2 5" xfId="52855"/>
    <cellStyle name="Comma 21 4 2 6" xfId="52856"/>
    <cellStyle name="Comma 21 4 2 6 2" xfId="52857"/>
    <cellStyle name="Comma 21 4 2 6 3" xfId="52858"/>
    <cellStyle name="Comma 21 4 2 6 4" xfId="52859"/>
    <cellStyle name="Comma 21 4 2 7" xfId="52860"/>
    <cellStyle name="Comma 21 4 2 8" xfId="52861"/>
    <cellStyle name="Comma 21 4 2 9" xfId="52862"/>
    <cellStyle name="Comma 21 4 3" xfId="52863"/>
    <cellStyle name="Comma 21 4 3 2" xfId="52864"/>
    <cellStyle name="Comma 21 4 3 2 2" xfId="52865"/>
    <cellStyle name="Comma 21 4 3 2 2 2" xfId="52866"/>
    <cellStyle name="Comma 21 4 3 2 2 3" xfId="52867"/>
    <cellStyle name="Comma 21 4 3 2 2 4" xfId="52868"/>
    <cellStyle name="Comma 21 4 3 2 2 5" xfId="52869"/>
    <cellStyle name="Comma 21 4 3 2 3" xfId="52870"/>
    <cellStyle name="Comma 21 4 3 2 3 2" xfId="52871"/>
    <cellStyle name="Comma 21 4 3 2 4" xfId="52872"/>
    <cellStyle name="Comma 21 4 3 2 4 2" xfId="52873"/>
    <cellStyle name="Comma 21 4 3 2 4 3" xfId="52874"/>
    <cellStyle name="Comma 21 4 3 2 4 4" xfId="52875"/>
    <cellStyle name="Comma 21 4 3 2 5" xfId="52876"/>
    <cellStyle name="Comma 21 4 3 2 6" xfId="52877"/>
    <cellStyle name="Comma 21 4 3 2 7" xfId="52878"/>
    <cellStyle name="Comma 21 4 3 3" xfId="52879"/>
    <cellStyle name="Comma 21 4 3 3 2" xfId="52880"/>
    <cellStyle name="Comma 21 4 3 3 3" xfId="52881"/>
    <cellStyle name="Comma 21 4 3 3 4" xfId="52882"/>
    <cellStyle name="Comma 21 4 3 3 5" xfId="52883"/>
    <cellStyle name="Comma 21 4 3 4" xfId="52884"/>
    <cellStyle name="Comma 21 4 3 4 2" xfId="52885"/>
    <cellStyle name="Comma 21 4 3 5" xfId="52886"/>
    <cellStyle name="Comma 21 4 3 5 2" xfId="52887"/>
    <cellStyle name="Comma 21 4 3 5 3" xfId="52888"/>
    <cellStyle name="Comma 21 4 3 5 4" xfId="52889"/>
    <cellStyle name="Comma 21 4 3 6" xfId="52890"/>
    <cellStyle name="Comma 21 4 3 7" xfId="52891"/>
    <cellStyle name="Comma 21 4 3 8" xfId="52892"/>
    <cellStyle name="Comma 21 4 4" xfId="52893"/>
    <cellStyle name="Comma 21 4 4 2" xfId="52894"/>
    <cellStyle name="Comma 21 4 4 2 2" xfId="52895"/>
    <cellStyle name="Comma 21 4 4 2 3" xfId="52896"/>
    <cellStyle name="Comma 21 4 4 2 4" xfId="52897"/>
    <cellStyle name="Comma 21 4 4 2 5" xfId="52898"/>
    <cellStyle name="Comma 21 4 4 3" xfId="52899"/>
    <cellStyle name="Comma 21 4 4 3 2" xfId="52900"/>
    <cellStyle name="Comma 21 4 4 4" xfId="52901"/>
    <cellStyle name="Comma 21 4 4 4 2" xfId="52902"/>
    <cellStyle name="Comma 21 4 4 4 3" xfId="52903"/>
    <cellStyle name="Comma 21 4 4 4 4" xfId="52904"/>
    <cellStyle name="Comma 21 4 4 5" xfId="52905"/>
    <cellStyle name="Comma 21 4 4 6" xfId="52906"/>
    <cellStyle name="Comma 21 4 4 7" xfId="52907"/>
    <cellStyle name="Comma 21 4 5" xfId="52908"/>
    <cellStyle name="Comma 21 4 5 2" xfId="52909"/>
    <cellStyle name="Comma 21 4 5 3" xfId="52910"/>
    <cellStyle name="Comma 21 4 5 4" xfId="52911"/>
    <cellStyle name="Comma 21 4 5 5" xfId="52912"/>
    <cellStyle name="Comma 21 4 6" xfId="52913"/>
    <cellStyle name="Comma 21 4 7" xfId="52914"/>
    <cellStyle name="Comma 21 4 7 2" xfId="52915"/>
    <cellStyle name="Comma 21 4 7 3" xfId="52916"/>
    <cellStyle name="Comma 21 4 7 4" xfId="52917"/>
    <cellStyle name="Comma 21 4 8" xfId="52918"/>
    <cellStyle name="Comma 21 4 9" xfId="52919"/>
    <cellStyle name="Comma 21 5" xfId="52920"/>
    <cellStyle name="Comma 21 5 2" xfId="52921"/>
    <cellStyle name="Comma 21 5 2 2" xfId="52922"/>
    <cellStyle name="Comma 21 5 2 2 2" xfId="52923"/>
    <cellStyle name="Comma 21 5 2 2 2 2" xfId="52924"/>
    <cellStyle name="Comma 21 5 2 2 2 3" xfId="52925"/>
    <cellStyle name="Comma 21 5 2 2 2 4" xfId="52926"/>
    <cellStyle name="Comma 21 5 2 2 2 5" xfId="52927"/>
    <cellStyle name="Comma 21 5 2 2 3" xfId="52928"/>
    <cellStyle name="Comma 21 5 2 2 3 2" xfId="52929"/>
    <cellStyle name="Comma 21 5 2 2 4" xfId="52930"/>
    <cellStyle name="Comma 21 5 2 2 4 2" xfId="52931"/>
    <cellStyle name="Comma 21 5 2 2 4 3" xfId="52932"/>
    <cellStyle name="Comma 21 5 2 2 4 4" xfId="52933"/>
    <cellStyle name="Comma 21 5 2 2 5" xfId="52934"/>
    <cellStyle name="Comma 21 5 2 2 6" xfId="52935"/>
    <cellStyle name="Comma 21 5 2 2 7" xfId="52936"/>
    <cellStyle name="Comma 21 5 2 3" xfId="52937"/>
    <cellStyle name="Comma 21 5 2 3 2" xfId="52938"/>
    <cellStyle name="Comma 21 5 2 3 3" xfId="52939"/>
    <cellStyle name="Comma 21 5 2 3 4" xfId="52940"/>
    <cellStyle name="Comma 21 5 2 3 5" xfId="52941"/>
    <cellStyle name="Comma 21 5 2 4" xfId="52942"/>
    <cellStyle name="Comma 21 5 2 4 2" xfId="52943"/>
    <cellStyle name="Comma 21 5 2 5" xfId="52944"/>
    <cellStyle name="Comma 21 5 2 5 2" xfId="52945"/>
    <cellStyle name="Comma 21 5 2 5 3" xfId="52946"/>
    <cellStyle name="Comma 21 5 2 5 4" xfId="52947"/>
    <cellStyle name="Comma 21 5 2 6" xfId="52948"/>
    <cellStyle name="Comma 21 5 2 7" xfId="52949"/>
    <cellStyle name="Comma 21 5 2 8" xfId="52950"/>
    <cellStyle name="Comma 21 5 3" xfId="52951"/>
    <cellStyle name="Comma 21 5 3 2" xfId="52952"/>
    <cellStyle name="Comma 21 5 3 2 2" xfId="52953"/>
    <cellStyle name="Comma 21 5 3 2 3" xfId="52954"/>
    <cellStyle name="Comma 21 5 3 2 4" xfId="52955"/>
    <cellStyle name="Comma 21 5 3 2 5" xfId="52956"/>
    <cellStyle name="Comma 21 5 3 3" xfId="52957"/>
    <cellStyle name="Comma 21 5 3 3 2" xfId="52958"/>
    <cellStyle name="Comma 21 5 3 4" xfId="52959"/>
    <cellStyle name="Comma 21 5 3 4 2" xfId="52960"/>
    <cellStyle name="Comma 21 5 3 4 3" xfId="52961"/>
    <cellStyle name="Comma 21 5 3 4 4" xfId="52962"/>
    <cellStyle name="Comma 21 5 3 5" xfId="52963"/>
    <cellStyle name="Comma 21 5 3 6" xfId="52964"/>
    <cellStyle name="Comma 21 5 3 7" xfId="52965"/>
    <cellStyle name="Comma 21 5 4" xfId="52966"/>
    <cellStyle name="Comma 21 5 4 2" xfId="52967"/>
    <cellStyle name="Comma 21 5 4 3" xfId="52968"/>
    <cellStyle name="Comma 21 5 4 4" xfId="52969"/>
    <cellStyle name="Comma 21 5 4 5" xfId="52970"/>
    <cellStyle name="Comma 21 5 5" xfId="52971"/>
    <cellStyle name="Comma 21 5 6" xfId="52972"/>
    <cellStyle name="Comma 21 5 6 2" xfId="52973"/>
    <cellStyle name="Comma 21 5 6 3" xfId="52974"/>
    <cellStyle name="Comma 21 5 6 4" xfId="52975"/>
    <cellStyle name="Comma 21 5 7" xfId="52976"/>
    <cellStyle name="Comma 21 5 8" xfId="52977"/>
    <cellStyle name="Comma 21 5 9" xfId="52978"/>
    <cellStyle name="Comma 21 6" xfId="52979"/>
    <cellStyle name="Comma 21 6 10" xfId="52980"/>
    <cellStyle name="Comma 21 6 2" xfId="52981"/>
    <cellStyle name="Comma 21 6 2 2" xfId="52982"/>
    <cellStyle name="Comma 21 6 2 2 2" xfId="52983"/>
    <cellStyle name="Comma 21 6 2 2 3" xfId="52984"/>
    <cellStyle name="Comma 21 6 2 2 4" xfId="52985"/>
    <cellStyle name="Comma 21 6 2 2 5" xfId="52986"/>
    <cellStyle name="Comma 21 6 2 3" xfId="52987"/>
    <cellStyle name="Comma 21 6 2 3 2" xfId="52988"/>
    <cellStyle name="Comma 21 6 2 3 2 2" xfId="52989"/>
    <cellStyle name="Comma 21 6 2 3 2 2 2" xfId="52990"/>
    <cellStyle name="Comma 21 6 2 3 2 2 3" xfId="52991"/>
    <cellStyle name="Comma 21 6 2 3 2 3" xfId="52992"/>
    <cellStyle name="Comma 21 6 2 3 2 4" xfId="52993"/>
    <cellStyle name="Comma 21 6 2 3 2 5" xfId="52994"/>
    <cellStyle name="Comma 21 6 2 3 3" xfId="52995"/>
    <cellStyle name="Comma 21 6 2 3 3 2" xfId="52996"/>
    <cellStyle name="Comma 21 6 2 3 3 3" xfId="52997"/>
    <cellStyle name="Comma 21 6 2 3 4" xfId="52998"/>
    <cellStyle name="Comma 21 6 2 3 4 2" xfId="52999"/>
    <cellStyle name="Comma 21 6 2 3 4 3" xfId="53000"/>
    <cellStyle name="Comma 21 6 2 3 5" xfId="53001"/>
    <cellStyle name="Comma 21 6 2 3 5 2" xfId="53002"/>
    <cellStyle name="Comma 21 6 2 3 5 3" xfId="53003"/>
    <cellStyle name="Comma 21 6 2 3 6" xfId="53004"/>
    <cellStyle name="Comma 21 6 2 3 7" xfId="53005"/>
    <cellStyle name="Comma 21 6 2 3 8" xfId="53006"/>
    <cellStyle name="Comma 21 6 2 4" xfId="53007"/>
    <cellStyle name="Comma 21 6 2 4 10" xfId="53008"/>
    <cellStyle name="Comma 21 6 2 4 11" xfId="53009"/>
    <cellStyle name="Comma 21 6 2 4 2" xfId="53010"/>
    <cellStyle name="Comma 21 6 2 4 2 2" xfId="53011"/>
    <cellStyle name="Comma 21 6 2 4 2 2 2" xfId="53012"/>
    <cellStyle name="Comma 21 6 2 4 2 2 3" xfId="53013"/>
    <cellStyle name="Comma 21 6 2 4 2 3" xfId="53014"/>
    <cellStyle name="Comma 21 6 2 4 2 4" xfId="53015"/>
    <cellStyle name="Comma 21 6 2 4 2 5" xfId="53016"/>
    <cellStyle name="Comma 21 6 2 4 3" xfId="53017"/>
    <cellStyle name="Comma 21 6 2 4 3 2" xfId="53018"/>
    <cellStyle name="Comma 21 6 2 4 3 3" xfId="53019"/>
    <cellStyle name="Comma 21 6 2 4 4" xfId="53020"/>
    <cellStyle name="Comma 21 6 2 4 4 2" xfId="53021"/>
    <cellStyle name="Comma 21 6 2 4 4 3" xfId="53022"/>
    <cellStyle name="Comma 21 6 2 4 5" xfId="53023"/>
    <cellStyle name="Comma 21 6 2 4 5 2" xfId="53024"/>
    <cellStyle name="Comma 21 6 2 4 5 3" xfId="53025"/>
    <cellStyle name="Comma 21 6 2 4 6" xfId="53026"/>
    <cellStyle name="Comma 21 6 2 4 7" xfId="53027"/>
    <cellStyle name="Comma 21 6 2 4 8" xfId="53028"/>
    <cellStyle name="Comma 21 6 2 4 9" xfId="53029"/>
    <cellStyle name="Comma 21 6 2 5" xfId="53030"/>
    <cellStyle name="Comma 21 6 2 5 2" xfId="53031"/>
    <cellStyle name="Comma 21 6 2 5 3" xfId="53032"/>
    <cellStyle name="Comma 21 6 2 6" xfId="53033"/>
    <cellStyle name="Comma 21 6 2 6 2" xfId="53034"/>
    <cellStyle name="Comma 21 6 2 6 3" xfId="53035"/>
    <cellStyle name="Comma 21 6 2 7" xfId="53036"/>
    <cellStyle name="Comma 21 6 2 8" xfId="53037"/>
    <cellStyle name="Comma 21 6 2 9" xfId="53038"/>
    <cellStyle name="Comma 21 6 3" xfId="53039"/>
    <cellStyle name="Comma 21 6 3 2" xfId="53040"/>
    <cellStyle name="Comma 21 6 3 3" xfId="53041"/>
    <cellStyle name="Comma 21 6 3 4" xfId="53042"/>
    <cellStyle name="Comma 21 6 3 5" xfId="53043"/>
    <cellStyle name="Comma 21 6 4" xfId="53044"/>
    <cellStyle name="Comma 21 6 4 2" xfId="53045"/>
    <cellStyle name="Comma 21 6 4 2 2" xfId="53046"/>
    <cellStyle name="Comma 21 6 4 2 2 2" xfId="53047"/>
    <cellStyle name="Comma 21 6 4 2 2 3" xfId="53048"/>
    <cellStyle name="Comma 21 6 4 2 3" xfId="53049"/>
    <cellStyle name="Comma 21 6 4 2 4" xfId="53050"/>
    <cellStyle name="Comma 21 6 4 2 5" xfId="53051"/>
    <cellStyle name="Comma 21 6 4 3" xfId="53052"/>
    <cellStyle name="Comma 21 6 4 3 2" xfId="53053"/>
    <cellStyle name="Comma 21 6 4 3 3" xfId="53054"/>
    <cellStyle name="Comma 21 6 4 4" xfId="53055"/>
    <cellStyle name="Comma 21 6 4 4 2" xfId="53056"/>
    <cellStyle name="Comma 21 6 4 4 3" xfId="53057"/>
    <cellStyle name="Comma 21 6 4 5" xfId="53058"/>
    <cellStyle name="Comma 21 6 4 5 2" xfId="53059"/>
    <cellStyle name="Comma 21 6 4 5 3" xfId="53060"/>
    <cellStyle name="Comma 21 6 4 6" xfId="53061"/>
    <cellStyle name="Comma 21 6 4 7" xfId="53062"/>
    <cellStyle name="Comma 21 6 4 8" xfId="53063"/>
    <cellStyle name="Comma 21 6 5" xfId="53064"/>
    <cellStyle name="Comma 21 6 5 10" xfId="53065"/>
    <cellStyle name="Comma 21 6 5 11" xfId="53066"/>
    <cellStyle name="Comma 21 6 5 2" xfId="53067"/>
    <cellStyle name="Comma 21 6 5 2 2" xfId="53068"/>
    <cellStyle name="Comma 21 6 5 2 2 2" xfId="53069"/>
    <cellStyle name="Comma 21 6 5 2 2 3" xfId="53070"/>
    <cellStyle name="Comma 21 6 5 2 3" xfId="53071"/>
    <cellStyle name="Comma 21 6 5 2 4" xfId="53072"/>
    <cellStyle name="Comma 21 6 5 2 5" xfId="53073"/>
    <cellStyle name="Comma 21 6 5 3" xfId="53074"/>
    <cellStyle name="Comma 21 6 5 3 2" xfId="53075"/>
    <cellStyle name="Comma 21 6 5 3 3" xfId="53076"/>
    <cellStyle name="Comma 21 6 5 4" xfId="53077"/>
    <cellStyle name="Comma 21 6 5 4 2" xfId="53078"/>
    <cellStyle name="Comma 21 6 5 4 3" xfId="53079"/>
    <cellStyle name="Comma 21 6 5 5" xfId="53080"/>
    <cellStyle name="Comma 21 6 5 5 2" xfId="53081"/>
    <cellStyle name="Comma 21 6 5 5 3" xfId="53082"/>
    <cellStyle name="Comma 21 6 5 6" xfId="53083"/>
    <cellStyle name="Comma 21 6 5 7" xfId="53084"/>
    <cellStyle name="Comma 21 6 5 8" xfId="53085"/>
    <cellStyle name="Comma 21 6 5 9" xfId="53086"/>
    <cellStyle name="Comma 21 6 6" xfId="53087"/>
    <cellStyle name="Comma 21 6 6 2" xfId="53088"/>
    <cellStyle name="Comma 21 6 6 3" xfId="53089"/>
    <cellStyle name="Comma 21 6 7" xfId="53090"/>
    <cellStyle name="Comma 21 6 7 2" xfId="53091"/>
    <cellStyle name="Comma 21 6 7 3" xfId="53092"/>
    <cellStyle name="Comma 21 6 8" xfId="53093"/>
    <cellStyle name="Comma 21 6 9" xfId="53094"/>
    <cellStyle name="Comma 21 7" xfId="53095"/>
    <cellStyle name="Comma 21 7 2" xfId="53096"/>
    <cellStyle name="Comma 21 7 2 2" xfId="53097"/>
    <cellStyle name="Comma 21 7 2 2 2" xfId="53098"/>
    <cellStyle name="Comma 21 7 2 3" xfId="53099"/>
    <cellStyle name="Comma 21 7 2 4" xfId="53100"/>
    <cellStyle name="Comma 21 7 2 5" xfId="53101"/>
    <cellStyle name="Comma 21 7 3" xfId="53102"/>
    <cellStyle name="Comma 21 7 4" xfId="53103"/>
    <cellStyle name="Comma 21 7 4 2" xfId="53104"/>
    <cellStyle name="Comma 21 7 4 3" xfId="53105"/>
    <cellStyle name="Comma 21 7 4 4" xfId="53106"/>
    <cellStyle name="Comma 21 7 5" xfId="53107"/>
    <cellStyle name="Comma 21 7 6" xfId="53108"/>
    <cellStyle name="Comma 21 7 7" xfId="53109"/>
    <cellStyle name="Comma 21 8" xfId="53110"/>
    <cellStyle name="Comma 21 8 2" xfId="53111"/>
    <cellStyle name="Comma 21 8 3" xfId="53112"/>
    <cellStyle name="Comma 21 8 4" xfId="53113"/>
    <cellStyle name="Comma 21 8 5" xfId="53114"/>
    <cellStyle name="Comma 21 9" xfId="53115"/>
    <cellStyle name="Comma 22" xfId="53116"/>
    <cellStyle name="Comma 22 2" xfId="53117"/>
    <cellStyle name="Comma 22 2 2" xfId="53118"/>
    <cellStyle name="Comma 22 2 2 2" xfId="53119"/>
    <cellStyle name="Comma 22 2 3" xfId="53120"/>
    <cellStyle name="Comma 22 2 4" xfId="53121"/>
    <cellStyle name="Comma 22 3" xfId="53122"/>
    <cellStyle name="Comma 22 3 2" xfId="53123"/>
    <cellStyle name="Comma 22 4" xfId="53124"/>
    <cellStyle name="Comma 22 4 2" xfId="53125"/>
    <cellStyle name="Comma 22 4 2 2" xfId="53126"/>
    <cellStyle name="Comma 22 5" xfId="53127"/>
    <cellStyle name="Comma 23" xfId="53128"/>
    <cellStyle name="Comma 23 2" xfId="53129"/>
    <cellStyle name="Comma 23 2 2" xfId="53130"/>
    <cellStyle name="Comma 23 2 2 2" xfId="53131"/>
    <cellStyle name="Comma 23 2 3" xfId="53132"/>
    <cellStyle name="Comma 23 3" xfId="53133"/>
    <cellStyle name="Comma 23 3 2" xfId="53134"/>
    <cellStyle name="Comma 23 3 2 2" xfId="53135"/>
    <cellStyle name="Comma 23 3 2 3" xfId="53136"/>
    <cellStyle name="Comma 23 3 3" xfId="53137"/>
    <cellStyle name="Comma 23 3 4" xfId="53138"/>
    <cellStyle name="Comma 23 4" xfId="53139"/>
    <cellStyle name="Comma 23 5" xfId="53140"/>
    <cellStyle name="Comma 24" xfId="53141"/>
    <cellStyle name="Comma 24 2" xfId="53142"/>
    <cellStyle name="Comma 24 2 2" xfId="53143"/>
    <cellStyle name="Comma 24 2 2 2" xfId="53144"/>
    <cellStyle name="Comma 24 3" xfId="53145"/>
    <cellStyle name="Comma 25" xfId="53146"/>
    <cellStyle name="Comma 25 2" xfId="53147"/>
    <cellStyle name="Comma 25 2 2" xfId="53148"/>
    <cellStyle name="Comma 25 2 3" xfId="53149"/>
    <cellStyle name="Comma 25 3" xfId="53150"/>
    <cellStyle name="Comma 25 4" xfId="53151"/>
    <cellStyle name="Comma 25 4 2" xfId="53152"/>
    <cellStyle name="Comma 25 4 2 2" xfId="53153"/>
    <cellStyle name="Comma 25 5" xfId="53154"/>
    <cellStyle name="Comma 26" xfId="53155"/>
    <cellStyle name="Comma 26 2" xfId="53156"/>
    <cellStyle name="Comma 26 2 2" xfId="53157"/>
    <cellStyle name="Comma 26 3" xfId="53158"/>
    <cellStyle name="Comma 27" xfId="53159"/>
    <cellStyle name="Comma 27 10" xfId="53160"/>
    <cellStyle name="Comma 27 2" xfId="53161"/>
    <cellStyle name="Comma 27 2 2" xfId="53162"/>
    <cellStyle name="Comma 27 2 3" xfId="53163"/>
    <cellStyle name="Comma 27 2 3 2" xfId="53164"/>
    <cellStyle name="Comma 27 2 3 2 2" xfId="53165"/>
    <cellStyle name="Comma 27 2 3 2 2 2" xfId="53166"/>
    <cellStyle name="Comma 27 2 3 2 2 3" xfId="53167"/>
    <cellStyle name="Comma 27 2 3 2 3" xfId="53168"/>
    <cellStyle name="Comma 27 2 3 2 4" xfId="53169"/>
    <cellStyle name="Comma 27 2 3 2 5" xfId="53170"/>
    <cellStyle name="Comma 27 2 3 3" xfId="53171"/>
    <cellStyle name="Comma 27 2 3 3 2" xfId="53172"/>
    <cellStyle name="Comma 27 2 3 3 3" xfId="53173"/>
    <cellStyle name="Comma 27 2 3 4" xfId="53174"/>
    <cellStyle name="Comma 27 2 3 4 2" xfId="53175"/>
    <cellStyle name="Comma 27 2 3 4 3" xfId="53176"/>
    <cellStyle name="Comma 27 2 3 5" xfId="53177"/>
    <cellStyle name="Comma 27 2 3 5 2" xfId="53178"/>
    <cellStyle name="Comma 27 2 3 5 3" xfId="53179"/>
    <cellStyle name="Comma 27 2 3 6" xfId="53180"/>
    <cellStyle name="Comma 27 2 3 7" xfId="53181"/>
    <cellStyle name="Comma 27 2 3 8" xfId="53182"/>
    <cellStyle name="Comma 27 2 4" xfId="53183"/>
    <cellStyle name="Comma 27 2 4 2" xfId="53184"/>
    <cellStyle name="Comma 27 2 4 2 2" xfId="53185"/>
    <cellStyle name="Comma 27 2 4 2 2 2" xfId="53186"/>
    <cellStyle name="Comma 27 2 4 2 2 3" xfId="53187"/>
    <cellStyle name="Comma 27 2 4 2 3" xfId="53188"/>
    <cellStyle name="Comma 27 2 4 2 4" xfId="53189"/>
    <cellStyle name="Comma 27 2 4 2 5" xfId="53190"/>
    <cellStyle name="Comma 27 2 4 3" xfId="53191"/>
    <cellStyle name="Comma 27 2 4 3 2" xfId="53192"/>
    <cellStyle name="Comma 27 2 4 3 3" xfId="53193"/>
    <cellStyle name="Comma 27 2 4 4" xfId="53194"/>
    <cellStyle name="Comma 27 2 4 4 2" xfId="53195"/>
    <cellStyle name="Comma 27 2 4 4 3" xfId="53196"/>
    <cellStyle name="Comma 27 2 4 5" xfId="53197"/>
    <cellStyle name="Comma 27 2 4 5 2" xfId="53198"/>
    <cellStyle name="Comma 27 2 4 5 3" xfId="53199"/>
    <cellStyle name="Comma 27 2 4 6" xfId="53200"/>
    <cellStyle name="Comma 27 2 4 7" xfId="53201"/>
    <cellStyle name="Comma 27 2 4 8" xfId="53202"/>
    <cellStyle name="Comma 27 2 5" xfId="53203"/>
    <cellStyle name="Comma 27 2 5 2" xfId="53204"/>
    <cellStyle name="Comma 27 2 5 3" xfId="53205"/>
    <cellStyle name="Comma 27 2 6" xfId="53206"/>
    <cellStyle name="Comma 27 2 6 2" xfId="53207"/>
    <cellStyle name="Comma 27 2 6 3" xfId="53208"/>
    <cellStyle name="Comma 27 2 7" xfId="53209"/>
    <cellStyle name="Comma 27 3" xfId="53210"/>
    <cellStyle name="Comma 27 3 2" xfId="53211"/>
    <cellStyle name="Comma 27 4" xfId="53212"/>
    <cellStyle name="Comma 27 5" xfId="53213"/>
    <cellStyle name="Comma 27 5 2" xfId="53214"/>
    <cellStyle name="Comma 27 5 2 2" xfId="53215"/>
    <cellStyle name="Comma 27 5 2 2 2" xfId="53216"/>
    <cellStyle name="Comma 27 5 2 2 3" xfId="53217"/>
    <cellStyle name="Comma 27 5 2 3" xfId="53218"/>
    <cellStyle name="Comma 27 5 2 4" xfId="53219"/>
    <cellStyle name="Comma 27 5 2 5" xfId="53220"/>
    <cellStyle name="Comma 27 5 3" xfId="53221"/>
    <cellStyle name="Comma 27 5 3 2" xfId="53222"/>
    <cellStyle name="Comma 27 5 3 3" xfId="53223"/>
    <cellStyle name="Comma 27 5 4" xfId="53224"/>
    <cellStyle name="Comma 27 5 4 2" xfId="53225"/>
    <cellStyle name="Comma 27 5 4 3" xfId="53226"/>
    <cellStyle name="Comma 27 5 5" xfId="53227"/>
    <cellStyle name="Comma 27 5 5 2" xfId="53228"/>
    <cellStyle name="Comma 27 5 5 3" xfId="53229"/>
    <cellStyle name="Comma 27 5 6" xfId="53230"/>
    <cellStyle name="Comma 27 5 7" xfId="53231"/>
    <cellStyle name="Comma 27 5 8" xfId="53232"/>
    <cellStyle name="Comma 27 6" xfId="53233"/>
    <cellStyle name="Comma 27 6 2" xfId="53234"/>
    <cellStyle name="Comma 27 6 2 2" xfId="53235"/>
    <cellStyle name="Comma 27 6 2 2 2" xfId="53236"/>
    <cellStyle name="Comma 27 6 2 2 3" xfId="53237"/>
    <cellStyle name="Comma 27 6 2 3" xfId="53238"/>
    <cellStyle name="Comma 27 6 2 4" xfId="53239"/>
    <cellStyle name="Comma 27 6 2 5" xfId="53240"/>
    <cellStyle name="Comma 27 6 3" xfId="53241"/>
    <cellStyle name="Comma 27 6 3 2" xfId="53242"/>
    <cellStyle name="Comma 27 6 3 3" xfId="53243"/>
    <cellStyle name="Comma 27 6 4" xfId="53244"/>
    <cellStyle name="Comma 27 6 4 2" xfId="53245"/>
    <cellStyle name="Comma 27 6 4 3" xfId="53246"/>
    <cellStyle name="Comma 27 6 5" xfId="53247"/>
    <cellStyle name="Comma 27 6 5 2" xfId="53248"/>
    <cellStyle name="Comma 27 6 5 3" xfId="53249"/>
    <cellStyle name="Comma 27 6 6" xfId="53250"/>
    <cellStyle name="Comma 27 6 7" xfId="53251"/>
    <cellStyle name="Comma 27 6 8" xfId="53252"/>
    <cellStyle name="Comma 27 7" xfId="53253"/>
    <cellStyle name="Comma 27 7 2" xfId="53254"/>
    <cellStyle name="Comma 27 7 2 2" xfId="53255"/>
    <cellStyle name="Comma 27 7 2 3" xfId="53256"/>
    <cellStyle name="Comma 27 7 3" xfId="53257"/>
    <cellStyle name="Comma 27 7 4" xfId="53258"/>
    <cellStyle name="Comma 27 7 5" xfId="53259"/>
    <cellStyle name="Comma 27 8" xfId="53260"/>
    <cellStyle name="Comma 27 8 2" xfId="53261"/>
    <cellStyle name="Comma 27 8 3" xfId="53262"/>
    <cellStyle name="Comma 27 9" xfId="53263"/>
    <cellStyle name="Comma 27 9 2" xfId="53264"/>
    <cellStyle name="Comma 28" xfId="53265"/>
    <cellStyle name="Comma 28 2" xfId="53266"/>
    <cellStyle name="Comma 28 2 2" xfId="53267"/>
    <cellStyle name="Comma 28 2 3" xfId="53268"/>
    <cellStyle name="Comma 28 2 3 2" xfId="53269"/>
    <cellStyle name="Comma 28 2 3 2 2" xfId="53270"/>
    <cellStyle name="Comma 28 2 3 2 2 2" xfId="53271"/>
    <cellStyle name="Comma 28 2 3 2 2 3" xfId="53272"/>
    <cellStyle name="Comma 28 2 3 2 3" xfId="53273"/>
    <cellStyle name="Comma 28 2 3 2 4" xfId="53274"/>
    <cellStyle name="Comma 28 2 3 2 5" xfId="53275"/>
    <cellStyle name="Comma 28 2 3 3" xfId="53276"/>
    <cellStyle name="Comma 28 2 3 3 2" xfId="53277"/>
    <cellStyle name="Comma 28 2 3 3 3" xfId="53278"/>
    <cellStyle name="Comma 28 2 3 4" xfId="53279"/>
    <cellStyle name="Comma 28 2 3 4 2" xfId="53280"/>
    <cellStyle name="Comma 28 2 3 4 3" xfId="53281"/>
    <cellStyle name="Comma 28 2 3 5" xfId="53282"/>
    <cellStyle name="Comma 28 2 3 5 2" xfId="53283"/>
    <cellStyle name="Comma 28 2 3 5 3" xfId="53284"/>
    <cellStyle name="Comma 28 2 3 6" xfId="53285"/>
    <cellStyle name="Comma 28 2 3 7" xfId="53286"/>
    <cellStyle name="Comma 28 2 3 8" xfId="53287"/>
    <cellStyle name="Comma 28 2 4" xfId="53288"/>
    <cellStyle name="Comma 28 2 4 2" xfId="53289"/>
    <cellStyle name="Comma 28 2 4 2 2" xfId="53290"/>
    <cellStyle name="Comma 28 2 4 2 2 2" xfId="53291"/>
    <cellStyle name="Comma 28 2 4 2 2 3" xfId="53292"/>
    <cellStyle name="Comma 28 2 4 2 3" xfId="53293"/>
    <cellStyle name="Comma 28 2 4 2 4" xfId="53294"/>
    <cellStyle name="Comma 28 2 4 2 5" xfId="53295"/>
    <cellStyle name="Comma 28 2 4 3" xfId="53296"/>
    <cellStyle name="Comma 28 2 4 3 2" xfId="53297"/>
    <cellStyle name="Comma 28 2 4 3 3" xfId="53298"/>
    <cellStyle name="Comma 28 2 4 4" xfId="53299"/>
    <cellStyle name="Comma 28 2 4 4 2" xfId="53300"/>
    <cellStyle name="Comma 28 2 4 4 3" xfId="53301"/>
    <cellStyle name="Comma 28 2 4 5" xfId="53302"/>
    <cellStyle name="Comma 28 2 4 5 2" xfId="53303"/>
    <cellStyle name="Comma 28 2 4 5 3" xfId="53304"/>
    <cellStyle name="Comma 28 2 4 6" xfId="53305"/>
    <cellStyle name="Comma 28 2 4 7" xfId="53306"/>
    <cellStyle name="Comma 28 2 4 8" xfId="53307"/>
    <cellStyle name="Comma 28 2 5" xfId="53308"/>
    <cellStyle name="Comma 28 2 5 2" xfId="53309"/>
    <cellStyle name="Comma 28 2 5 3" xfId="53310"/>
    <cellStyle name="Comma 28 2 6" xfId="53311"/>
    <cellStyle name="Comma 28 2 6 2" xfId="53312"/>
    <cellStyle name="Comma 28 2 6 3" xfId="53313"/>
    <cellStyle name="Comma 28 2 7" xfId="53314"/>
    <cellStyle name="Comma 28 3" xfId="53315"/>
    <cellStyle name="Comma 28 4" xfId="53316"/>
    <cellStyle name="Comma 28 4 2" xfId="53317"/>
    <cellStyle name="Comma 28 4 2 2" xfId="53318"/>
    <cellStyle name="Comma 28 4 2 2 2" xfId="53319"/>
    <cellStyle name="Comma 28 4 2 2 3" xfId="53320"/>
    <cellStyle name="Comma 28 4 2 3" xfId="53321"/>
    <cellStyle name="Comma 28 4 2 4" xfId="53322"/>
    <cellStyle name="Comma 28 4 2 5" xfId="53323"/>
    <cellStyle name="Comma 28 4 3" xfId="53324"/>
    <cellStyle name="Comma 28 4 3 2" xfId="53325"/>
    <cellStyle name="Comma 28 4 3 3" xfId="53326"/>
    <cellStyle name="Comma 28 4 4" xfId="53327"/>
    <cellStyle name="Comma 28 4 4 2" xfId="53328"/>
    <cellStyle name="Comma 28 4 4 3" xfId="53329"/>
    <cellStyle name="Comma 28 4 5" xfId="53330"/>
    <cellStyle name="Comma 28 4 5 2" xfId="53331"/>
    <cellStyle name="Comma 28 4 5 3" xfId="53332"/>
    <cellStyle name="Comma 28 4 6" xfId="53333"/>
    <cellStyle name="Comma 28 4 7" xfId="53334"/>
    <cellStyle name="Comma 28 4 8" xfId="53335"/>
    <cellStyle name="Comma 28 5" xfId="53336"/>
    <cellStyle name="Comma 28 5 2" xfId="53337"/>
    <cellStyle name="Comma 28 5 2 2" xfId="53338"/>
    <cellStyle name="Comma 28 5 2 2 2" xfId="53339"/>
    <cellStyle name="Comma 28 5 2 2 3" xfId="53340"/>
    <cellStyle name="Comma 28 5 2 3" xfId="53341"/>
    <cellStyle name="Comma 28 5 2 4" xfId="53342"/>
    <cellStyle name="Comma 28 5 2 5" xfId="53343"/>
    <cellStyle name="Comma 28 5 3" xfId="53344"/>
    <cellStyle name="Comma 28 5 3 2" xfId="53345"/>
    <cellStyle name="Comma 28 5 3 3" xfId="53346"/>
    <cellStyle name="Comma 28 5 4" xfId="53347"/>
    <cellStyle name="Comma 28 5 4 2" xfId="53348"/>
    <cellStyle name="Comma 28 5 4 3" xfId="53349"/>
    <cellStyle name="Comma 28 5 5" xfId="53350"/>
    <cellStyle name="Comma 28 5 5 2" xfId="53351"/>
    <cellStyle name="Comma 28 5 5 3" xfId="53352"/>
    <cellStyle name="Comma 28 5 6" xfId="53353"/>
    <cellStyle name="Comma 28 5 7" xfId="53354"/>
    <cellStyle name="Comma 28 5 8" xfId="53355"/>
    <cellStyle name="Comma 28 6" xfId="53356"/>
    <cellStyle name="Comma 28 6 2" xfId="53357"/>
    <cellStyle name="Comma 28 6 2 2" xfId="53358"/>
    <cellStyle name="Comma 28 6 2 3" xfId="53359"/>
    <cellStyle name="Comma 28 6 3" xfId="53360"/>
    <cellStyle name="Comma 28 6 4" xfId="53361"/>
    <cellStyle name="Comma 28 6 5" xfId="53362"/>
    <cellStyle name="Comma 28 7" xfId="53363"/>
    <cellStyle name="Comma 28 7 2" xfId="53364"/>
    <cellStyle name="Comma 28 7 3" xfId="53365"/>
    <cellStyle name="Comma 28 8" xfId="53366"/>
    <cellStyle name="Comma 28 8 2" xfId="53367"/>
    <cellStyle name="Comma 28 9" xfId="53368"/>
    <cellStyle name="Comma 29" xfId="53369"/>
    <cellStyle name="Comma 29 2" xfId="53370"/>
    <cellStyle name="Comma 29 3" xfId="53371"/>
    <cellStyle name="Comma 29 3 2" xfId="53372"/>
    <cellStyle name="Comma 29 3 2 2" xfId="53373"/>
    <cellStyle name="Comma 29 3 2 2 2" xfId="53374"/>
    <cellStyle name="Comma 29 3 2 2 3" xfId="53375"/>
    <cellStyle name="Comma 29 3 2 3" xfId="53376"/>
    <cellStyle name="Comma 29 3 2 4" xfId="53377"/>
    <cellStyle name="Comma 29 3 2 5" xfId="53378"/>
    <cellStyle name="Comma 29 3 3" xfId="53379"/>
    <cellStyle name="Comma 29 3 3 2" xfId="53380"/>
    <cellStyle name="Comma 29 3 3 3" xfId="53381"/>
    <cellStyle name="Comma 29 3 4" xfId="53382"/>
    <cellStyle name="Comma 29 3 4 2" xfId="53383"/>
    <cellStyle name="Comma 29 3 4 3" xfId="53384"/>
    <cellStyle name="Comma 29 3 5" xfId="53385"/>
    <cellStyle name="Comma 29 3 5 2" xfId="53386"/>
    <cellStyle name="Comma 29 3 5 3" xfId="53387"/>
    <cellStyle name="Comma 29 3 6" xfId="53388"/>
    <cellStyle name="Comma 29 3 7" xfId="53389"/>
    <cellStyle name="Comma 29 3 8" xfId="53390"/>
    <cellStyle name="Comma 29 4" xfId="53391"/>
    <cellStyle name="Comma 29 4 2" xfId="53392"/>
    <cellStyle name="Comma 29 4 2 2" xfId="53393"/>
    <cellStyle name="Comma 29 4 2 2 2" xfId="53394"/>
    <cellStyle name="Comma 29 4 2 2 3" xfId="53395"/>
    <cellStyle name="Comma 29 4 2 3" xfId="53396"/>
    <cellStyle name="Comma 29 4 2 4" xfId="53397"/>
    <cellStyle name="Comma 29 4 2 5" xfId="53398"/>
    <cellStyle name="Comma 29 4 3" xfId="53399"/>
    <cellStyle name="Comma 29 4 3 2" xfId="53400"/>
    <cellStyle name="Comma 29 4 3 3" xfId="53401"/>
    <cellStyle name="Comma 29 4 4" xfId="53402"/>
    <cellStyle name="Comma 29 4 4 2" xfId="53403"/>
    <cellStyle name="Comma 29 4 4 3" xfId="53404"/>
    <cellStyle name="Comma 29 4 5" xfId="53405"/>
    <cellStyle name="Comma 29 4 5 2" xfId="53406"/>
    <cellStyle name="Comma 29 4 5 3" xfId="53407"/>
    <cellStyle name="Comma 29 4 6" xfId="53408"/>
    <cellStyle name="Comma 29 4 7" xfId="53409"/>
    <cellStyle name="Comma 29 4 8" xfId="53410"/>
    <cellStyle name="Comma 29 5" xfId="53411"/>
    <cellStyle name="Comma 29 5 2" xfId="53412"/>
    <cellStyle name="Comma 29 5 2 2" xfId="53413"/>
    <cellStyle name="Comma 29 5 2 2 2" xfId="53414"/>
    <cellStyle name="Comma 29 5 2 2 3" xfId="53415"/>
    <cellStyle name="Comma 29 5 2 3" xfId="53416"/>
    <cellStyle name="Comma 29 5 2 4" xfId="53417"/>
    <cellStyle name="Comma 29 5 2 5" xfId="53418"/>
    <cellStyle name="Comma 29 5 3" xfId="53419"/>
    <cellStyle name="Comma 29 5 3 2" xfId="53420"/>
    <cellStyle name="Comma 29 5 3 3" xfId="53421"/>
    <cellStyle name="Comma 29 5 4" xfId="53422"/>
    <cellStyle name="Comma 29 5 4 2" xfId="53423"/>
    <cellStyle name="Comma 29 5 4 3" xfId="53424"/>
    <cellStyle name="Comma 29 5 5" xfId="53425"/>
    <cellStyle name="Comma 29 5 5 2" xfId="53426"/>
    <cellStyle name="Comma 29 5 5 3" xfId="53427"/>
    <cellStyle name="Comma 29 5 6" xfId="53428"/>
    <cellStyle name="Comma 29 5 7" xfId="53429"/>
    <cellStyle name="Comma 29 5 7 2" xfId="53430"/>
    <cellStyle name="Comma 29 5 7 3" xfId="53431"/>
    <cellStyle name="Comma 29 5 7 4" xfId="53432"/>
    <cellStyle name="Comma 29 5 8" xfId="53433"/>
    <cellStyle name="Comma 29 5 9" xfId="53434"/>
    <cellStyle name="Comma 29 6" xfId="53435"/>
    <cellStyle name="Comma 29 6 2" xfId="53436"/>
    <cellStyle name="Comma 29 6 3" xfId="53437"/>
    <cellStyle name="Comma 29 7" xfId="53438"/>
    <cellStyle name="Comma 29 7 2" xfId="53439"/>
    <cellStyle name="Comma 29 7 3" xfId="53440"/>
    <cellStyle name="Comma 29 8" xfId="53441"/>
    <cellStyle name="Comma 3" xfId="96"/>
    <cellStyle name="Comma 3 2" xfId="97"/>
    <cellStyle name="Comma 3 2 2" xfId="2377"/>
    <cellStyle name="Comma 3 2 2 2" xfId="13889"/>
    <cellStyle name="Comma 3 2 2 2 2" xfId="53442"/>
    <cellStyle name="Comma 3 2 2 3" xfId="13890"/>
    <cellStyle name="Comma 3 2 2 3 2" xfId="53443"/>
    <cellStyle name="Comma 3 2 2 3 2 2" xfId="53444"/>
    <cellStyle name="Comma 3 2 2 3 2 2 2" xfId="53445"/>
    <cellStyle name="Comma 3 2 2 3 2 3" xfId="53446"/>
    <cellStyle name="Comma 3 2 2 3 3" xfId="53447"/>
    <cellStyle name="Comma 3 2 2 3 3 2" xfId="53448"/>
    <cellStyle name="Comma 3 2 2 3 3 2 2" xfId="53449"/>
    <cellStyle name="Comma 3 2 2 3 3 3" xfId="53450"/>
    <cellStyle name="Comma 3 2 2 3 4" xfId="53451"/>
    <cellStyle name="Comma 3 2 2 3 4 2" xfId="53452"/>
    <cellStyle name="Comma 3 2 2 3 5" xfId="53453"/>
    <cellStyle name="Comma 3 2 3" xfId="13891"/>
    <cellStyle name="Comma 3 2 3 2" xfId="13892"/>
    <cellStyle name="Comma 3 2 3 3" xfId="13893"/>
    <cellStyle name="Comma 3 2 4" xfId="13894"/>
    <cellStyle name="Comma 3 2 4 2" xfId="13895"/>
    <cellStyle name="Comma 3 2 4 2 2" xfId="53454"/>
    <cellStyle name="Comma 3 2 4 3" xfId="53455"/>
    <cellStyle name="Comma 3 2 5" xfId="13896"/>
    <cellStyle name="Comma 3 2 5 2" xfId="53456"/>
    <cellStyle name="Comma 3 2 5 2 2" xfId="53457"/>
    <cellStyle name="Comma 3 2 5 3" xfId="53458"/>
    <cellStyle name="Comma 3 2 5 3 2" xfId="53459"/>
    <cellStyle name="Comma 3 2 5 4" xfId="53460"/>
    <cellStyle name="Comma 3 2 5 5" xfId="53461"/>
    <cellStyle name="Comma 3 2 6" xfId="13897"/>
    <cellStyle name="Comma 3 2 6 2" xfId="53462"/>
    <cellStyle name="Comma 3 2 7" xfId="53463"/>
    <cellStyle name="Comma 3 3" xfId="2378"/>
    <cellStyle name="Comma 3 3 2" xfId="13898"/>
    <cellStyle name="Comma 3 3 2 2" xfId="53464"/>
    <cellStyle name="Comma 3 3 3" xfId="13899"/>
    <cellStyle name="Comma 3 3 3 2" xfId="53465"/>
    <cellStyle name="Comma 3 3 3 2 2" xfId="53466"/>
    <cellStyle name="Comma 3 3 3 2 2 2" xfId="53467"/>
    <cellStyle name="Comma 3 3 3 2 3" xfId="53468"/>
    <cellStyle name="Comma 3 3 3 3" xfId="53469"/>
    <cellStyle name="Comma 3 3 3 3 2" xfId="53470"/>
    <cellStyle name="Comma 3 3 3 3 2 2" xfId="53471"/>
    <cellStyle name="Comma 3 3 3 3 3" xfId="53472"/>
    <cellStyle name="Comma 3 3 3 4" xfId="53473"/>
    <cellStyle name="Comma 3 3 3 4 2" xfId="53474"/>
    <cellStyle name="Comma 3 3 3 5" xfId="53475"/>
    <cellStyle name="Comma 3 4" xfId="13900"/>
    <cellStyle name="Comma 3 4 2" xfId="13901"/>
    <cellStyle name="Comma 3 4 3" xfId="13902"/>
    <cellStyle name="Comma 3 5" xfId="13903"/>
    <cellStyle name="Comma 3 5 2" xfId="13904"/>
    <cellStyle name="Comma 3 6" xfId="13905"/>
    <cellStyle name="Comma 3 6 2" xfId="53476"/>
    <cellStyle name="Comma 3 6 2 2" xfId="53477"/>
    <cellStyle name="Comma 3 6 3" xfId="53478"/>
    <cellStyle name="Comma 3 7" xfId="13906"/>
    <cellStyle name="Comma 3 7 2" xfId="53479"/>
    <cellStyle name="Comma 3 7 2 2" xfId="53480"/>
    <cellStyle name="Comma 3 7 3" xfId="53481"/>
    <cellStyle name="Comma 3 7 3 2" xfId="53482"/>
    <cellStyle name="Comma 3 7 4" xfId="53483"/>
    <cellStyle name="Comma 3 7 5" xfId="53484"/>
    <cellStyle name="Comma 3 8" xfId="53485"/>
    <cellStyle name="Comma 3 8 2" xfId="53486"/>
    <cellStyle name="Comma 3 9" xfId="53487"/>
    <cellStyle name="Comma 30" xfId="53488"/>
    <cellStyle name="Comma 30 2" xfId="53489"/>
    <cellStyle name="Comma 30 3" xfId="53490"/>
    <cellStyle name="Comma 30 4" xfId="53491"/>
    <cellStyle name="Comma 30 4 2" xfId="53492"/>
    <cellStyle name="Comma 31" xfId="53493"/>
    <cellStyle name="Comma 31 2" xfId="53494"/>
    <cellStyle name="Comma 32" xfId="53495"/>
    <cellStyle name="Comma 33" xfId="53496"/>
    <cellStyle name="Comma 34" xfId="53497"/>
    <cellStyle name="Comma 35" xfId="53498"/>
    <cellStyle name="Comma 35 2" xfId="53499"/>
    <cellStyle name="Comma 36" xfId="53500"/>
    <cellStyle name="Comma 37" xfId="53501"/>
    <cellStyle name="Comma 38" xfId="53502"/>
    <cellStyle name="Comma 39" xfId="53503"/>
    <cellStyle name="Comma 4" xfId="98"/>
    <cellStyle name="Comma 4 10" xfId="53504"/>
    <cellStyle name="Comma 4 2" xfId="2379"/>
    <cellStyle name="Comma 4 2 2" xfId="13907"/>
    <cellStyle name="Comma 4 2 2 2" xfId="53505"/>
    <cellStyle name="Comma 4 2 2 2 2" xfId="53506"/>
    <cellStyle name="Comma 4 2 2 2 2 2" xfId="53507"/>
    <cellStyle name="Comma 4 2 2 2 2 2 2" xfId="53508"/>
    <cellStyle name="Comma 4 2 2 2 2 2 2 2" xfId="53509"/>
    <cellStyle name="Comma 4 2 2 2 2 2 2 2 2" xfId="53510"/>
    <cellStyle name="Comma 4 2 2 2 2 2 2 3" xfId="53511"/>
    <cellStyle name="Comma 4 2 2 2 2 2 3" xfId="53512"/>
    <cellStyle name="Comma 4 2 2 2 2 2 3 2" xfId="53513"/>
    <cellStyle name="Comma 4 2 2 2 2 2 3 2 2" xfId="53514"/>
    <cellStyle name="Comma 4 2 2 2 2 2 3 3" xfId="53515"/>
    <cellStyle name="Comma 4 2 2 2 2 2 4" xfId="53516"/>
    <cellStyle name="Comma 4 2 2 2 2 2 4 2" xfId="53517"/>
    <cellStyle name="Comma 4 2 2 2 2 2 5" xfId="53518"/>
    <cellStyle name="Comma 4 2 2 2 2 3" xfId="53519"/>
    <cellStyle name="Comma 4 2 2 2 2 3 2" xfId="53520"/>
    <cellStyle name="Comma 4 2 2 2 2 3 2 2" xfId="53521"/>
    <cellStyle name="Comma 4 2 2 2 2 3 3" xfId="53522"/>
    <cellStyle name="Comma 4 2 2 2 2 4" xfId="53523"/>
    <cellStyle name="Comma 4 2 2 2 2 4 2" xfId="53524"/>
    <cellStyle name="Comma 4 2 2 2 2 4 2 2" xfId="53525"/>
    <cellStyle name="Comma 4 2 2 2 2 4 3" xfId="53526"/>
    <cellStyle name="Comma 4 2 2 2 2 5" xfId="53527"/>
    <cellStyle name="Comma 4 2 2 2 2 5 2" xfId="53528"/>
    <cellStyle name="Comma 4 2 2 2 2 6" xfId="53529"/>
    <cellStyle name="Comma 4 2 2 2 3" xfId="53530"/>
    <cellStyle name="Comma 4 2 2 2 3 2" xfId="53531"/>
    <cellStyle name="Comma 4 2 2 2 3 2 2" xfId="53532"/>
    <cellStyle name="Comma 4 2 2 2 3 3" xfId="53533"/>
    <cellStyle name="Comma 4 2 2 2 4" xfId="53534"/>
    <cellStyle name="Comma 4 2 2 2 4 2" xfId="53535"/>
    <cellStyle name="Comma 4 2 2 2 4 2 2" xfId="53536"/>
    <cellStyle name="Comma 4 2 2 2 4 3" xfId="53537"/>
    <cellStyle name="Comma 4 2 2 2 5" xfId="53538"/>
    <cellStyle name="Comma 4 2 2 2 5 2" xfId="53539"/>
    <cellStyle name="Comma 4 2 2 2 6" xfId="53540"/>
    <cellStyle name="Comma 4 2 2 3" xfId="53541"/>
    <cellStyle name="Comma 4 2 2 3 2" xfId="53542"/>
    <cellStyle name="Comma 4 2 2 3 2 2" xfId="53543"/>
    <cellStyle name="Comma 4 2 2 3 2 2 2" xfId="53544"/>
    <cellStyle name="Comma 4 2 2 3 2 3" xfId="53545"/>
    <cellStyle name="Comma 4 2 2 3 3" xfId="53546"/>
    <cellStyle name="Comma 4 2 2 3 3 2" xfId="53547"/>
    <cellStyle name="Comma 4 2 2 3 3 2 2" xfId="53548"/>
    <cellStyle name="Comma 4 2 2 3 3 3" xfId="53549"/>
    <cellStyle name="Comma 4 2 2 3 4" xfId="53550"/>
    <cellStyle name="Comma 4 2 2 3 4 2" xfId="53551"/>
    <cellStyle name="Comma 4 2 2 3 5" xfId="53552"/>
    <cellStyle name="Comma 4 2 2 4" xfId="53553"/>
    <cellStyle name="Comma 4 2 2 4 2" xfId="53554"/>
    <cellStyle name="Comma 4 2 2 4 2 2" xfId="53555"/>
    <cellStyle name="Comma 4 2 2 4 3" xfId="53556"/>
    <cellStyle name="Comma 4 2 2 5" xfId="53557"/>
    <cellStyle name="Comma 4 2 2 5 2" xfId="53558"/>
    <cellStyle name="Comma 4 2 2 5 2 2" xfId="53559"/>
    <cellStyle name="Comma 4 2 2 5 3" xfId="53560"/>
    <cellStyle name="Comma 4 2 2 6" xfId="53561"/>
    <cellStyle name="Comma 4 2 2 6 2" xfId="53562"/>
    <cellStyle name="Comma 4 2 2 7" xfId="53563"/>
    <cellStyle name="Comma 4 2 3" xfId="13908"/>
    <cellStyle name="Comma 4 2 3 2" xfId="53564"/>
    <cellStyle name="Comma 4 2 4" xfId="53565"/>
    <cellStyle name="Comma 4 2 4 2" xfId="53566"/>
    <cellStyle name="Comma 4 2 4 2 2" xfId="53567"/>
    <cellStyle name="Comma 4 2 4 2 2 2" xfId="53568"/>
    <cellStyle name="Comma 4 2 4 2 2 2 2" xfId="53569"/>
    <cellStyle name="Comma 4 2 4 2 2 3" xfId="53570"/>
    <cellStyle name="Comma 4 2 4 2 3" xfId="53571"/>
    <cellStyle name="Comma 4 2 4 2 3 2" xfId="53572"/>
    <cellStyle name="Comma 4 2 4 2 3 2 2" xfId="53573"/>
    <cellStyle name="Comma 4 2 4 2 3 3" xfId="53574"/>
    <cellStyle name="Comma 4 2 4 2 4" xfId="53575"/>
    <cellStyle name="Comma 4 2 4 2 4 2" xfId="53576"/>
    <cellStyle name="Comma 4 2 4 2 5" xfId="53577"/>
    <cellStyle name="Comma 4 2 4 3" xfId="53578"/>
    <cellStyle name="Comma 4 2 4 3 2" xfId="53579"/>
    <cellStyle name="Comma 4 2 4 3 2 2" xfId="53580"/>
    <cellStyle name="Comma 4 2 4 3 3" xfId="53581"/>
    <cellStyle name="Comma 4 2 4 4" xfId="53582"/>
    <cellStyle name="Comma 4 2 4 4 2" xfId="53583"/>
    <cellStyle name="Comma 4 2 4 4 2 2" xfId="53584"/>
    <cellStyle name="Comma 4 2 4 4 3" xfId="53585"/>
    <cellStyle name="Comma 4 2 4 5" xfId="53586"/>
    <cellStyle name="Comma 4 2 4 5 2" xfId="53587"/>
    <cellStyle name="Comma 4 2 4 6" xfId="53588"/>
    <cellStyle name="Comma 4 2 5" xfId="53589"/>
    <cellStyle name="Comma 4 2 5 2" xfId="53590"/>
    <cellStyle name="Comma 4 2 5 2 2" xfId="53591"/>
    <cellStyle name="Comma 4 2 5 2 2 2" xfId="53592"/>
    <cellStyle name="Comma 4 2 5 2 3" xfId="53593"/>
    <cellStyle name="Comma 4 2 5 3" xfId="53594"/>
    <cellStyle name="Comma 4 2 5 3 2" xfId="53595"/>
    <cellStyle name="Comma 4 2 5 3 2 2" xfId="53596"/>
    <cellStyle name="Comma 4 2 5 3 3" xfId="53597"/>
    <cellStyle name="Comma 4 2 5 4" xfId="53598"/>
    <cellStyle name="Comma 4 2 5 4 2" xfId="53599"/>
    <cellStyle name="Comma 4 2 5 5" xfId="53600"/>
    <cellStyle name="Comma 4 2 6" xfId="53601"/>
    <cellStyle name="Comma 4 2 6 2" xfId="53602"/>
    <cellStyle name="Comma 4 2 6 2 2" xfId="53603"/>
    <cellStyle name="Comma 4 2 6 3" xfId="53604"/>
    <cellStyle name="Comma 4 2 7" xfId="53605"/>
    <cellStyle name="Comma 4 2 7 2" xfId="53606"/>
    <cellStyle name="Comma 4 2 7 2 2" xfId="53607"/>
    <cellStyle name="Comma 4 2 7 3" xfId="53608"/>
    <cellStyle name="Comma 4 2 8" xfId="53609"/>
    <cellStyle name="Comma 4 2 8 2" xfId="53610"/>
    <cellStyle name="Comma 4 2 9" xfId="53611"/>
    <cellStyle name="Comma 4 3" xfId="13909"/>
    <cellStyle name="Comma 4 3 2" xfId="13910"/>
    <cellStyle name="Comma 4 3 2 2" xfId="53612"/>
    <cellStyle name="Comma 4 3 2 2 2" xfId="53613"/>
    <cellStyle name="Comma 4 3 2 2 2 2" xfId="53614"/>
    <cellStyle name="Comma 4 3 2 2 2 2 2" xfId="53615"/>
    <cellStyle name="Comma 4 3 2 2 2 3" xfId="53616"/>
    <cellStyle name="Comma 4 3 2 2 3" xfId="53617"/>
    <cellStyle name="Comma 4 3 2 2 3 2" xfId="53618"/>
    <cellStyle name="Comma 4 3 2 2 3 2 2" xfId="53619"/>
    <cellStyle name="Comma 4 3 2 2 3 3" xfId="53620"/>
    <cellStyle name="Comma 4 3 2 2 4" xfId="53621"/>
    <cellStyle name="Comma 4 3 2 2 4 2" xfId="53622"/>
    <cellStyle name="Comma 4 3 2 2 5" xfId="53623"/>
    <cellStyle name="Comma 4 3 2 3" xfId="53624"/>
    <cellStyle name="Comma 4 3 2 3 2" xfId="53625"/>
    <cellStyle name="Comma 4 3 2 3 2 2" xfId="53626"/>
    <cellStyle name="Comma 4 3 2 3 3" xfId="53627"/>
    <cellStyle name="Comma 4 3 2 4" xfId="53628"/>
    <cellStyle name="Comma 4 3 2 4 2" xfId="53629"/>
    <cellStyle name="Comma 4 3 2 4 2 2" xfId="53630"/>
    <cellStyle name="Comma 4 3 2 4 3" xfId="53631"/>
    <cellStyle name="Comma 4 3 2 5" xfId="53632"/>
    <cellStyle name="Comma 4 3 2 5 2" xfId="53633"/>
    <cellStyle name="Comma 4 3 2 6" xfId="53634"/>
    <cellStyle name="Comma 4 3 3" xfId="13911"/>
    <cellStyle name="Comma 4 3 3 2" xfId="53635"/>
    <cellStyle name="Comma 4 3 3 2 2" xfId="53636"/>
    <cellStyle name="Comma 4 3 3 2 2 2" xfId="53637"/>
    <cellStyle name="Comma 4 3 3 2 3" xfId="53638"/>
    <cellStyle name="Comma 4 3 3 3" xfId="53639"/>
    <cellStyle name="Comma 4 3 3 3 2" xfId="53640"/>
    <cellStyle name="Comma 4 3 3 3 2 2" xfId="53641"/>
    <cellStyle name="Comma 4 3 3 3 3" xfId="53642"/>
    <cellStyle name="Comma 4 3 3 4" xfId="53643"/>
    <cellStyle name="Comma 4 3 3 4 2" xfId="53644"/>
    <cellStyle name="Comma 4 3 3 5" xfId="53645"/>
    <cellStyle name="Comma 4 3 4" xfId="53646"/>
    <cellStyle name="Comma 4 3 4 2" xfId="53647"/>
    <cellStyle name="Comma 4 3 4 2 2" xfId="53648"/>
    <cellStyle name="Comma 4 3 4 3" xfId="53649"/>
    <cellStyle name="Comma 4 3 5" xfId="53650"/>
    <cellStyle name="Comma 4 3 5 2" xfId="53651"/>
    <cellStyle name="Comma 4 3 5 2 2" xfId="53652"/>
    <cellStyle name="Comma 4 3 5 3" xfId="53653"/>
    <cellStyle name="Comma 4 3 6" xfId="53654"/>
    <cellStyle name="Comma 4 3 6 2" xfId="53655"/>
    <cellStyle name="Comma 4 3 7" xfId="53656"/>
    <cellStyle name="Comma 4 4" xfId="13912"/>
    <cellStyle name="Comma 4 4 2" xfId="13913"/>
    <cellStyle name="Comma 4 5" xfId="13914"/>
    <cellStyle name="Comma 4 5 2" xfId="53657"/>
    <cellStyle name="Comma 4 5 2 2" xfId="53658"/>
    <cellStyle name="Comma 4 5 2 2 2" xfId="53659"/>
    <cellStyle name="Comma 4 5 2 2 2 2" xfId="53660"/>
    <cellStyle name="Comma 4 5 2 2 3" xfId="53661"/>
    <cellStyle name="Comma 4 5 2 3" xfId="53662"/>
    <cellStyle name="Comma 4 5 2 3 2" xfId="53663"/>
    <cellStyle name="Comma 4 5 2 3 2 2" xfId="53664"/>
    <cellStyle name="Comma 4 5 2 3 3" xfId="53665"/>
    <cellStyle name="Comma 4 5 2 4" xfId="53666"/>
    <cellStyle name="Comma 4 5 2 4 2" xfId="53667"/>
    <cellStyle name="Comma 4 5 2 5" xfId="53668"/>
    <cellStyle name="Comma 4 5 3" xfId="53669"/>
    <cellStyle name="Comma 4 5 3 2" xfId="53670"/>
    <cellStyle name="Comma 4 5 3 2 2" xfId="53671"/>
    <cellStyle name="Comma 4 5 3 3" xfId="53672"/>
    <cellStyle name="Comma 4 5 4" xfId="53673"/>
    <cellStyle name="Comma 4 5 4 2" xfId="53674"/>
    <cellStyle name="Comma 4 5 4 2 2" xfId="53675"/>
    <cellStyle name="Comma 4 5 4 3" xfId="53676"/>
    <cellStyle name="Comma 4 5 5" xfId="53677"/>
    <cellStyle name="Comma 4 5 5 2" xfId="53678"/>
    <cellStyle name="Comma 4 5 6" xfId="53679"/>
    <cellStyle name="Comma 4 6" xfId="13915"/>
    <cellStyle name="Comma 4 6 2" xfId="53680"/>
    <cellStyle name="Comma 4 6 2 2" xfId="53681"/>
    <cellStyle name="Comma 4 6 2 2 2" xfId="53682"/>
    <cellStyle name="Comma 4 6 2 3" xfId="53683"/>
    <cellStyle name="Comma 4 6 3" xfId="53684"/>
    <cellStyle name="Comma 4 6 3 2" xfId="53685"/>
    <cellStyle name="Comma 4 6 3 2 2" xfId="53686"/>
    <cellStyle name="Comma 4 6 3 3" xfId="53687"/>
    <cellStyle name="Comma 4 6 4" xfId="53688"/>
    <cellStyle name="Comma 4 6 4 2" xfId="53689"/>
    <cellStyle name="Comma 4 6 5" xfId="53690"/>
    <cellStyle name="Comma 4 7" xfId="53691"/>
    <cellStyle name="Comma 4 7 2" xfId="53692"/>
    <cellStyle name="Comma 4 7 2 2" xfId="53693"/>
    <cellStyle name="Comma 4 7 3" xfId="53694"/>
    <cellStyle name="Comma 4 8" xfId="53695"/>
    <cellStyle name="Comma 4 8 2" xfId="53696"/>
    <cellStyle name="Comma 4 8 2 2" xfId="53697"/>
    <cellStyle name="Comma 4 8 3" xfId="53698"/>
    <cellStyle name="Comma 4 9" xfId="53699"/>
    <cellStyle name="Comma 4 9 2" xfId="53700"/>
    <cellStyle name="Comma 40" xfId="53701"/>
    <cellStyle name="Comma 5" xfId="99"/>
    <cellStyle name="Comma 5 10" xfId="53702"/>
    <cellStyle name="Comma 5 10 2" xfId="53703"/>
    <cellStyle name="Comma 5 10 2 2" xfId="53704"/>
    <cellStyle name="Comma 5 10 3" xfId="53705"/>
    <cellStyle name="Comma 5 10 3 2" xfId="53706"/>
    <cellStyle name="Comma 5 10 3 2 2" xfId="53707"/>
    <cellStyle name="Comma 5 10 3 2 3" xfId="53708"/>
    <cellStyle name="Comma 5 10 3 2 3 2" xfId="53709"/>
    <cellStyle name="Comma 5 10 3 2 3 2 2" xfId="53710"/>
    <cellStyle name="Comma 5 10 3 2 3 2 2 2" xfId="53711"/>
    <cellStyle name="Comma 5 10 3 2 3 2 2 3" xfId="53712"/>
    <cellStyle name="Comma 5 10 3 2 3 2 3" xfId="53713"/>
    <cellStyle name="Comma 5 10 3 2 3 2 4" xfId="53714"/>
    <cellStyle name="Comma 5 10 3 2 3 2 5" xfId="53715"/>
    <cellStyle name="Comma 5 10 3 2 3 3" xfId="53716"/>
    <cellStyle name="Comma 5 10 3 2 3 3 2" xfId="53717"/>
    <cellStyle name="Comma 5 10 3 2 3 3 3" xfId="53718"/>
    <cellStyle name="Comma 5 10 3 2 3 4" xfId="53719"/>
    <cellStyle name="Comma 5 10 3 2 3 4 2" xfId="53720"/>
    <cellStyle name="Comma 5 10 3 2 3 4 3" xfId="53721"/>
    <cellStyle name="Comma 5 10 3 2 3 5" xfId="53722"/>
    <cellStyle name="Comma 5 10 3 2 3 5 2" xfId="53723"/>
    <cellStyle name="Comma 5 10 3 2 3 5 3" xfId="53724"/>
    <cellStyle name="Comma 5 10 3 2 3 6" xfId="53725"/>
    <cellStyle name="Comma 5 10 3 2 3 7" xfId="53726"/>
    <cellStyle name="Comma 5 10 3 2 3 8" xfId="53727"/>
    <cellStyle name="Comma 5 10 3 2 4" xfId="53728"/>
    <cellStyle name="Comma 5 10 3 2 4 2" xfId="53729"/>
    <cellStyle name="Comma 5 10 3 2 4 2 2" xfId="53730"/>
    <cellStyle name="Comma 5 10 3 2 4 2 2 2" xfId="53731"/>
    <cellStyle name="Comma 5 10 3 2 4 2 2 3" xfId="53732"/>
    <cellStyle name="Comma 5 10 3 2 4 2 3" xfId="53733"/>
    <cellStyle name="Comma 5 10 3 2 4 2 4" xfId="53734"/>
    <cellStyle name="Comma 5 10 3 2 4 2 5" xfId="53735"/>
    <cellStyle name="Comma 5 10 3 2 4 3" xfId="53736"/>
    <cellStyle name="Comma 5 10 3 2 4 3 2" xfId="53737"/>
    <cellStyle name="Comma 5 10 3 2 4 3 3" xfId="53738"/>
    <cellStyle name="Comma 5 10 3 2 4 4" xfId="53739"/>
    <cellStyle name="Comma 5 10 3 2 4 4 2" xfId="53740"/>
    <cellStyle name="Comma 5 10 3 2 4 4 3" xfId="53741"/>
    <cellStyle name="Comma 5 10 3 2 4 5" xfId="53742"/>
    <cellStyle name="Comma 5 10 3 2 4 5 2" xfId="53743"/>
    <cellStyle name="Comma 5 10 3 2 4 5 3" xfId="53744"/>
    <cellStyle name="Comma 5 10 3 2 4 6" xfId="53745"/>
    <cellStyle name="Comma 5 10 3 2 4 7" xfId="53746"/>
    <cellStyle name="Comma 5 10 3 2 4 8" xfId="53747"/>
    <cellStyle name="Comma 5 10 3 2 5" xfId="53748"/>
    <cellStyle name="Comma 5 10 3 2 5 2" xfId="53749"/>
    <cellStyle name="Comma 5 10 3 2 5 3" xfId="53750"/>
    <cellStyle name="Comma 5 10 3 2 6" xfId="53751"/>
    <cellStyle name="Comma 5 10 3 2 6 2" xfId="53752"/>
    <cellStyle name="Comma 5 10 3 2 6 3" xfId="53753"/>
    <cellStyle name="Comma 5 10 3 3" xfId="53754"/>
    <cellStyle name="Comma 5 10 3 3 2" xfId="53755"/>
    <cellStyle name="Comma 5 10 3 4" xfId="53756"/>
    <cellStyle name="Comma 5 10 3 5" xfId="53757"/>
    <cellStyle name="Comma 5 10 3 5 2" xfId="53758"/>
    <cellStyle name="Comma 5 10 3 5 2 2" xfId="53759"/>
    <cellStyle name="Comma 5 10 3 5 2 2 2" xfId="53760"/>
    <cellStyle name="Comma 5 10 3 5 2 2 3" xfId="53761"/>
    <cellStyle name="Comma 5 10 3 5 2 3" xfId="53762"/>
    <cellStyle name="Comma 5 10 3 5 2 4" xfId="53763"/>
    <cellStyle name="Comma 5 10 3 5 2 5" xfId="53764"/>
    <cellStyle name="Comma 5 10 3 5 3" xfId="53765"/>
    <cellStyle name="Comma 5 10 3 5 3 2" xfId="53766"/>
    <cellStyle name="Comma 5 10 3 5 3 3" xfId="53767"/>
    <cellStyle name="Comma 5 10 3 5 4" xfId="53768"/>
    <cellStyle name="Comma 5 10 3 5 4 2" xfId="53769"/>
    <cellStyle name="Comma 5 10 3 5 4 3" xfId="53770"/>
    <cellStyle name="Comma 5 10 3 5 5" xfId="53771"/>
    <cellStyle name="Comma 5 10 3 5 5 2" xfId="53772"/>
    <cellStyle name="Comma 5 10 3 5 5 3" xfId="53773"/>
    <cellStyle name="Comma 5 10 3 5 6" xfId="53774"/>
    <cellStyle name="Comma 5 10 3 5 7" xfId="53775"/>
    <cellStyle name="Comma 5 10 3 5 8" xfId="53776"/>
    <cellStyle name="Comma 5 10 3 6" xfId="53777"/>
    <cellStyle name="Comma 5 10 3 6 2" xfId="53778"/>
    <cellStyle name="Comma 5 10 3 6 2 2" xfId="53779"/>
    <cellStyle name="Comma 5 10 3 6 2 2 2" xfId="53780"/>
    <cellStyle name="Comma 5 10 3 6 2 2 3" xfId="53781"/>
    <cellStyle name="Comma 5 10 3 6 2 3" xfId="53782"/>
    <cellStyle name="Comma 5 10 3 6 2 4" xfId="53783"/>
    <cellStyle name="Comma 5 10 3 6 2 5" xfId="53784"/>
    <cellStyle name="Comma 5 10 3 6 3" xfId="53785"/>
    <cellStyle name="Comma 5 10 3 6 3 2" xfId="53786"/>
    <cellStyle name="Comma 5 10 3 6 3 3" xfId="53787"/>
    <cellStyle name="Comma 5 10 3 6 4" xfId="53788"/>
    <cellStyle name="Comma 5 10 3 6 4 2" xfId="53789"/>
    <cellStyle name="Comma 5 10 3 6 4 3" xfId="53790"/>
    <cellStyle name="Comma 5 10 3 6 5" xfId="53791"/>
    <cellStyle name="Comma 5 10 3 6 5 2" xfId="53792"/>
    <cellStyle name="Comma 5 10 3 6 5 3" xfId="53793"/>
    <cellStyle name="Comma 5 10 3 6 6" xfId="53794"/>
    <cellStyle name="Comma 5 10 3 6 7" xfId="53795"/>
    <cellStyle name="Comma 5 10 3 6 8" xfId="53796"/>
    <cellStyle name="Comma 5 10 3 7" xfId="53797"/>
    <cellStyle name="Comma 5 10 3 7 2" xfId="53798"/>
    <cellStyle name="Comma 5 10 3 7 2 2" xfId="53799"/>
    <cellStyle name="Comma 5 10 3 7 2 3" xfId="53800"/>
    <cellStyle name="Comma 5 10 3 7 3" xfId="53801"/>
    <cellStyle name="Comma 5 10 3 7 4" xfId="53802"/>
    <cellStyle name="Comma 5 10 3 7 5" xfId="53803"/>
    <cellStyle name="Comma 5 10 3 8" xfId="53804"/>
    <cellStyle name="Comma 5 10 3 8 2" xfId="53805"/>
    <cellStyle name="Comma 5 10 3 8 3" xfId="53806"/>
    <cellStyle name="Comma 5 10 4" xfId="53807"/>
    <cellStyle name="Comma 5 10 4 2" xfId="53808"/>
    <cellStyle name="Comma 5 10 4 3" xfId="53809"/>
    <cellStyle name="Comma 5 10 4 3 2" xfId="53810"/>
    <cellStyle name="Comma 5 10 4 3 2 2" xfId="53811"/>
    <cellStyle name="Comma 5 10 4 3 2 2 2" xfId="53812"/>
    <cellStyle name="Comma 5 10 4 3 2 2 3" xfId="53813"/>
    <cellStyle name="Comma 5 10 4 3 2 3" xfId="53814"/>
    <cellStyle name="Comma 5 10 4 3 2 4" xfId="53815"/>
    <cellStyle name="Comma 5 10 4 3 2 5" xfId="53816"/>
    <cellStyle name="Comma 5 10 4 3 3" xfId="53817"/>
    <cellStyle name="Comma 5 10 4 3 3 2" xfId="53818"/>
    <cellStyle name="Comma 5 10 4 3 3 3" xfId="53819"/>
    <cellStyle name="Comma 5 10 4 3 4" xfId="53820"/>
    <cellStyle name="Comma 5 10 4 3 4 2" xfId="53821"/>
    <cellStyle name="Comma 5 10 4 3 4 3" xfId="53822"/>
    <cellStyle name="Comma 5 10 4 3 5" xfId="53823"/>
    <cellStyle name="Comma 5 10 4 3 5 2" xfId="53824"/>
    <cellStyle name="Comma 5 10 4 3 5 3" xfId="53825"/>
    <cellStyle name="Comma 5 10 4 3 6" xfId="53826"/>
    <cellStyle name="Comma 5 10 4 3 7" xfId="53827"/>
    <cellStyle name="Comma 5 10 4 3 8" xfId="53828"/>
    <cellStyle name="Comma 5 10 4 4" xfId="53829"/>
    <cellStyle name="Comma 5 10 4 4 2" xfId="53830"/>
    <cellStyle name="Comma 5 10 4 4 2 2" xfId="53831"/>
    <cellStyle name="Comma 5 10 4 4 2 2 2" xfId="53832"/>
    <cellStyle name="Comma 5 10 4 4 2 2 3" xfId="53833"/>
    <cellStyle name="Comma 5 10 4 4 2 3" xfId="53834"/>
    <cellStyle name="Comma 5 10 4 4 2 4" xfId="53835"/>
    <cellStyle name="Comma 5 10 4 4 2 5" xfId="53836"/>
    <cellStyle name="Comma 5 10 4 4 3" xfId="53837"/>
    <cellStyle name="Comma 5 10 4 4 3 2" xfId="53838"/>
    <cellStyle name="Comma 5 10 4 4 3 3" xfId="53839"/>
    <cellStyle name="Comma 5 10 4 4 4" xfId="53840"/>
    <cellStyle name="Comma 5 10 4 4 4 2" xfId="53841"/>
    <cellStyle name="Comma 5 10 4 4 4 3" xfId="53842"/>
    <cellStyle name="Comma 5 10 4 4 5" xfId="53843"/>
    <cellStyle name="Comma 5 10 4 4 5 2" xfId="53844"/>
    <cellStyle name="Comma 5 10 4 4 5 3" xfId="53845"/>
    <cellStyle name="Comma 5 10 4 4 6" xfId="53846"/>
    <cellStyle name="Comma 5 10 4 4 7" xfId="53847"/>
    <cellStyle name="Comma 5 10 4 4 8" xfId="53848"/>
    <cellStyle name="Comma 5 10 4 5" xfId="53849"/>
    <cellStyle name="Comma 5 10 4 5 2" xfId="53850"/>
    <cellStyle name="Comma 5 10 4 5 3" xfId="53851"/>
    <cellStyle name="Comma 5 10 4 6" xfId="53852"/>
    <cellStyle name="Comma 5 10 4 6 2" xfId="53853"/>
    <cellStyle name="Comma 5 10 4 6 3" xfId="53854"/>
    <cellStyle name="Comma 5 10 5" xfId="53855"/>
    <cellStyle name="Comma 5 10 5 2" xfId="53856"/>
    <cellStyle name="Comma 5 10 5 2 2" xfId="53857"/>
    <cellStyle name="Comma 5 10 5 2 3" xfId="53858"/>
    <cellStyle name="Comma 5 10 5 2 4" xfId="53859"/>
    <cellStyle name="Comma 5 10 5 3" xfId="53860"/>
    <cellStyle name="Comma 5 10 5 3 2" xfId="53861"/>
    <cellStyle name="Comma 5 10 5 3 3" xfId="53862"/>
    <cellStyle name="Comma 5 10 6" xfId="53863"/>
    <cellStyle name="Comma 5 10 6 2" xfId="53864"/>
    <cellStyle name="Comma 5 10 6 2 2" xfId="53865"/>
    <cellStyle name="Comma 5 10 6 2 2 2" xfId="53866"/>
    <cellStyle name="Comma 5 10 6 2 2 3" xfId="53867"/>
    <cellStyle name="Comma 5 10 6 2 3" xfId="53868"/>
    <cellStyle name="Comma 5 10 6 2 4" xfId="53869"/>
    <cellStyle name="Comma 5 10 6 2 5" xfId="53870"/>
    <cellStyle name="Comma 5 10 6 3" xfId="53871"/>
    <cellStyle name="Comma 5 10 6 3 2" xfId="53872"/>
    <cellStyle name="Comma 5 10 6 3 3" xfId="53873"/>
    <cellStyle name="Comma 5 10 6 4" xfId="53874"/>
    <cellStyle name="Comma 5 10 6 4 2" xfId="53875"/>
    <cellStyle name="Comma 5 10 6 4 3" xfId="53876"/>
    <cellStyle name="Comma 5 10 6 5" xfId="53877"/>
    <cellStyle name="Comma 5 10 6 5 2" xfId="53878"/>
    <cellStyle name="Comma 5 10 6 5 3" xfId="53879"/>
    <cellStyle name="Comma 5 10 6 6" xfId="53880"/>
    <cellStyle name="Comma 5 10 6 7" xfId="53881"/>
    <cellStyle name="Comma 5 10 6 8" xfId="53882"/>
    <cellStyle name="Comma 5 10 7" xfId="53883"/>
    <cellStyle name="Comma 5 10 7 2" xfId="53884"/>
    <cellStyle name="Comma 5 10 7 2 2" xfId="53885"/>
    <cellStyle name="Comma 5 10 7 2 2 2" xfId="53886"/>
    <cellStyle name="Comma 5 10 7 2 2 3" xfId="53887"/>
    <cellStyle name="Comma 5 10 7 2 3" xfId="53888"/>
    <cellStyle name="Comma 5 10 7 2 4" xfId="53889"/>
    <cellStyle name="Comma 5 10 7 2 5" xfId="53890"/>
    <cellStyle name="Comma 5 10 7 3" xfId="53891"/>
    <cellStyle name="Comma 5 10 7 3 2" xfId="53892"/>
    <cellStyle name="Comma 5 10 7 3 3" xfId="53893"/>
    <cellStyle name="Comma 5 10 7 4" xfId="53894"/>
    <cellStyle name="Comma 5 10 7 4 2" xfId="53895"/>
    <cellStyle name="Comma 5 10 7 4 3" xfId="53896"/>
    <cellStyle name="Comma 5 10 7 5" xfId="53897"/>
    <cellStyle name="Comma 5 10 7 5 2" xfId="53898"/>
    <cellStyle name="Comma 5 10 7 5 3" xfId="53899"/>
    <cellStyle name="Comma 5 10 7 6" xfId="53900"/>
    <cellStyle name="Comma 5 10 7 7" xfId="53901"/>
    <cellStyle name="Comma 5 10 7 8" xfId="53902"/>
    <cellStyle name="Comma 5 10 8" xfId="53903"/>
    <cellStyle name="Comma 5 10 8 2" xfId="53904"/>
    <cellStyle name="Comma 5 10 8 2 2" xfId="53905"/>
    <cellStyle name="Comma 5 10 8 2 3" xfId="53906"/>
    <cellStyle name="Comma 5 10 8 3" xfId="53907"/>
    <cellStyle name="Comma 5 10 8 4" xfId="53908"/>
    <cellStyle name="Comma 5 10 8 5" xfId="53909"/>
    <cellStyle name="Comma 5 10 9" xfId="53910"/>
    <cellStyle name="Comma 5 10 9 2" xfId="53911"/>
    <cellStyle name="Comma 5 10 9 3" xfId="53912"/>
    <cellStyle name="Comma 5 11" xfId="53913"/>
    <cellStyle name="Comma 5 11 2" xfId="53914"/>
    <cellStyle name="Comma 5 11 2 2" xfId="53915"/>
    <cellStyle name="Comma 5 11 2 3" xfId="53916"/>
    <cellStyle name="Comma 5 11 2 3 2" xfId="53917"/>
    <cellStyle name="Comma 5 11 2 3 2 2" xfId="53918"/>
    <cellStyle name="Comma 5 11 2 3 2 2 2" xfId="53919"/>
    <cellStyle name="Comma 5 11 2 3 2 2 3" xfId="53920"/>
    <cellStyle name="Comma 5 11 2 3 2 3" xfId="53921"/>
    <cellStyle name="Comma 5 11 2 3 2 4" xfId="53922"/>
    <cellStyle name="Comma 5 11 2 3 2 5" xfId="53923"/>
    <cellStyle name="Comma 5 11 2 3 3" xfId="53924"/>
    <cellStyle name="Comma 5 11 2 3 3 2" xfId="53925"/>
    <cellStyle name="Comma 5 11 2 3 3 3" xfId="53926"/>
    <cellStyle name="Comma 5 11 2 3 4" xfId="53927"/>
    <cellStyle name="Comma 5 11 2 3 4 2" xfId="53928"/>
    <cellStyle name="Comma 5 11 2 3 4 3" xfId="53929"/>
    <cellStyle name="Comma 5 11 2 3 5" xfId="53930"/>
    <cellStyle name="Comma 5 11 2 3 5 2" xfId="53931"/>
    <cellStyle name="Comma 5 11 2 3 5 3" xfId="53932"/>
    <cellStyle name="Comma 5 11 2 3 6" xfId="53933"/>
    <cellStyle name="Comma 5 11 2 3 7" xfId="53934"/>
    <cellStyle name="Comma 5 11 2 3 8" xfId="53935"/>
    <cellStyle name="Comma 5 11 2 4" xfId="53936"/>
    <cellStyle name="Comma 5 11 2 4 2" xfId="53937"/>
    <cellStyle name="Comma 5 11 2 4 2 2" xfId="53938"/>
    <cellStyle name="Comma 5 11 2 4 2 2 2" xfId="53939"/>
    <cellStyle name="Comma 5 11 2 4 2 2 3" xfId="53940"/>
    <cellStyle name="Comma 5 11 2 4 2 3" xfId="53941"/>
    <cellStyle name="Comma 5 11 2 4 2 4" xfId="53942"/>
    <cellStyle name="Comma 5 11 2 4 2 5" xfId="53943"/>
    <cellStyle name="Comma 5 11 2 4 3" xfId="53944"/>
    <cellStyle name="Comma 5 11 2 4 3 2" xfId="53945"/>
    <cellStyle name="Comma 5 11 2 4 3 3" xfId="53946"/>
    <cellStyle name="Comma 5 11 2 4 4" xfId="53947"/>
    <cellStyle name="Comma 5 11 2 4 4 2" xfId="53948"/>
    <cellStyle name="Comma 5 11 2 4 4 3" xfId="53949"/>
    <cellStyle name="Comma 5 11 2 4 5" xfId="53950"/>
    <cellStyle name="Comma 5 11 2 4 5 2" xfId="53951"/>
    <cellStyle name="Comma 5 11 2 4 5 3" xfId="53952"/>
    <cellStyle name="Comma 5 11 2 4 6" xfId="53953"/>
    <cellStyle name="Comma 5 11 2 4 7" xfId="53954"/>
    <cellStyle name="Comma 5 11 2 4 8" xfId="53955"/>
    <cellStyle name="Comma 5 11 2 5" xfId="53956"/>
    <cellStyle name="Comma 5 11 2 5 2" xfId="53957"/>
    <cellStyle name="Comma 5 11 2 5 3" xfId="53958"/>
    <cellStyle name="Comma 5 11 2 6" xfId="53959"/>
    <cellStyle name="Comma 5 11 2 6 2" xfId="53960"/>
    <cellStyle name="Comma 5 11 2 6 3" xfId="53961"/>
    <cellStyle name="Comma 5 11 3" xfId="53962"/>
    <cellStyle name="Comma 5 11 4" xfId="53963"/>
    <cellStyle name="Comma 5 11 4 2" xfId="53964"/>
    <cellStyle name="Comma 5 11 4 2 2" xfId="53965"/>
    <cellStyle name="Comma 5 11 4 2 2 2" xfId="53966"/>
    <cellStyle name="Comma 5 11 4 2 2 3" xfId="53967"/>
    <cellStyle name="Comma 5 11 4 2 3" xfId="53968"/>
    <cellStyle name="Comma 5 11 4 2 4" xfId="53969"/>
    <cellStyle name="Comma 5 11 4 2 5" xfId="53970"/>
    <cellStyle name="Comma 5 11 4 3" xfId="53971"/>
    <cellStyle name="Comma 5 11 4 3 2" xfId="53972"/>
    <cellStyle name="Comma 5 11 4 3 3" xfId="53973"/>
    <cellStyle name="Comma 5 11 4 4" xfId="53974"/>
    <cellStyle name="Comma 5 11 4 4 2" xfId="53975"/>
    <cellStyle name="Comma 5 11 4 4 3" xfId="53976"/>
    <cellStyle name="Comma 5 11 4 5" xfId="53977"/>
    <cellStyle name="Comma 5 11 4 5 2" xfId="53978"/>
    <cellStyle name="Comma 5 11 4 5 3" xfId="53979"/>
    <cellStyle name="Comma 5 11 4 6" xfId="53980"/>
    <cellStyle name="Comma 5 11 4 7" xfId="53981"/>
    <cellStyle name="Comma 5 11 4 8" xfId="53982"/>
    <cellStyle name="Comma 5 11 5" xfId="53983"/>
    <cellStyle name="Comma 5 11 5 2" xfId="53984"/>
    <cellStyle name="Comma 5 11 5 2 2" xfId="53985"/>
    <cellStyle name="Comma 5 11 5 2 2 2" xfId="53986"/>
    <cellStyle name="Comma 5 11 5 2 2 3" xfId="53987"/>
    <cellStyle name="Comma 5 11 5 2 3" xfId="53988"/>
    <cellStyle name="Comma 5 11 5 2 4" xfId="53989"/>
    <cellStyle name="Comma 5 11 5 2 5" xfId="53990"/>
    <cellStyle name="Comma 5 11 5 3" xfId="53991"/>
    <cellStyle name="Comma 5 11 5 3 2" xfId="53992"/>
    <cellStyle name="Comma 5 11 5 3 3" xfId="53993"/>
    <cellStyle name="Comma 5 11 5 4" xfId="53994"/>
    <cellStyle name="Comma 5 11 5 4 2" xfId="53995"/>
    <cellStyle name="Comma 5 11 5 4 3" xfId="53996"/>
    <cellStyle name="Comma 5 11 5 5" xfId="53997"/>
    <cellStyle name="Comma 5 11 5 5 2" xfId="53998"/>
    <cellStyle name="Comma 5 11 5 5 3" xfId="53999"/>
    <cellStyle name="Comma 5 11 5 6" xfId="54000"/>
    <cellStyle name="Comma 5 11 5 7" xfId="54001"/>
    <cellStyle name="Comma 5 11 5 8" xfId="54002"/>
    <cellStyle name="Comma 5 11 6" xfId="54003"/>
    <cellStyle name="Comma 5 11 6 2" xfId="54004"/>
    <cellStyle name="Comma 5 11 6 3" xfId="54005"/>
    <cellStyle name="Comma 5 11 7" xfId="54006"/>
    <cellStyle name="Comma 5 11 7 2" xfId="54007"/>
    <cellStyle name="Comma 5 11 7 3" xfId="54008"/>
    <cellStyle name="Comma 5 12" xfId="54009"/>
    <cellStyle name="Comma 5 12 2" xfId="54010"/>
    <cellStyle name="Comma 5 12 2 2" xfId="54011"/>
    <cellStyle name="Comma 5 12 2 3" xfId="54012"/>
    <cellStyle name="Comma 5 12 2 3 2" xfId="54013"/>
    <cellStyle name="Comma 5 12 2 3 2 2" xfId="54014"/>
    <cellStyle name="Comma 5 12 2 3 2 2 2" xfId="54015"/>
    <cellStyle name="Comma 5 12 2 3 2 2 3" xfId="54016"/>
    <cellStyle name="Comma 5 12 2 3 2 3" xfId="54017"/>
    <cellStyle name="Comma 5 12 2 3 2 4" xfId="54018"/>
    <cellStyle name="Comma 5 12 2 3 2 5" xfId="54019"/>
    <cellStyle name="Comma 5 12 2 3 3" xfId="54020"/>
    <cellStyle name="Comma 5 12 2 3 3 2" xfId="54021"/>
    <cellStyle name="Comma 5 12 2 3 3 3" xfId="54022"/>
    <cellStyle name="Comma 5 12 2 3 4" xfId="54023"/>
    <cellStyle name="Comma 5 12 2 3 4 2" xfId="54024"/>
    <cellStyle name="Comma 5 12 2 3 4 3" xfId="54025"/>
    <cellStyle name="Comma 5 12 2 3 5" xfId="54026"/>
    <cellStyle name="Comma 5 12 2 3 5 2" xfId="54027"/>
    <cellStyle name="Comma 5 12 2 3 5 3" xfId="54028"/>
    <cellStyle name="Comma 5 12 2 3 6" xfId="54029"/>
    <cellStyle name="Comma 5 12 2 3 7" xfId="54030"/>
    <cellStyle name="Comma 5 12 2 3 8" xfId="54031"/>
    <cellStyle name="Comma 5 12 2 4" xfId="54032"/>
    <cellStyle name="Comma 5 12 2 4 2" xfId="54033"/>
    <cellStyle name="Comma 5 12 2 4 2 2" xfId="54034"/>
    <cellStyle name="Comma 5 12 2 4 2 2 2" xfId="54035"/>
    <cellStyle name="Comma 5 12 2 4 2 2 3" xfId="54036"/>
    <cellStyle name="Comma 5 12 2 4 2 3" xfId="54037"/>
    <cellStyle name="Comma 5 12 2 4 2 4" xfId="54038"/>
    <cellStyle name="Comma 5 12 2 4 2 5" xfId="54039"/>
    <cellStyle name="Comma 5 12 2 4 3" xfId="54040"/>
    <cellStyle name="Comma 5 12 2 4 3 2" xfId="54041"/>
    <cellStyle name="Comma 5 12 2 4 3 3" xfId="54042"/>
    <cellStyle name="Comma 5 12 2 4 4" xfId="54043"/>
    <cellStyle name="Comma 5 12 2 4 4 2" xfId="54044"/>
    <cellStyle name="Comma 5 12 2 4 4 3" xfId="54045"/>
    <cellStyle name="Comma 5 12 2 4 5" xfId="54046"/>
    <cellStyle name="Comma 5 12 2 4 5 2" xfId="54047"/>
    <cellStyle name="Comma 5 12 2 4 5 3" xfId="54048"/>
    <cellStyle name="Comma 5 12 2 4 6" xfId="54049"/>
    <cellStyle name="Comma 5 12 2 4 7" xfId="54050"/>
    <cellStyle name="Comma 5 12 2 4 8" xfId="54051"/>
    <cellStyle name="Comma 5 12 2 5" xfId="54052"/>
    <cellStyle name="Comma 5 12 2 5 2" xfId="54053"/>
    <cellStyle name="Comma 5 12 2 5 3" xfId="54054"/>
    <cellStyle name="Comma 5 12 2 6" xfId="54055"/>
    <cellStyle name="Comma 5 12 2 6 2" xfId="54056"/>
    <cellStyle name="Comma 5 12 2 6 3" xfId="54057"/>
    <cellStyle name="Comma 5 12 3" xfId="54058"/>
    <cellStyle name="Comma 5 12 4" xfId="54059"/>
    <cellStyle name="Comma 5 12 4 2" xfId="54060"/>
    <cellStyle name="Comma 5 12 4 2 2" xfId="54061"/>
    <cellStyle name="Comma 5 12 4 2 2 2" xfId="54062"/>
    <cellStyle name="Comma 5 12 4 2 2 3" xfId="54063"/>
    <cellStyle name="Comma 5 12 4 2 3" xfId="54064"/>
    <cellStyle name="Comma 5 12 4 2 4" xfId="54065"/>
    <cellStyle name="Comma 5 12 4 2 5" xfId="54066"/>
    <cellStyle name="Comma 5 12 4 3" xfId="54067"/>
    <cellStyle name="Comma 5 12 4 3 2" xfId="54068"/>
    <cellStyle name="Comma 5 12 4 3 3" xfId="54069"/>
    <cellStyle name="Comma 5 12 4 4" xfId="54070"/>
    <cellStyle name="Comma 5 12 4 4 2" xfId="54071"/>
    <cellStyle name="Comma 5 12 4 4 3" xfId="54072"/>
    <cellStyle name="Comma 5 12 4 5" xfId="54073"/>
    <cellStyle name="Comma 5 12 4 5 2" xfId="54074"/>
    <cellStyle name="Comma 5 12 4 5 3" xfId="54075"/>
    <cellStyle name="Comma 5 12 4 6" xfId="54076"/>
    <cellStyle name="Comma 5 12 4 7" xfId="54077"/>
    <cellStyle name="Comma 5 12 4 8" xfId="54078"/>
    <cellStyle name="Comma 5 12 5" xfId="54079"/>
    <cellStyle name="Comma 5 12 5 2" xfId="54080"/>
    <cellStyle name="Comma 5 12 5 2 2" xfId="54081"/>
    <cellStyle name="Comma 5 12 5 2 2 2" xfId="54082"/>
    <cellStyle name="Comma 5 12 5 2 2 3" xfId="54083"/>
    <cellStyle name="Comma 5 12 5 2 3" xfId="54084"/>
    <cellStyle name="Comma 5 12 5 2 4" xfId="54085"/>
    <cellStyle name="Comma 5 12 5 2 5" xfId="54086"/>
    <cellStyle name="Comma 5 12 5 3" xfId="54087"/>
    <cellStyle name="Comma 5 12 5 3 2" xfId="54088"/>
    <cellStyle name="Comma 5 12 5 3 3" xfId="54089"/>
    <cellStyle name="Comma 5 12 5 4" xfId="54090"/>
    <cellStyle name="Comma 5 12 5 4 2" xfId="54091"/>
    <cellStyle name="Comma 5 12 5 4 3" xfId="54092"/>
    <cellStyle name="Comma 5 12 5 5" xfId="54093"/>
    <cellStyle name="Comma 5 12 5 5 2" xfId="54094"/>
    <cellStyle name="Comma 5 12 5 5 3" xfId="54095"/>
    <cellStyle name="Comma 5 12 5 6" xfId="54096"/>
    <cellStyle name="Comma 5 12 5 7" xfId="54097"/>
    <cellStyle name="Comma 5 12 5 8" xfId="54098"/>
    <cellStyle name="Comma 5 12 6" xfId="54099"/>
    <cellStyle name="Comma 5 12 6 2" xfId="54100"/>
    <cellStyle name="Comma 5 12 6 3" xfId="54101"/>
    <cellStyle name="Comma 5 12 7" xfId="54102"/>
    <cellStyle name="Comma 5 12 7 2" xfId="54103"/>
    <cellStyle name="Comma 5 12 7 3" xfId="54104"/>
    <cellStyle name="Comma 5 13" xfId="54105"/>
    <cellStyle name="Comma 5 14" xfId="54106"/>
    <cellStyle name="Comma 5 14 2" xfId="54107"/>
    <cellStyle name="Comma 5 14 2 2" xfId="54108"/>
    <cellStyle name="Comma 5 14 2 2 2" xfId="54109"/>
    <cellStyle name="Comma 5 14 2 2 3" xfId="54110"/>
    <cellStyle name="Comma 5 14 2 3" xfId="54111"/>
    <cellStyle name="Comma 5 14 2 4" xfId="54112"/>
    <cellStyle name="Comma 5 14 2 5" xfId="54113"/>
    <cellStyle name="Comma 5 14 3" xfId="54114"/>
    <cellStyle name="Comma 5 14 3 2" xfId="54115"/>
    <cellStyle name="Comma 5 14 3 3" xfId="54116"/>
    <cellStyle name="Comma 5 14 4" xfId="54117"/>
    <cellStyle name="Comma 5 14 4 2" xfId="54118"/>
    <cellStyle name="Comma 5 14 4 3" xfId="54119"/>
    <cellStyle name="Comma 5 14 5" xfId="54120"/>
    <cellStyle name="Comma 5 14 5 2" xfId="54121"/>
    <cellStyle name="Comma 5 14 5 3" xfId="54122"/>
    <cellStyle name="Comma 5 14 6" xfId="54123"/>
    <cellStyle name="Comma 5 14 7" xfId="54124"/>
    <cellStyle name="Comma 5 14 8" xfId="54125"/>
    <cellStyle name="Comma 5 15" xfId="54126"/>
    <cellStyle name="Comma 5 15 2" xfId="54127"/>
    <cellStyle name="Comma 5 15 2 2" xfId="54128"/>
    <cellStyle name="Comma 5 15 2 2 2" xfId="54129"/>
    <cellStyle name="Comma 5 15 2 2 3" xfId="54130"/>
    <cellStyle name="Comma 5 15 2 3" xfId="54131"/>
    <cellStyle name="Comma 5 15 2 4" xfId="54132"/>
    <cellStyle name="Comma 5 15 2 5" xfId="54133"/>
    <cellStyle name="Comma 5 15 3" xfId="54134"/>
    <cellStyle name="Comma 5 15 3 2" xfId="54135"/>
    <cellStyle name="Comma 5 15 3 3" xfId="54136"/>
    <cellStyle name="Comma 5 15 4" xfId="54137"/>
    <cellStyle name="Comma 5 15 4 2" xfId="54138"/>
    <cellStyle name="Comma 5 15 4 3" xfId="54139"/>
    <cellStyle name="Comma 5 15 5" xfId="54140"/>
    <cellStyle name="Comma 5 15 5 2" xfId="54141"/>
    <cellStyle name="Comma 5 15 5 3" xfId="54142"/>
    <cellStyle name="Comma 5 15 6" xfId="54143"/>
    <cellStyle name="Comma 5 15 7" xfId="54144"/>
    <cellStyle name="Comma 5 15 8" xfId="54145"/>
    <cellStyle name="Comma 5 16" xfId="54146"/>
    <cellStyle name="Comma 5 16 2" xfId="54147"/>
    <cellStyle name="Comma 5 16 3" xfId="54148"/>
    <cellStyle name="Comma 5 17" xfId="54149"/>
    <cellStyle name="Comma 5 17 2" xfId="54150"/>
    <cellStyle name="Comma 5 17 3" xfId="54151"/>
    <cellStyle name="Comma 5 2" xfId="13916"/>
    <cellStyle name="Comma 5 2 10" xfId="54152"/>
    <cellStyle name="Comma 5 2 10 2" xfId="54153"/>
    <cellStyle name="Comma 5 2 11" xfId="54154"/>
    <cellStyle name="Comma 5 2 2" xfId="41597"/>
    <cellStyle name="Comma 5 2 2 2" xfId="54155"/>
    <cellStyle name="Comma 5 2 2 2 2" xfId="54156"/>
    <cellStyle name="Comma 5 2 2 2 2 2" xfId="54157"/>
    <cellStyle name="Comma 5 2 2 2 2 2 2" xfId="54158"/>
    <cellStyle name="Comma 5 2 2 2 2 2 2 2" xfId="54159"/>
    <cellStyle name="Comma 5 2 2 2 2 2 3" xfId="54160"/>
    <cellStyle name="Comma 5 2 2 2 2 3" xfId="54161"/>
    <cellStyle name="Comma 5 2 2 2 2 3 2" xfId="54162"/>
    <cellStyle name="Comma 5 2 2 2 2 3 2 2" xfId="54163"/>
    <cellStyle name="Comma 5 2 2 2 2 3 3" xfId="54164"/>
    <cellStyle name="Comma 5 2 2 2 2 4" xfId="54165"/>
    <cellStyle name="Comma 5 2 2 2 2 4 2" xfId="54166"/>
    <cellStyle name="Comma 5 2 2 2 2 5" xfId="54167"/>
    <cellStyle name="Comma 5 2 2 2 3" xfId="54168"/>
    <cellStyle name="Comma 5 2 2 2 3 2" xfId="54169"/>
    <cellStyle name="Comma 5 2 2 2 3 2 2" xfId="54170"/>
    <cellStyle name="Comma 5 2 2 2 3 3" xfId="54171"/>
    <cellStyle name="Comma 5 2 2 2 4" xfId="54172"/>
    <cellStyle name="Comma 5 2 2 2 4 2" xfId="54173"/>
    <cellStyle name="Comma 5 2 2 2 4 2 2" xfId="54174"/>
    <cellStyle name="Comma 5 2 2 2 4 3" xfId="54175"/>
    <cellStyle name="Comma 5 2 2 2 5" xfId="54176"/>
    <cellStyle name="Comma 5 2 2 2 5 2" xfId="54177"/>
    <cellStyle name="Comma 5 2 2 2 6" xfId="54178"/>
    <cellStyle name="Comma 5 2 2 2 6 2" xfId="54179"/>
    <cellStyle name="Comma 5 2 2 2 6 2 2" xfId="54180"/>
    <cellStyle name="Comma 5 2 2 3" xfId="54181"/>
    <cellStyle name="Comma 5 2 2 3 2" xfId="54182"/>
    <cellStyle name="Comma 5 2 2 3 2 2" xfId="54183"/>
    <cellStyle name="Comma 5 2 2 3 2 2 2" xfId="54184"/>
    <cellStyle name="Comma 5 2 2 3 2 3" xfId="54185"/>
    <cellStyle name="Comma 5 2 2 3 3" xfId="54186"/>
    <cellStyle name="Comma 5 2 2 3 3 2" xfId="54187"/>
    <cellStyle name="Comma 5 2 2 3 3 2 2" xfId="54188"/>
    <cellStyle name="Comma 5 2 2 3 3 3" xfId="54189"/>
    <cellStyle name="Comma 5 2 2 3 4" xfId="54190"/>
    <cellStyle name="Comma 5 2 2 3 4 2" xfId="54191"/>
    <cellStyle name="Comma 5 2 2 3 5" xfId="54192"/>
    <cellStyle name="Comma 5 2 2 4" xfId="54193"/>
    <cellStyle name="Comma 5 2 2 4 2" xfId="54194"/>
    <cellStyle name="Comma 5 2 2 4 2 2" xfId="54195"/>
    <cellStyle name="Comma 5 2 2 4 3" xfId="54196"/>
    <cellStyle name="Comma 5 2 2 5" xfId="54197"/>
    <cellStyle name="Comma 5 2 2 5 2" xfId="54198"/>
    <cellStyle name="Comma 5 2 2 5 2 2" xfId="54199"/>
    <cellStyle name="Comma 5 2 2 5 3" xfId="54200"/>
    <cellStyle name="Comma 5 2 2 6" xfId="54201"/>
    <cellStyle name="Comma 5 2 2 6 2" xfId="54202"/>
    <cellStyle name="Comma 5 2 2 7" xfId="54203"/>
    <cellStyle name="Comma 5 2 2 7 2" xfId="54204"/>
    <cellStyle name="Comma 5 2 2 8" xfId="54205"/>
    <cellStyle name="Comma 5 2 3" xfId="54206"/>
    <cellStyle name="Comma 5 2 3 2" xfId="54207"/>
    <cellStyle name="Comma 5 2 3 2 2" xfId="54208"/>
    <cellStyle name="Comma 5 2 3 2 2 2" xfId="54209"/>
    <cellStyle name="Comma 5 2 3 2 2 2 2" xfId="54210"/>
    <cellStyle name="Comma 5 2 3 2 2 3" xfId="54211"/>
    <cellStyle name="Comma 5 2 3 2 3" xfId="54212"/>
    <cellStyle name="Comma 5 2 3 2 3 2" xfId="54213"/>
    <cellStyle name="Comma 5 2 3 2 3 2 2" xfId="54214"/>
    <cellStyle name="Comma 5 2 3 2 3 3" xfId="54215"/>
    <cellStyle name="Comma 5 2 3 2 4" xfId="54216"/>
    <cellStyle name="Comma 5 2 3 2 4 2" xfId="54217"/>
    <cellStyle name="Comma 5 2 3 2 5" xfId="54218"/>
    <cellStyle name="Comma 5 2 3 3" xfId="54219"/>
    <cellStyle name="Comma 5 2 3 3 2" xfId="54220"/>
    <cellStyle name="Comma 5 2 3 3 2 2" xfId="54221"/>
    <cellStyle name="Comma 5 2 3 3 3" xfId="54222"/>
    <cellStyle name="Comma 5 2 3 4" xfId="54223"/>
    <cellStyle name="Comma 5 2 3 4 2" xfId="54224"/>
    <cellStyle name="Comma 5 2 3 4 2 2" xfId="54225"/>
    <cellStyle name="Comma 5 2 3 4 3" xfId="54226"/>
    <cellStyle name="Comma 5 2 3 5" xfId="54227"/>
    <cellStyle name="Comma 5 2 3 5 2" xfId="54228"/>
    <cellStyle name="Comma 5 2 3 6" xfId="54229"/>
    <cellStyle name="Comma 5 2 3 6 2" xfId="54230"/>
    <cellStyle name="Comma 5 2 3 6 2 2" xfId="54231"/>
    <cellStyle name="Comma 5 2 4" xfId="54232"/>
    <cellStyle name="Comma 5 2 4 2" xfId="54233"/>
    <cellStyle name="Comma 5 2 4 2 2" xfId="54234"/>
    <cellStyle name="Comma 5 2 4 2 2 2" xfId="54235"/>
    <cellStyle name="Comma 5 2 4 2 3" xfId="54236"/>
    <cellStyle name="Comma 5 2 4 3" xfId="54237"/>
    <cellStyle name="Comma 5 2 4 3 2" xfId="54238"/>
    <cellStyle name="Comma 5 2 4 3 2 2" xfId="54239"/>
    <cellStyle name="Comma 5 2 4 3 3" xfId="54240"/>
    <cellStyle name="Comma 5 2 4 4" xfId="54241"/>
    <cellStyle name="Comma 5 2 4 4 2" xfId="54242"/>
    <cellStyle name="Comma 5 2 4 5" xfId="54243"/>
    <cellStyle name="Comma 5 2 5" xfId="54244"/>
    <cellStyle name="Comma 5 2 5 2" xfId="54245"/>
    <cellStyle name="Comma 5 2 5 2 2" xfId="54246"/>
    <cellStyle name="Comma 5 2 5 2 2 2" xfId="54247"/>
    <cellStyle name="Comma 5 2 5 2 3" xfId="54248"/>
    <cellStyle name="Comma 5 2 5 3" xfId="54249"/>
    <cellStyle name="Comma 5 2 5 3 2" xfId="54250"/>
    <cellStyle name="Comma 5 2 5 3 2 2" xfId="54251"/>
    <cellStyle name="Comma 5 2 5 3 3" xfId="54252"/>
    <cellStyle name="Comma 5 2 5 4" xfId="54253"/>
    <cellStyle name="Comma 5 2 5 4 2" xfId="54254"/>
    <cellStyle name="Comma 5 2 5 5" xfId="54255"/>
    <cellStyle name="Comma 5 2 6" xfId="54256"/>
    <cellStyle name="Comma 5 2 6 10" xfId="54257"/>
    <cellStyle name="Comma 5 2 6 10 2" xfId="54258"/>
    <cellStyle name="Comma 5 2 6 10 2 2" xfId="54259"/>
    <cellStyle name="Comma 5 2 6 10 2 3" xfId="54260"/>
    <cellStyle name="Comma 5 2 6 10 3" xfId="54261"/>
    <cellStyle name="Comma 5 2 6 10 4" xfId="54262"/>
    <cellStyle name="Comma 5 2 6 10 5" xfId="54263"/>
    <cellStyle name="Comma 5 2 6 11" xfId="54264"/>
    <cellStyle name="Comma 5 2 6 11 2" xfId="54265"/>
    <cellStyle name="Comma 5 2 6 11 3" xfId="54266"/>
    <cellStyle name="Comma 5 2 6 12" xfId="54267"/>
    <cellStyle name="Comma 5 2 6 12 2" xfId="54268"/>
    <cellStyle name="Comma 5 2 6 12 3" xfId="54269"/>
    <cellStyle name="Comma 5 2 6 2" xfId="54270"/>
    <cellStyle name="Comma 5 2 6 2 2" xfId="54271"/>
    <cellStyle name="Comma 5 2 6 3" xfId="54272"/>
    <cellStyle name="Comma 5 2 6 3 2" xfId="54273"/>
    <cellStyle name="Comma 5 2 6 3 2 2" xfId="54274"/>
    <cellStyle name="Comma 5 2 6 3 3" xfId="54275"/>
    <cellStyle name="Comma 5 2 6 3 3 2" xfId="54276"/>
    <cellStyle name="Comma 5 2 6 3 3 2 2" xfId="54277"/>
    <cellStyle name="Comma 5 2 6 3 3 2 3" xfId="54278"/>
    <cellStyle name="Comma 5 2 6 3 3 2 3 2" xfId="54279"/>
    <cellStyle name="Comma 5 2 6 3 3 2 3 2 2" xfId="54280"/>
    <cellStyle name="Comma 5 2 6 3 3 2 3 2 2 2" xfId="54281"/>
    <cellStyle name="Comma 5 2 6 3 3 2 3 2 2 3" xfId="54282"/>
    <cellStyle name="Comma 5 2 6 3 3 2 3 2 3" xfId="54283"/>
    <cellStyle name="Comma 5 2 6 3 3 2 3 2 4" xfId="54284"/>
    <cellStyle name="Comma 5 2 6 3 3 2 3 2 5" xfId="54285"/>
    <cellStyle name="Comma 5 2 6 3 3 2 3 3" xfId="54286"/>
    <cellStyle name="Comma 5 2 6 3 3 2 3 3 2" xfId="54287"/>
    <cellStyle name="Comma 5 2 6 3 3 2 3 3 3" xfId="54288"/>
    <cellStyle name="Comma 5 2 6 3 3 2 3 4" xfId="54289"/>
    <cellStyle name="Comma 5 2 6 3 3 2 3 4 2" xfId="54290"/>
    <cellStyle name="Comma 5 2 6 3 3 2 3 4 3" xfId="54291"/>
    <cellStyle name="Comma 5 2 6 3 3 2 3 5" xfId="54292"/>
    <cellStyle name="Comma 5 2 6 3 3 2 3 5 2" xfId="54293"/>
    <cellStyle name="Comma 5 2 6 3 3 2 3 5 3" xfId="54294"/>
    <cellStyle name="Comma 5 2 6 3 3 2 3 6" xfId="54295"/>
    <cellStyle name="Comma 5 2 6 3 3 2 3 7" xfId="54296"/>
    <cellStyle name="Comma 5 2 6 3 3 2 3 8" xfId="54297"/>
    <cellStyle name="Comma 5 2 6 3 3 2 4" xfId="54298"/>
    <cellStyle name="Comma 5 2 6 3 3 2 4 2" xfId="54299"/>
    <cellStyle name="Comma 5 2 6 3 3 2 4 2 2" xfId="54300"/>
    <cellStyle name="Comma 5 2 6 3 3 2 4 2 2 2" xfId="54301"/>
    <cellStyle name="Comma 5 2 6 3 3 2 4 2 2 3" xfId="54302"/>
    <cellStyle name="Comma 5 2 6 3 3 2 4 2 3" xfId="54303"/>
    <cellStyle name="Comma 5 2 6 3 3 2 4 2 4" xfId="54304"/>
    <cellStyle name="Comma 5 2 6 3 3 2 4 2 5" xfId="54305"/>
    <cellStyle name="Comma 5 2 6 3 3 2 4 3" xfId="54306"/>
    <cellStyle name="Comma 5 2 6 3 3 2 4 3 2" xfId="54307"/>
    <cellStyle name="Comma 5 2 6 3 3 2 4 3 3" xfId="54308"/>
    <cellStyle name="Comma 5 2 6 3 3 2 4 4" xfId="54309"/>
    <cellStyle name="Comma 5 2 6 3 3 2 4 4 2" xfId="54310"/>
    <cellStyle name="Comma 5 2 6 3 3 2 4 4 3" xfId="54311"/>
    <cellStyle name="Comma 5 2 6 3 3 2 4 5" xfId="54312"/>
    <cellStyle name="Comma 5 2 6 3 3 2 4 5 2" xfId="54313"/>
    <cellStyle name="Comma 5 2 6 3 3 2 4 5 3" xfId="54314"/>
    <cellStyle name="Comma 5 2 6 3 3 2 4 6" xfId="54315"/>
    <cellStyle name="Comma 5 2 6 3 3 2 4 7" xfId="54316"/>
    <cellStyle name="Comma 5 2 6 3 3 2 4 8" xfId="54317"/>
    <cellStyle name="Comma 5 2 6 3 3 2 5" xfId="54318"/>
    <cellStyle name="Comma 5 2 6 3 3 2 5 2" xfId="54319"/>
    <cellStyle name="Comma 5 2 6 3 3 2 5 3" xfId="54320"/>
    <cellStyle name="Comma 5 2 6 3 3 2 6" xfId="54321"/>
    <cellStyle name="Comma 5 2 6 3 3 2 6 2" xfId="54322"/>
    <cellStyle name="Comma 5 2 6 3 3 2 6 3" xfId="54323"/>
    <cellStyle name="Comma 5 2 6 3 3 3" xfId="54324"/>
    <cellStyle name="Comma 5 2 6 3 3 3 2" xfId="54325"/>
    <cellStyle name="Comma 5 2 6 3 3 4" xfId="54326"/>
    <cellStyle name="Comma 5 2 6 3 3 5" xfId="54327"/>
    <cellStyle name="Comma 5 2 6 3 3 5 2" xfId="54328"/>
    <cellStyle name="Comma 5 2 6 3 3 5 2 2" xfId="54329"/>
    <cellStyle name="Comma 5 2 6 3 3 5 2 2 2" xfId="54330"/>
    <cellStyle name="Comma 5 2 6 3 3 5 2 2 3" xfId="54331"/>
    <cellStyle name="Comma 5 2 6 3 3 5 2 3" xfId="54332"/>
    <cellStyle name="Comma 5 2 6 3 3 5 2 4" xfId="54333"/>
    <cellStyle name="Comma 5 2 6 3 3 5 2 5" xfId="54334"/>
    <cellStyle name="Comma 5 2 6 3 3 5 3" xfId="54335"/>
    <cellStyle name="Comma 5 2 6 3 3 5 3 2" xfId="54336"/>
    <cellStyle name="Comma 5 2 6 3 3 5 3 3" xfId="54337"/>
    <cellStyle name="Comma 5 2 6 3 3 5 4" xfId="54338"/>
    <cellStyle name="Comma 5 2 6 3 3 5 4 2" xfId="54339"/>
    <cellStyle name="Comma 5 2 6 3 3 5 4 3" xfId="54340"/>
    <cellStyle name="Comma 5 2 6 3 3 5 5" xfId="54341"/>
    <cellStyle name="Comma 5 2 6 3 3 5 5 2" xfId="54342"/>
    <cellStyle name="Comma 5 2 6 3 3 5 5 3" xfId="54343"/>
    <cellStyle name="Comma 5 2 6 3 3 5 6" xfId="54344"/>
    <cellStyle name="Comma 5 2 6 3 3 5 7" xfId="54345"/>
    <cellStyle name="Comma 5 2 6 3 3 5 8" xfId="54346"/>
    <cellStyle name="Comma 5 2 6 3 3 6" xfId="54347"/>
    <cellStyle name="Comma 5 2 6 3 3 6 2" xfId="54348"/>
    <cellStyle name="Comma 5 2 6 3 3 6 2 2" xfId="54349"/>
    <cellStyle name="Comma 5 2 6 3 3 6 2 2 2" xfId="54350"/>
    <cellStyle name="Comma 5 2 6 3 3 6 2 2 3" xfId="54351"/>
    <cellStyle name="Comma 5 2 6 3 3 6 2 3" xfId="54352"/>
    <cellStyle name="Comma 5 2 6 3 3 6 2 4" xfId="54353"/>
    <cellStyle name="Comma 5 2 6 3 3 6 2 5" xfId="54354"/>
    <cellStyle name="Comma 5 2 6 3 3 6 3" xfId="54355"/>
    <cellStyle name="Comma 5 2 6 3 3 6 3 2" xfId="54356"/>
    <cellStyle name="Comma 5 2 6 3 3 6 3 3" xfId="54357"/>
    <cellStyle name="Comma 5 2 6 3 3 6 4" xfId="54358"/>
    <cellStyle name="Comma 5 2 6 3 3 6 4 2" xfId="54359"/>
    <cellStyle name="Comma 5 2 6 3 3 6 4 3" xfId="54360"/>
    <cellStyle name="Comma 5 2 6 3 3 6 5" xfId="54361"/>
    <cellStyle name="Comma 5 2 6 3 3 6 5 2" xfId="54362"/>
    <cellStyle name="Comma 5 2 6 3 3 6 5 3" xfId="54363"/>
    <cellStyle name="Comma 5 2 6 3 3 6 6" xfId="54364"/>
    <cellStyle name="Comma 5 2 6 3 3 6 7" xfId="54365"/>
    <cellStyle name="Comma 5 2 6 3 3 6 8" xfId="54366"/>
    <cellStyle name="Comma 5 2 6 3 3 7" xfId="54367"/>
    <cellStyle name="Comma 5 2 6 3 3 7 2" xfId="54368"/>
    <cellStyle name="Comma 5 2 6 3 3 7 2 2" xfId="54369"/>
    <cellStyle name="Comma 5 2 6 3 3 7 2 3" xfId="54370"/>
    <cellStyle name="Comma 5 2 6 3 3 7 3" xfId="54371"/>
    <cellStyle name="Comma 5 2 6 3 3 7 4" xfId="54372"/>
    <cellStyle name="Comma 5 2 6 3 3 7 5" xfId="54373"/>
    <cellStyle name="Comma 5 2 6 3 3 8" xfId="54374"/>
    <cellStyle name="Comma 5 2 6 3 3 8 2" xfId="54375"/>
    <cellStyle name="Comma 5 2 6 3 3 8 3" xfId="54376"/>
    <cellStyle name="Comma 5 2 6 3 4" xfId="54377"/>
    <cellStyle name="Comma 5 2 6 3 4 2" xfId="54378"/>
    <cellStyle name="Comma 5 2 6 3 4 3" xfId="54379"/>
    <cellStyle name="Comma 5 2 6 3 4 3 2" xfId="54380"/>
    <cellStyle name="Comma 5 2 6 3 4 3 2 2" xfId="54381"/>
    <cellStyle name="Comma 5 2 6 3 4 3 2 2 2" xfId="54382"/>
    <cellStyle name="Comma 5 2 6 3 4 3 2 2 3" xfId="54383"/>
    <cellStyle name="Comma 5 2 6 3 4 3 2 3" xfId="54384"/>
    <cellStyle name="Comma 5 2 6 3 4 3 2 4" xfId="54385"/>
    <cellStyle name="Comma 5 2 6 3 4 3 2 5" xfId="54386"/>
    <cellStyle name="Comma 5 2 6 3 4 3 3" xfId="54387"/>
    <cellStyle name="Comma 5 2 6 3 4 3 3 2" xfId="54388"/>
    <cellStyle name="Comma 5 2 6 3 4 3 3 3" xfId="54389"/>
    <cellStyle name="Comma 5 2 6 3 4 3 4" xfId="54390"/>
    <cellStyle name="Comma 5 2 6 3 4 3 4 2" xfId="54391"/>
    <cellStyle name="Comma 5 2 6 3 4 3 4 3" xfId="54392"/>
    <cellStyle name="Comma 5 2 6 3 4 3 5" xfId="54393"/>
    <cellStyle name="Comma 5 2 6 3 4 3 5 2" xfId="54394"/>
    <cellStyle name="Comma 5 2 6 3 4 3 5 3" xfId="54395"/>
    <cellStyle name="Comma 5 2 6 3 4 3 6" xfId="54396"/>
    <cellStyle name="Comma 5 2 6 3 4 3 7" xfId="54397"/>
    <cellStyle name="Comma 5 2 6 3 4 3 8" xfId="54398"/>
    <cellStyle name="Comma 5 2 6 3 4 4" xfId="54399"/>
    <cellStyle name="Comma 5 2 6 3 4 4 2" xfId="54400"/>
    <cellStyle name="Comma 5 2 6 3 4 4 2 2" xfId="54401"/>
    <cellStyle name="Comma 5 2 6 3 4 4 2 2 2" xfId="54402"/>
    <cellStyle name="Comma 5 2 6 3 4 4 2 2 3" xfId="54403"/>
    <cellStyle name="Comma 5 2 6 3 4 4 2 3" xfId="54404"/>
    <cellStyle name="Comma 5 2 6 3 4 4 2 4" xfId="54405"/>
    <cellStyle name="Comma 5 2 6 3 4 4 2 5" xfId="54406"/>
    <cellStyle name="Comma 5 2 6 3 4 4 3" xfId="54407"/>
    <cellStyle name="Comma 5 2 6 3 4 4 3 2" xfId="54408"/>
    <cellStyle name="Comma 5 2 6 3 4 4 3 3" xfId="54409"/>
    <cellStyle name="Comma 5 2 6 3 4 4 4" xfId="54410"/>
    <cellStyle name="Comma 5 2 6 3 4 4 4 2" xfId="54411"/>
    <cellStyle name="Comma 5 2 6 3 4 4 4 3" xfId="54412"/>
    <cellStyle name="Comma 5 2 6 3 4 4 5" xfId="54413"/>
    <cellStyle name="Comma 5 2 6 3 4 4 5 2" xfId="54414"/>
    <cellStyle name="Comma 5 2 6 3 4 4 5 3" xfId="54415"/>
    <cellStyle name="Comma 5 2 6 3 4 4 6" xfId="54416"/>
    <cellStyle name="Comma 5 2 6 3 4 4 7" xfId="54417"/>
    <cellStyle name="Comma 5 2 6 3 4 4 8" xfId="54418"/>
    <cellStyle name="Comma 5 2 6 3 4 5" xfId="54419"/>
    <cellStyle name="Comma 5 2 6 3 4 5 2" xfId="54420"/>
    <cellStyle name="Comma 5 2 6 3 4 5 3" xfId="54421"/>
    <cellStyle name="Comma 5 2 6 3 4 6" xfId="54422"/>
    <cellStyle name="Comma 5 2 6 3 4 6 2" xfId="54423"/>
    <cellStyle name="Comma 5 2 6 3 4 6 3" xfId="54424"/>
    <cellStyle name="Comma 5 2 6 3 5" xfId="54425"/>
    <cellStyle name="Comma 5 2 6 3 5 2" xfId="54426"/>
    <cellStyle name="Comma 5 2 6 3 5 2 2" xfId="54427"/>
    <cellStyle name="Comma 5 2 6 3 5 2 3" xfId="54428"/>
    <cellStyle name="Comma 5 2 6 3 5 2 4" xfId="54429"/>
    <cellStyle name="Comma 5 2 6 3 5 3" xfId="54430"/>
    <cellStyle name="Comma 5 2 6 3 5 3 2" xfId="54431"/>
    <cellStyle name="Comma 5 2 6 3 5 3 3" xfId="54432"/>
    <cellStyle name="Comma 5 2 6 3 6" xfId="54433"/>
    <cellStyle name="Comma 5 2 6 3 6 2" xfId="54434"/>
    <cellStyle name="Comma 5 2 6 3 6 2 2" xfId="54435"/>
    <cellStyle name="Comma 5 2 6 3 6 2 2 2" xfId="54436"/>
    <cellStyle name="Comma 5 2 6 3 6 2 2 3" xfId="54437"/>
    <cellStyle name="Comma 5 2 6 3 6 2 3" xfId="54438"/>
    <cellStyle name="Comma 5 2 6 3 6 2 4" xfId="54439"/>
    <cellStyle name="Comma 5 2 6 3 6 2 5" xfId="54440"/>
    <cellStyle name="Comma 5 2 6 3 6 3" xfId="54441"/>
    <cellStyle name="Comma 5 2 6 3 6 3 2" xfId="54442"/>
    <cellStyle name="Comma 5 2 6 3 6 3 3" xfId="54443"/>
    <cellStyle name="Comma 5 2 6 3 6 4" xfId="54444"/>
    <cellStyle name="Comma 5 2 6 3 6 4 2" xfId="54445"/>
    <cellStyle name="Comma 5 2 6 3 6 4 3" xfId="54446"/>
    <cellStyle name="Comma 5 2 6 3 6 5" xfId="54447"/>
    <cellStyle name="Comma 5 2 6 3 6 5 2" xfId="54448"/>
    <cellStyle name="Comma 5 2 6 3 6 5 3" xfId="54449"/>
    <cellStyle name="Comma 5 2 6 3 6 6" xfId="54450"/>
    <cellStyle name="Comma 5 2 6 3 6 7" xfId="54451"/>
    <cellStyle name="Comma 5 2 6 3 6 8" xfId="54452"/>
    <cellStyle name="Comma 5 2 6 3 7" xfId="54453"/>
    <cellStyle name="Comma 5 2 6 3 7 2" xfId="54454"/>
    <cellStyle name="Comma 5 2 6 3 7 2 2" xfId="54455"/>
    <cellStyle name="Comma 5 2 6 3 7 2 2 2" xfId="54456"/>
    <cellStyle name="Comma 5 2 6 3 7 2 2 3" xfId="54457"/>
    <cellStyle name="Comma 5 2 6 3 7 2 3" xfId="54458"/>
    <cellStyle name="Comma 5 2 6 3 7 2 4" xfId="54459"/>
    <cellStyle name="Comma 5 2 6 3 7 2 5" xfId="54460"/>
    <cellStyle name="Comma 5 2 6 3 7 3" xfId="54461"/>
    <cellStyle name="Comma 5 2 6 3 7 3 2" xfId="54462"/>
    <cellStyle name="Comma 5 2 6 3 7 3 3" xfId="54463"/>
    <cellStyle name="Comma 5 2 6 3 7 4" xfId="54464"/>
    <cellStyle name="Comma 5 2 6 3 7 4 2" xfId="54465"/>
    <cellStyle name="Comma 5 2 6 3 7 4 3" xfId="54466"/>
    <cellStyle name="Comma 5 2 6 3 7 5" xfId="54467"/>
    <cellStyle name="Comma 5 2 6 3 7 5 2" xfId="54468"/>
    <cellStyle name="Comma 5 2 6 3 7 5 3" xfId="54469"/>
    <cellStyle name="Comma 5 2 6 3 7 6" xfId="54470"/>
    <cellStyle name="Comma 5 2 6 3 7 7" xfId="54471"/>
    <cellStyle name="Comma 5 2 6 3 7 8" xfId="54472"/>
    <cellStyle name="Comma 5 2 6 3 8" xfId="54473"/>
    <cellStyle name="Comma 5 2 6 3 8 2" xfId="54474"/>
    <cellStyle name="Comma 5 2 6 3 8 2 2" xfId="54475"/>
    <cellStyle name="Comma 5 2 6 3 8 2 3" xfId="54476"/>
    <cellStyle name="Comma 5 2 6 3 8 3" xfId="54477"/>
    <cellStyle name="Comma 5 2 6 3 8 4" xfId="54478"/>
    <cellStyle name="Comma 5 2 6 3 8 5" xfId="54479"/>
    <cellStyle name="Comma 5 2 6 3 9" xfId="54480"/>
    <cellStyle name="Comma 5 2 6 3 9 2" xfId="54481"/>
    <cellStyle name="Comma 5 2 6 3 9 3" xfId="54482"/>
    <cellStyle name="Comma 5 2 6 4" xfId="54483"/>
    <cellStyle name="Comma 5 2 6 4 2" xfId="54484"/>
    <cellStyle name="Comma 5 2 6 4 2 2" xfId="54485"/>
    <cellStyle name="Comma 5 2 6 4 2 3" xfId="54486"/>
    <cellStyle name="Comma 5 2 6 4 2 3 2" xfId="54487"/>
    <cellStyle name="Comma 5 2 6 4 2 3 2 2" xfId="54488"/>
    <cellStyle name="Comma 5 2 6 4 2 3 2 2 2" xfId="54489"/>
    <cellStyle name="Comma 5 2 6 4 2 3 2 2 3" xfId="54490"/>
    <cellStyle name="Comma 5 2 6 4 2 3 2 3" xfId="54491"/>
    <cellStyle name="Comma 5 2 6 4 2 3 2 4" xfId="54492"/>
    <cellStyle name="Comma 5 2 6 4 2 3 2 5" xfId="54493"/>
    <cellStyle name="Comma 5 2 6 4 2 3 3" xfId="54494"/>
    <cellStyle name="Comma 5 2 6 4 2 3 3 2" xfId="54495"/>
    <cellStyle name="Comma 5 2 6 4 2 3 3 3" xfId="54496"/>
    <cellStyle name="Comma 5 2 6 4 2 3 4" xfId="54497"/>
    <cellStyle name="Comma 5 2 6 4 2 3 4 2" xfId="54498"/>
    <cellStyle name="Comma 5 2 6 4 2 3 4 3" xfId="54499"/>
    <cellStyle name="Comma 5 2 6 4 2 3 5" xfId="54500"/>
    <cellStyle name="Comma 5 2 6 4 2 3 5 2" xfId="54501"/>
    <cellStyle name="Comma 5 2 6 4 2 3 5 3" xfId="54502"/>
    <cellStyle name="Comma 5 2 6 4 2 3 6" xfId="54503"/>
    <cellStyle name="Comma 5 2 6 4 2 3 7" xfId="54504"/>
    <cellStyle name="Comma 5 2 6 4 2 3 8" xfId="54505"/>
    <cellStyle name="Comma 5 2 6 4 2 4" xfId="54506"/>
    <cellStyle name="Comma 5 2 6 4 2 4 2" xfId="54507"/>
    <cellStyle name="Comma 5 2 6 4 2 4 2 2" xfId="54508"/>
    <cellStyle name="Comma 5 2 6 4 2 4 2 2 2" xfId="54509"/>
    <cellStyle name="Comma 5 2 6 4 2 4 2 2 3" xfId="54510"/>
    <cellStyle name="Comma 5 2 6 4 2 4 2 3" xfId="54511"/>
    <cellStyle name="Comma 5 2 6 4 2 4 2 4" xfId="54512"/>
    <cellStyle name="Comma 5 2 6 4 2 4 2 5" xfId="54513"/>
    <cellStyle name="Comma 5 2 6 4 2 4 3" xfId="54514"/>
    <cellStyle name="Comma 5 2 6 4 2 4 3 2" xfId="54515"/>
    <cellStyle name="Comma 5 2 6 4 2 4 3 3" xfId="54516"/>
    <cellStyle name="Comma 5 2 6 4 2 4 4" xfId="54517"/>
    <cellStyle name="Comma 5 2 6 4 2 4 4 2" xfId="54518"/>
    <cellStyle name="Comma 5 2 6 4 2 4 4 3" xfId="54519"/>
    <cellStyle name="Comma 5 2 6 4 2 4 5" xfId="54520"/>
    <cellStyle name="Comma 5 2 6 4 2 4 5 2" xfId="54521"/>
    <cellStyle name="Comma 5 2 6 4 2 4 5 3" xfId="54522"/>
    <cellStyle name="Comma 5 2 6 4 2 4 6" xfId="54523"/>
    <cellStyle name="Comma 5 2 6 4 2 4 7" xfId="54524"/>
    <cellStyle name="Comma 5 2 6 4 2 4 8" xfId="54525"/>
    <cellStyle name="Comma 5 2 6 4 2 5" xfId="54526"/>
    <cellStyle name="Comma 5 2 6 4 2 5 2" xfId="54527"/>
    <cellStyle name="Comma 5 2 6 4 2 5 3" xfId="54528"/>
    <cellStyle name="Comma 5 2 6 4 2 6" xfId="54529"/>
    <cellStyle name="Comma 5 2 6 4 2 6 2" xfId="54530"/>
    <cellStyle name="Comma 5 2 6 4 2 6 3" xfId="54531"/>
    <cellStyle name="Comma 5 2 6 4 3" xfId="54532"/>
    <cellStyle name="Comma 5 2 6 4 3 2" xfId="54533"/>
    <cellStyle name="Comma 5 2 6 4 4" xfId="54534"/>
    <cellStyle name="Comma 5 2 6 4 5" xfId="54535"/>
    <cellStyle name="Comma 5 2 6 4 5 2" xfId="54536"/>
    <cellStyle name="Comma 5 2 6 4 5 2 2" xfId="54537"/>
    <cellStyle name="Comma 5 2 6 4 5 2 2 2" xfId="54538"/>
    <cellStyle name="Comma 5 2 6 4 5 2 2 3" xfId="54539"/>
    <cellStyle name="Comma 5 2 6 4 5 2 3" xfId="54540"/>
    <cellStyle name="Comma 5 2 6 4 5 2 4" xfId="54541"/>
    <cellStyle name="Comma 5 2 6 4 5 2 5" xfId="54542"/>
    <cellStyle name="Comma 5 2 6 4 5 3" xfId="54543"/>
    <cellStyle name="Comma 5 2 6 4 5 3 2" xfId="54544"/>
    <cellStyle name="Comma 5 2 6 4 5 3 3" xfId="54545"/>
    <cellStyle name="Comma 5 2 6 4 5 4" xfId="54546"/>
    <cellStyle name="Comma 5 2 6 4 5 4 2" xfId="54547"/>
    <cellStyle name="Comma 5 2 6 4 5 4 3" xfId="54548"/>
    <cellStyle name="Comma 5 2 6 4 5 5" xfId="54549"/>
    <cellStyle name="Comma 5 2 6 4 5 5 2" xfId="54550"/>
    <cellStyle name="Comma 5 2 6 4 5 5 3" xfId="54551"/>
    <cellStyle name="Comma 5 2 6 4 5 6" xfId="54552"/>
    <cellStyle name="Comma 5 2 6 4 5 7" xfId="54553"/>
    <cellStyle name="Comma 5 2 6 4 5 8" xfId="54554"/>
    <cellStyle name="Comma 5 2 6 4 6" xfId="54555"/>
    <cellStyle name="Comma 5 2 6 4 6 2" xfId="54556"/>
    <cellStyle name="Comma 5 2 6 4 6 2 2" xfId="54557"/>
    <cellStyle name="Comma 5 2 6 4 6 2 2 2" xfId="54558"/>
    <cellStyle name="Comma 5 2 6 4 6 2 2 3" xfId="54559"/>
    <cellStyle name="Comma 5 2 6 4 6 2 3" xfId="54560"/>
    <cellStyle name="Comma 5 2 6 4 6 2 4" xfId="54561"/>
    <cellStyle name="Comma 5 2 6 4 6 2 5" xfId="54562"/>
    <cellStyle name="Comma 5 2 6 4 6 3" xfId="54563"/>
    <cellStyle name="Comma 5 2 6 4 6 3 2" xfId="54564"/>
    <cellStyle name="Comma 5 2 6 4 6 3 3" xfId="54565"/>
    <cellStyle name="Comma 5 2 6 4 6 4" xfId="54566"/>
    <cellStyle name="Comma 5 2 6 4 6 4 2" xfId="54567"/>
    <cellStyle name="Comma 5 2 6 4 6 4 3" xfId="54568"/>
    <cellStyle name="Comma 5 2 6 4 6 5" xfId="54569"/>
    <cellStyle name="Comma 5 2 6 4 6 5 2" xfId="54570"/>
    <cellStyle name="Comma 5 2 6 4 6 5 3" xfId="54571"/>
    <cellStyle name="Comma 5 2 6 4 6 6" xfId="54572"/>
    <cellStyle name="Comma 5 2 6 4 6 7" xfId="54573"/>
    <cellStyle name="Comma 5 2 6 4 6 8" xfId="54574"/>
    <cellStyle name="Comma 5 2 6 4 7" xfId="54575"/>
    <cellStyle name="Comma 5 2 6 4 7 2" xfId="54576"/>
    <cellStyle name="Comma 5 2 6 4 7 2 2" xfId="54577"/>
    <cellStyle name="Comma 5 2 6 4 7 2 3" xfId="54578"/>
    <cellStyle name="Comma 5 2 6 4 7 3" xfId="54579"/>
    <cellStyle name="Comma 5 2 6 4 7 4" xfId="54580"/>
    <cellStyle name="Comma 5 2 6 4 7 5" xfId="54581"/>
    <cellStyle name="Comma 5 2 6 4 8" xfId="54582"/>
    <cellStyle name="Comma 5 2 6 4 8 2" xfId="54583"/>
    <cellStyle name="Comma 5 2 6 4 8 3" xfId="54584"/>
    <cellStyle name="Comma 5 2 6 5" xfId="54585"/>
    <cellStyle name="Comma 5 2 6 5 2" xfId="54586"/>
    <cellStyle name="Comma 5 2 6 5 2 2" xfId="54587"/>
    <cellStyle name="Comma 5 2 6 5 2 3" xfId="54588"/>
    <cellStyle name="Comma 5 2 6 5 2 3 2" xfId="54589"/>
    <cellStyle name="Comma 5 2 6 5 2 3 2 2" xfId="54590"/>
    <cellStyle name="Comma 5 2 6 5 2 3 2 2 2" xfId="54591"/>
    <cellStyle name="Comma 5 2 6 5 2 3 2 2 3" xfId="54592"/>
    <cellStyle name="Comma 5 2 6 5 2 3 2 3" xfId="54593"/>
    <cellStyle name="Comma 5 2 6 5 2 3 2 4" xfId="54594"/>
    <cellStyle name="Comma 5 2 6 5 2 3 2 5" xfId="54595"/>
    <cellStyle name="Comma 5 2 6 5 2 3 3" xfId="54596"/>
    <cellStyle name="Comma 5 2 6 5 2 3 3 2" xfId="54597"/>
    <cellStyle name="Comma 5 2 6 5 2 3 3 3" xfId="54598"/>
    <cellStyle name="Comma 5 2 6 5 2 3 4" xfId="54599"/>
    <cellStyle name="Comma 5 2 6 5 2 3 4 2" xfId="54600"/>
    <cellStyle name="Comma 5 2 6 5 2 3 4 3" xfId="54601"/>
    <cellStyle name="Comma 5 2 6 5 2 3 5" xfId="54602"/>
    <cellStyle name="Comma 5 2 6 5 2 3 5 2" xfId="54603"/>
    <cellStyle name="Comma 5 2 6 5 2 3 5 3" xfId="54604"/>
    <cellStyle name="Comma 5 2 6 5 2 3 6" xfId="54605"/>
    <cellStyle name="Comma 5 2 6 5 2 3 7" xfId="54606"/>
    <cellStyle name="Comma 5 2 6 5 2 3 8" xfId="54607"/>
    <cellStyle name="Comma 5 2 6 5 2 4" xfId="54608"/>
    <cellStyle name="Comma 5 2 6 5 2 4 2" xfId="54609"/>
    <cellStyle name="Comma 5 2 6 5 2 4 2 2" xfId="54610"/>
    <cellStyle name="Comma 5 2 6 5 2 4 2 2 2" xfId="54611"/>
    <cellStyle name="Comma 5 2 6 5 2 4 2 2 3" xfId="54612"/>
    <cellStyle name="Comma 5 2 6 5 2 4 2 3" xfId="54613"/>
    <cellStyle name="Comma 5 2 6 5 2 4 2 4" xfId="54614"/>
    <cellStyle name="Comma 5 2 6 5 2 4 2 5" xfId="54615"/>
    <cellStyle name="Comma 5 2 6 5 2 4 3" xfId="54616"/>
    <cellStyle name="Comma 5 2 6 5 2 4 3 2" xfId="54617"/>
    <cellStyle name="Comma 5 2 6 5 2 4 3 3" xfId="54618"/>
    <cellStyle name="Comma 5 2 6 5 2 4 4" xfId="54619"/>
    <cellStyle name="Comma 5 2 6 5 2 4 4 2" xfId="54620"/>
    <cellStyle name="Comma 5 2 6 5 2 4 4 3" xfId="54621"/>
    <cellStyle name="Comma 5 2 6 5 2 4 5" xfId="54622"/>
    <cellStyle name="Comma 5 2 6 5 2 4 5 2" xfId="54623"/>
    <cellStyle name="Comma 5 2 6 5 2 4 5 3" xfId="54624"/>
    <cellStyle name="Comma 5 2 6 5 2 4 6" xfId="54625"/>
    <cellStyle name="Comma 5 2 6 5 2 4 7" xfId="54626"/>
    <cellStyle name="Comma 5 2 6 5 2 4 8" xfId="54627"/>
    <cellStyle name="Comma 5 2 6 5 2 5" xfId="54628"/>
    <cellStyle name="Comma 5 2 6 5 2 5 2" xfId="54629"/>
    <cellStyle name="Comma 5 2 6 5 2 5 3" xfId="54630"/>
    <cellStyle name="Comma 5 2 6 5 2 6" xfId="54631"/>
    <cellStyle name="Comma 5 2 6 5 2 6 2" xfId="54632"/>
    <cellStyle name="Comma 5 2 6 5 2 6 3" xfId="54633"/>
    <cellStyle name="Comma 5 2 6 5 3" xfId="54634"/>
    <cellStyle name="Comma 5 2 6 5 4" xfId="54635"/>
    <cellStyle name="Comma 5 2 6 5 4 2" xfId="54636"/>
    <cellStyle name="Comma 5 2 6 5 4 2 2" xfId="54637"/>
    <cellStyle name="Comma 5 2 6 5 4 2 2 2" xfId="54638"/>
    <cellStyle name="Comma 5 2 6 5 4 2 2 3" xfId="54639"/>
    <cellStyle name="Comma 5 2 6 5 4 2 3" xfId="54640"/>
    <cellStyle name="Comma 5 2 6 5 4 2 4" xfId="54641"/>
    <cellStyle name="Comma 5 2 6 5 4 2 5" xfId="54642"/>
    <cellStyle name="Comma 5 2 6 5 4 3" xfId="54643"/>
    <cellStyle name="Comma 5 2 6 5 4 3 2" xfId="54644"/>
    <cellStyle name="Comma 5 2 6 5 4 3 3" xfId="54645"/>
    <cellStyle name="Comma 5 2 6 5 4 4" xfId="54646"/>
    <cellStyle name="Comma 5 2 6 5 4 4 2" xfId="54647"/>
    <cellStyle name="Comma 5 2 6 5 4 4 3" xfId="54648"/>
    <cellStyle name="Comma 5 2 6 5 4 5" xfId="54649"/>
    <cellStyle name="Comma 5 2 6 5 4 5 2" xfId="54650"/>
    <cellStyle name="Comma 5 2 6 5 4 5 3" xfId="54651"/>
    <cellStyle name="Comma 5 2 6 5 4 6" xfId="54652"/>
    <cellStyle name="Comma 5 2 6 5 4 7" xfId="54653"/>
    <cellStyle name="Comma 5 2 6 5 4 8" xfId="54654"/>
    <cellStyle name="Comma 5 2 6 5 5" xfId="54655"/>
    <cellStyle name="Comma 5 2 6 5 5 2" xfId="54656"/>
    <cellStyle name="Comma 5 2 6 5 5 2 2" xfId="54657"/>
    <cellStyle name="Comma 5 2 6 5 5 2 2 2" xfId="54658"/>
    <cellStyle name="Comma 5 2 6 5 5 2 2 3" xfId="54659"/>
    <cellStyle name="Comma 5 2 6 5 5 2 3" xfId="54660"/>
    <cellStyle name="Comma 5 2 6 5 5 2 4" xfId="54661"/>
    <cellStyle name="Comma 5 2 6 5 5 2 5" xfId="54662"/>
    <cellStyle name="Comma 5 2 6 5 5 3" xfId="54663"/>
    <cellStyle name="Comma 5 2 6 5 5 3 2" xfId="54664"/>
    <cellStyle name="Comma 5 2 6 5 5 3 3" xfId="54665"/>
    <cellStyle name="Comma 5 2 6 5 5 4" xfId="54666"/>
    <cellStyle name="Comma 5 2 6 5 5 4 2" xfId="54667"/>
    <cellStyle name="Comma 5 2 6 5 5 4 3" xfId="54668"/>
    <cellStyle name="Comma 5 2 6 5 5 5" xfId="54669"/>
    <cellStyle name="Comma 5 2 6 5 5 5 2" xfId="54670"/>
    <cellStyle name="Comma 5 2 6 5 5 5 3" xfId="54671"/>
    <cellStyle name="Comma 5 2 6 5 5 6" xfId="54672"/>
    <cellStyle name="Comma 5 2 6 5 5 7" xfId="54673"/>
    <cellStyle name="Comma 5 2 6 5 5 8" xfId="54674"/>
    <cellStyle name="Comma 5 2 6 5 6" xfId="54675"/>
    <cellStyle name="Comma 5 2 6 5 6 2" xfId="54676"/>
    <cellStyle name="Comma 5 2 6 5 6 3" xfId="54677"/>
    <cellStyle name="Comma 5 2 6 5 7" xfId="54678"/>
    <cellStyle name="Comma 5 2 6 5 7 2" xfId="54679"/>
    <cellStyle name="Comma 5 2 6 5 7 3" xfId="54680"/>
    <cellStyle name="Comma 5 2 6 6" xfId="54681"/>
    <cellStyle name="Comma 5 2 6 7" xfId="54682"/>
    <cellStyle name="Comma 5 2 6 7 2" xfId="54683"/>
    <cellStyle name="Comma 5 2 6 7 2 2" xfId="54684"/>
    <cellStyle name="Comma 5 2 6 7 2 2 2" xfId="54685"/>
    <cellStyle name="Comma 5 2 6 7 2 2 3" xfId="54686"/>
    <cellStyle name="Comma 5 2 6 7 2 3" xfId="54687"/>
    <cellStyle name="Comma 5 2 6 7 2 4" xfId="54688"/>
    <cellStyle name="Comma 5 2 6 7 2 5" xfId="54689"/>
    <cellStyle name="Comma 5 2 6 7 3" xfId="54690"/>
    <cellStyle name="Comma 5 2 6 7 3 2" xfId="54691"/>
    <cellStyle name="Comma 5 2 6 7 3 3" xfId="54692"/>
    <cellStyle name="Comma 5 2 6 7 4" xfId="54693"/>
    <cellStyle name="Comma 5 2 6 7 4 2" xfId="54694"/>
    <cellStyle name="Comma 5 2 6 7 4 3" xfId="54695"/>
    <cellStyle name="Comma 5 2 6 7 5" xfId="54696"/>
    <cellStyle name="Comma 5 2 6 7 5 2" xfId="54697"/>
    <cellStyle name="Comma 5 2 6 7 5 3" xfId="54698"/>
    <cellStyle name="Comma 5 2 6 7 6" xfId="54699"/>
    <cellStyle name="Comma 5 2 6 7 7" xfId="54700"/>
    <cellStyle name="Comma 5 2 6 7 8" xfId="54701"/>
    <cellStyle name="Comma 5 2 6 8" xfId="54702"/>
    <cellStyle name="Comma 5 2 6 8 2" xfId="54703"/>
    <cellStyle name="Comma 5 2 6 8 2 2" xfId="54704"/>
    <cellStyle name="Comma 5 2 6 8 2 2 2" xfId="54705"/>
    <cellStyle name="Comma 5 2 6 8 2 2 3" xfId="54706"/>
    <cellStyle name="Comma 5 2 6 8 2 3" xfId="54707"/>
    <cellStyle name="Comma 5 2 6 8 2 4" xfId="54708"/>
    <cellStyle name="Comma 5 2 6 8 2 5" xfId="54709"/>
    <cellStyle name="Comma 5 2 6 8 3" xfId="54710"/>
    <cellStyle name="Comma 5 2 6 8 3 2" xfId="54711"/>
    <cellStyle name="Comma 5 2 6 8 3 3" xfId="54712"/>
    <cellStyle name="Comma 5 2 6 8 4" xfId="54713"/>
    <cellStyle name="Comma 5 2 6 8 4 2" xfId="54714"/>
    <cellStyle name="Comma 5 2 6 8 4 3" xfId="54715"/>
    <cellStyle name="Comma 5 2 6 8 5" xfId="54716"/>
    <cellStyle name="Comma 5 2 6 8 5 2" xfId="54717"/>
    <cellStyle name="Comma 5 2 6 8 5 3" xfId="54718"/>
    <cellStyle name="Comma 5 2 6 8 6" xfId="54719"/>
    <cellStyle name="Comma 5 2 6 8 7" xfId="54720"/>
    <cellStyle name="Comma 5 2 6 8 8" xfId="54721"/>
    <cellStyle name="Comma 5 2 6 9" xfId="54722"/>
    <cellStyle name="Comma 5 2 6 9 2" xfId="54723"/>
    <cellStyle name="Comma 5 2 6 9 2 2" xfId="54724"/>
    <cellStyle name="Comma 5 2 6 9 2 2 2" xfId="54725"/>
    <cellStyle name="Comma 5 2 6 9 2 2 3" xfId="54726"/>
    <cellStyle name="Comma 5 2 6 9 2 3" xfId="54727"/>
    <cellStyle name="Comma 5 2 6 9 2 4" xfId="54728"/>
    <cellStyle name="Comma 5 2 6 9 2 5" xfId="54729"/>
    <cellStyle name="Comma 5 2 6 9 3" xfId="54730"/>
    <cellStyle name="Comma 5 2 6 9 3 2" xfId="54731"/>
    <cellStyle name="Comma 5 2 6 9 3 3" xfId="54732"/>
    <cellStyle name="Comma 5 2 6 9 4" xfId="54733"/>
    <cellStyle name="Comma 5 2 6 9 4 2" xfId="54734"/>
    <cellStyle name="Comma 5 2 6 9 4 3" xfId="54735"/>
    <cellStyle name="Comma 5 2 6 9 5" xfId="54736"/>
    <cellStyle name="Comma 5 2 6 9 5 2" xfId="54737"/>
    <cellStyle name="Comma 5 2 6 9 5 3" xfId="54738"/>
    <cellStyle name="Comma 5 2 6 9 6" xfId="54739"/>
    <cellStyle name="Comma 5 2 6 9 7" xfId="54740"/>
    <cellStyle name="Comma 5 2 6 9 8" xfId="54741"/>
    <cellStyle name="Comma 5 2 7" xfId="54742"/>
    <cellStyle name="Comma 5 2 7 2" xfId="54743"/>
    <cellStyle name="Comma 5 2 7 2 2" xfId="54744"/>
    <cellStyle name="Comma 5 2 7 3" xfId="54745"/>
    <cellStyle name="Comma 5 2 8" xfId="54746"/>
    <cellStyle name="Comma 5 2 8 2" xfId="54747"/>
    <cellStyle name="Comma 5 2 8 2 2" xfId="54748"/>
    <cellStyle name="Comma 5 2 8 3" xfId="54749"/>
    <cellStyle name="Comma 5 2 9" xfId="54750"/>
    <cellStyle name="Comma 5 2 9 2" xfId="54751"/>
    <cellStyle name="Comma 5 3" xfId="13917"/>
    <cellStyle name="Comma 5 3 2" xfId="54752"/>
    <cellStyle name="Comma 5 3 2 2" xfId="54753"/>
    <cellStyle name="Comma 5 3 2 2 2" xfId="54754"/>
    <cellStyle name="Comma 5 3 2 2 2 2" xfId="54755"/>
    <cellStyle name="Comma 5 3 2 2 2 2 2" xfId="54756"/>
    <cellStyle name="Comma 5 3 2 2 2 3" xfId="54757"/>
    <cellStyle name="Comma 5 3 2 2 3" xfId="54758"/>
    <cellStyle name="Comma 5 3 2 2 3 2" xfId="54759"/>
    <cellStyle name="Comma 5 3 2 2 3 2 2" xfId="54760"/>
    <cellStyle name="Comma 5 3 2 2 3 3" xfId="54761"/>
    <cellStyle name="Comma 5 3 2 2 4" xfId="54762"/>
    <cellStyle name="Comma 5 3 2 2 4 2" xfId="54763"/>
    <cellStyle name="Comma 5 3 2 2 5" xfId="54764"/>
    <cellStyle name="Comma 5 3 2 3" xfId="54765"/>
    <cellStyle name="Comma 5 3 2 3 2" xfId="54766"/>
    <cellStyle name="Comma 5 3 2 3 2 2" xfId="54767"/>
    <cellStyle name="Comma 5 3 2 3 3" xfId="54768"/>
    <cellStyle name="Comma 5 3 2 4" xfId="54769"/>
    <cellStyle name="Comma 5 3 2 4 2" xfId="54770"/>
    <cellStyle name="Comma 5 3 2 4 2 2" xfId="54771"/>
    <cellStyle name="Comma 5 3 2 4 3" xfId="54772"/>
    <cellStyle name="Comma 5 3 2 5" xfId="54773"/>
    <cellStyle name="Comma 5 3 2 5 2" xfId="54774"/>
    <cellStyle name="Comma 5 3 2 6" xfId="54775"/>
    <cellStyle name="Comma 5 3 2 6 2" xfId="54776"/>
    <cellStyle name="Comma 5 3 2 6 2 2" xfId="54777"/>
    <cellStyle name="Comma 5 3 3" xfId="54778"/>
    <cellStyle name="Comma 5 3 3 2" xfId="54779"/>
    <cellStyle name="Comma 5 3 3 2 2" xfId="54780"/>
    <cellStyle name="Comma 5 3 3 2 2 2" xfId="54781"/>
    <cellStyle name="Comma 5 3 3 2 3" xfId="54782"/>
    <cellStyle name="Comma 5 3 3 3" xfId="54783"/>
    <cellStyle name="Comma 5 3 3 3 2" xfId="54784"/>
    <cellStyle name="Comma 5 3 3 3 2 2" xfId="54785"/>
    <cellStyle name="Comma 5 3 3 3 3" xfId="54786"/>
    <cellStyle name="Comma 5 3 3 4" xfId="54787"/>
    <cellStyle name="Comma 5 3 3 4 2" xfId="54788"/>
    <cellStyle name="Comma 5 3 3 5" xfId="54789"/>
    <cellStyle name="Comma 5 3 4" xfId="54790"/>
    <cellStyle name="Comma 5 3 4 2" xfId="54791"/>
    <cellStyle name="Comma 5 3 4 2 2" xfId="54792"/>
    <cellStyle name="Comma 5 3 4 3" xfId="54793"/>
    <cellStyle name="Comma 5 3 5" xfId="54794"/>
    <cellStyle name="Comma 5 3 5 2" xfId="54795"/>
    <cellStyle name="Comma 5 3 5 2 2" xfId="54796"/>
    <cellStyle name="Comma 5 3 5 3" xfId="54797"/>
    <cellStyle name="Comma 5 3 6" xfId="54798"/>
    <cellStyle name="Comma 5 3 6 2" xfId="54799"/>
    <cellStyle name="Comma 5 3 7" xfId="54800"/>
    <cellStyle name="Comma 5 3 7 2" xfId="54801"/>
    <cellStyle name="Comma 5 3 8" xfId="54802"/>
    <cellStyle name="Comma 5 4" xfId="13918"/>
    <cellStyle name="Comma 5 4 2" xfId="54803"/>
    <cellStyle name="Comma 5 5" xfId="13919"/>
    <cellStyle name="Comma 5 5 2" xfId="54804"/>
    <cellStyle name="Comma 5 5 2 2" xfId="54805"/>
    <cellStyle name="Comma 5 5 2 2 2" xfId="54806"/>
    <cellStyle name="Comma 5 5 2 2 2 2" xfId="54807"/>
    <cellStyle name="Comma 5 5 2 2 3" xfId="54808"/>
    <cellStyle name="Comma 5 5 2 3" xfId="54809"/>
    <cellStyle name="Comma 5 5 2 3 2" xfId="54810"/>
    <cellStyle name="Comma 5 5 2 3 2 2" xfId="54811"/>
    <cellStyle name="Comma 5 5 2 3 3" xfId="54812"/>
    <cellStyle name="Comma 5 5 2 4" xfId="54813"/>
    <cellStyle name="Comma 5 5 2 4 2" xfId="54814"/>
    <cellStyle name="Comma 5 5 2 5" xfId="54815"/>
    <cellStyle name="Comma 5 5 3" xfId="54816"/>
    <cellStyle name="Comma 5 5 3 2" xfId="54817"/>
    <cellStyle name="Comma 5 5 3 2 2" xfId="54818"/>
    <cellStyle name="Comma 5 5 3 3" xfId="54819"/>
    <cellStyle name="Comma 5 5 4" xfId="54820"/>
    <cellStyle name="Comma 5 5 4 2" xfId="54821"/>
    <cellStyle name="Comma 5 5 4 2 2" xfId="54822"/>
    <cellStyle name="Comma 5 5 4 3" xfId="54823"/>
    <cellStyle name="Comma 5 5 5" xfId="54824"/>
    <cellStyle name="Comma 5 5 5 2" xfId="54825"/>
    <cellStyle name="Comma 5 5 6" xfId="54826"/>
    <cellStyle name="Comma 5 6" xfId="13920"/>
    <cellStyle name="Comma 5 6 2" xfId="54827"/>
    <cellStyle name="Comma 5 6 2 2" xfId="54828"/>
    <cellStyle name="Comma 5 6 2 2 2" xfId="54829"/>
    <cellStyle name="Comma 5 6 2 3" xfId="54830"/>
    <cellStyle name="Comma 5 6 3" xfId="54831"/>
    <cellStyle name="Comma 5 6 3 2" xfId="54832"/>
    <cellStyle name="Comma 5 6 3 2 2" xfId="54833"/>
    <cellStyle name="Comma 5 6 3 3" xfId="54834"/>
    <cellStyle name="Comma 5 6 4" xfId="54835"/>
    <cellStyle name="Comma 5 6 4 2" xfId="54836"/>
    <cellStyle name="Comma 5 6 5" xfId="54837"/>
    <cellStyle name="Comma 5 7" xfId="54838"/>
    <cellStyle name="Comma 5 7 2" xfId="54839"/>
    <cellStyle name="Comma 5 7 2 2" xfId="54840"/>
    <cellStyle name="Comma 5 7 2 2 2" xfId="54841"/>
    <cellStyle name="Comma 5 7 2 3" xfId="54842"/>
    <cellStyle name="Comma 5 7 3" xfId="54843"/>
    <cellStyle name="Comma 5 7 3 2" xfId="54844"/>
    <cellStyle name="Comma 5 7 3 2 2" xfId="54845"/>
    <cellStyle name="Comma 5 7 3 3" xfId="54846"/>
    <cellStyle name="Comma 5 7 4" xfId="54847"/>
    <cellStyle name="Comma 5 7 4 2" xfId="54848"/>
    <cellStyle name="Comma 5 7 5" xfId="54849"/>
    <cellStyle name="Comma 5 8" xfId="54850"/>
    <cellStyle name="Comma 5 8 2" xfId="54851"/>
    <cellStyle name="Comma 5 8 2 2" xfId="54852"/>
    <cellStyle name="Comma 5 8 3" xfId="54853"/>
    <cellStyle name="Comma 5 8 3 2" xfId="54854"/>
    <cellStyle name="Comma 5 8 3 3" xfId="54855"/>
    <cellStyle name="Comma 5 8 3 3 2" xfId="54856"/>
    <cellStyle name="Comma 5 8 3 3 2 2" xfId="54857"/>
    <cellStyle name="Comma 5 8 3 3 2 3" xfId="54858"/>
    <cellStyle name="Comma 5 8 3 3 3" xfId="54859"/>
    <cellStyle name="Comma 5 8 3 3 4" xfId="54860"/>
    <cellStyle name="Comma 5 8 3 3 5" xfId="54861"/>
    <cellStyle name="Comma 5 8 3 4" xfId="54862"/>
    <cellStyle name="Comma 5 8 3 4 2" xfId="54863"/>
    <cellStyle name="Comma 5 8 3 4 3" xfId="54864"/>
    <cellStyle name="Comma 5 8 4" xfId="54865"/>
    <cellStyle name="Comma 5 8 4 2" xfId="54866"/>
    <cellStyle name="Comma 5 8 5" xfId="54867"/>
    <cellStyle name="Comma 5 8 6" xfId="54868"/>
    <cellStyle name="Comma 5 8 6 2" xfId="54869"/>
    <cellStyle name="Comma 5 8 6 2 2" xfId="54870"/>
    <cellStyle name="Comma 5 8 6 2 2 2" xfId="54871"/>
    <cellStyle name="Comma 5 8 6 2 2 3" xfId="54872"/>
    <cellStyle name="Comma 5 8 6 2 3" xfId="54873"/>
    <cellStyle name="Comma 5 8 6 2 4" xfId="54874"/>
    <cellStyle name="Comma 5 8 6 2 5" xfId="54875"/>
    <cellStyle name="Comma 5 8 6 3" xfId="54876"/>
    <cellStyle name="Comma 5 8 6 3 2" xfId="54877"/>
    <cellStyle name="Comma 5 8 6 3 3" xfId="54878"/>
    <cellStyle name="Comma 5 8 6 4" xfId="54879"/>
    <cellStyle name="Comma 5 8 6 4 2" xfId="54880"/>
    <cellStyle name="Comma 5 8 6 4 3" xfId="54881"/>
    <cellStyle name="Comma 5 8 6 5" xfId="54882"/>
    <cellStyle name="Comma 5 8 6 5 2" xfId="54883"/>
    <cellStyle name="Comma 5 8 6 5 3" xfId="54884"/>
    <cellStyle name="Comma 5 8 6 6" xfId="54885"/>
    <cellStyle name="Comma 5 8 6 7" xfId="54886"/>
    <cellStyle name="Comma 5 8 6 8" xfId="54887"/>
    <cellStyle name="Comma 5 8 7" xfId="54888"/>
    <cellStyle name="Comma 5 8 7 2" xfId="54889"/>
    <cellStyle name="Comma 5 8 7 2 2" xfId="54890"/>
    <cellStyle name="Comma 5 8 7 2 3" xfId="54891"/>
    <cellStyle name="Comma 5 8 7 3" xfId="54892"/>
    <cellStyle name="Comma 5 8 7 4" xfId="54893"/>
    <cellStyle name="Comma 5 8 7 5" xfId="54894"/>
    <cellStyle name="Comma 5 9" xfId="54895"/>
    <cellStyle name="Comma 5 9 2" xfId="54896"/>
    <cellStyle name="Comma 5 9 2 2" xfId="54897"/>
    <cellStyle name="Comma 5 9 3" xfId="54898"/>
    <cellStyle name="Comma 5 9 3 2" xfId="54899"/>
    <cellStyle name="Comma 5 9 4" xfId="54900"/>
    <cellStyle name="Comma 6" xfId="2380"/>
    <cellStyle name="Comma 6 10" xfId="54901"/>
    <cellStyle name="Comma 6 10 2" xfId="54902"/>
    <cellStyle name="Comma 6 11" xfId="54903"/>
    <cellStyle name="Comma 6 2" xfId="2381"/>
    <cellStyle name="Comma 6 2 2" xfId="13921"/>
    <cellStyle name="Comma 6 2 2 2" xfId="54904"/>
    <cellStyle name="Comma 6 2 2 2 2" xfId="54905"/>
    <cellStyle name="Comma 6 2 2 2 3" xfId="54906"/>
    <cellStyle name="Comma 6 2 2 3" xfId="54907"/>
    <cellStyle name="Comma 6 2 2 3 2" xfId="54908"/>
    <cellStyle name="Comma 6 2 2 4" xfId="54909"/>
    <cellStyle name="Comma 6 2 2 4 2" xfId="54910"/>
    <cellStyle name="Comma 6 2 2 5" xfId="54911"/>
    <cellStyle name="Comma 6 2 3" xfId="13922"/>
    <cellStyle name="Comma 6 2 3 2" xfId="54912"/>
    <cellStyle name="Comma 6 2 4" xfId="54913"/>
    <cellStyle name="Comma 6 2 4 2" xfId="54914"/>
    <cellStyle name="Comma 6 2 4 2 2" xfId="54915"/>
    <cellStyle name="Comma 6 2 4 3" xfId="54916"/>
    <cellStyle name="Comma 6 2 4 4" xfId="54917"/>
    <cellStyle name="Comma 6 2 5" xfId="54918"/>
    <cellStyle name="Comma 6 2 5 2" xfId="54919"/>
    <cellStyle name="Comma 6 2 5 2 2" xfId="54920"/>
    <cellStyle name="Comma 6 2 5 2 2 2" xfId="54921"/>
    <cellStyle name="Comma 6 2 5 2 3" xfId="54922"/>
    <cellStyle name="Comma 6 2 5 3" xfId="54923"/>
    <cellStyle name="Comma 6 2 5 3 2" xfId="54924"/>
    <cellStyle name="Comma 6 2 5 3 2 2" xfId="54925"/>
    <cellStyle name="Comma 6 2 5 3 3" xfId="54926"/>
    <cellStyle name="Comma 6 2 5 4" xfId="54927"/>
    <cellStyle name="Comma 6 2 5 4 2" xfId="54928"/>
    <cellStyle name="Comma 6 2 5 5" xfId="54929"/>
    <cellStyle name="Comma 6 2 5 5 2" xfId="54930"/>
    <cellStyle name="Comma 6 2 5 6" xfId="54931"/>
    <cellStyle name="Comma 6 2 5 6 2" xfId="54932"/>
    <cellStyle name="Comma 6 2 5 7" xfId="54933"/>
    <cellStyle name="Comma 6 2 6" xfId="54934"/>
    <cellStyle name="Comma 6 2 6 2" xfId="54935"/>
    <cellStyle name="Comma 6 2 7" xfId="54936"/>
    <cellStyle name="Comma 6 3" xfId="13923"/>
    <cellStyle name="Comma 6 3 2" xfId="13924"/>
    <cellStyle name="Comma 6 3 2 2" xfId="54937"/>
    <cellStyle name="Comma 6 3 2 2 2" xfId="54938"/>
    <cellStyle name="Comma 6 3 2 3" xfId="54939"/>
    <cellStyle name="Comma 6 3 2 4" xfId="54940"/>
    <cellStyle name="Comma 6 3 3" xfId="54941"/>
    <cellStyle name="Comma 6 3 3 2" xfId="54942"/>
    <cellStyle name="Comma 6 3 3 2 2" xfId="54943"/>
    <cellStyle name="Comma 6 3 3 3" xfId="54944"/>
    <cellStyle name="Comma 6 3 3 4" xfId="54945"/>
    <cellStyle name="Comma 6 3 4" xfId="54946"/>
    <cellStyle name="Comma 6 3 4 2" xfId="54947"/>
    <cellStyle name="Comma 6 3 4 2 2" xfId="54948"/>
    <cellStyle name="Comma 6 3 4 2 2 2" xfId="54949"/>
    <cellStyle name="Comma 6 3 4 2 3" xfId="54950"/>
    <cellStyle name="Comma 6 3 4 3" xfId="54951"/>
    <cellStyle name="Comma 6 3 4 3 2" xfId="54952"/>
    <cellStyle name="Comma 6 3 4 3 2 2" xfId="54953"/>
    <cellStyle name="Comma 6 3 4 3 3" xfId="54954"/>
    <cellStyle name="Comma 6 3 4 4" xfId="54955"/>
    <cellStyle name="Comma 6 3 4 4 2" xfId="54956"/>
    <cellStyle name="Comma 6 3 4 5" xfId="54957"/>
    <cellStyle name="Comma 6 3 5" xfId="54958"/>
    <cellStyle name="Comma 6 3 5 2" xfId="54959"/>
    <cellStyle name="Comma 6 3 6" xfId="54960"/>
    <cellStyle name="Comma 6 4" xfId="13925"/>
    <cellStyle name="Comma 6 4 2" xfId="54961"/>
    <cellStyle name="Comma 6 5" xfId="13926"/>
    <cellStyle name="Comma 6 5 2" xfId="54962"/>
    <cellStyle name="Comma 6 5 2 2" xfId="54963"/>
    <cellStyle name="Comma 6 5 3" xfId="54964"/>
    <cellStyle name="Comma 6 5 4" xfId="54965"/>
    <cellStyle name="Comma 6 6" xfId="13927"/>
    <cellStyle name="Comma 6 6 2" xfId="54966"/>
    <cellStyle name="Comma 6 6 2 2" xfId="54967"/>
    <cellStyle name="Comma 6 6 2 2 2" xfId="54968"/>
    <cellStyle name="Comma 6 6 2 3" xfId="54969"/>
    <cellStyle name="Comma 6 6 3" xfId="54970"/>
    <cellStyle name="Comma 6 6 3 2" xfId="54971"/>
    <cellStyle name="Comma 6 6 3 2 2" xfId="54972"/>
    <cellStyle name="Comma 6 6 3 3" xfId="54973"/>
    <cellStyle name="Comma 6 6 4" xfId="54974"/>
    <cellStyle name="Comma 6 6 4 2" xfId="54975"/>
    <cellStyle name="Comma 6 6 5" xfId="54976"/>
    <cellStyle name="Comma 6 7" xfId="54977"/>
    <cellStyle name="Comma 6 7 2" xfId="54978"/>
    <cellStyle name="Comma 6 7 2 2" xfId="54979"/>
    <cellStyle name="Comma 6 7 3" xfId="54980"/>
    <cellStyle name="Comma 6 7 3 2" xfId="54981"/>
    <cellStyle name="Comma 6 7 4" xfId="54982"/>
    <cellStyle name="Comma 6 7 5" xfId="54983"/>
    <cellStyle name="Comma 6 8" xfId="54984"/>
    <cellStyle name="Comma 6 8 2" xfId="54985"/>
    <cellStyle name="Comma 6 8 2 2" xfId="54986"/>
    <cellStyle name="Comma 6 8 3" xfId="54987"/>
    <cellStyle name="Comma 6 8 3 2" xfId="54988"/>
    <cellStyle name="Comma 6 8 4" xfId="54989"/>
    <cellStyle name="Comma 6 8 4 2" xfId="54990"/>
    <cellStyle name="Comma 6 8 5" xfId="54991"/>
    <cellStyle name="Comma 6 9" xfId="54992"/>
    <cellStyle name="Comma 6 9 2" xfId="54993"/>
    <cellStyle name="Comma 6 9 2 2" xfId="54994"/>
    <cellStyle name="Comma 6 9 3" xfId="54995"/>
    <cellStyle name="Comma 7" xfId="2382"/>
    <cellStyle name="Comma 7 2" xfId="2383"/>
    <cellStyle name="Comma 7 2 2" xfId="54996"/>
    <cellStyle name="Comma 7 2 2 2" xfId="54997"/>
    <cellStyle name="Comma 7 2 2 2 2" xfId="54998"/>
    <cellStyle name="Comma 7 2 2 3" xfId="54999"/>
    <cellStyle name="Comma 7 2 3" xfId="55000"/>
    <cellStyle name="Comma 7 2 3 2" xfId="55001"/>
    <cellStyle name="Comma 7 2 3 2 2" xfId="55002"/>
    <cellStyle name="Comma 7 2 3 3" xfId="55003"/>
    <cellStyle name="Comma 7 2 4" xfId="55004"/>
    <cellStyle name="Comma 7 2 4 2" xfId="55005"/>
    <cellStyle name="Comma 7 2 5" xfId="55006"/>
    <cellStyle name="Comma 7 2 6" xfId="55007"/>
    <cellStyle name="Comma 7 3" xfId="55008"/>
    <cellStyle name="Comma 7 3 2" xfId="55009"/>
    <cellStyle name="Comma 7 3 2 2" xfId="55010"/>
    <cellStyle name="Comma 7 3 3" xfId="55011"/>
    <cellStyle name="Comma 7 4" xfId="55012"/>
    <cellStyle name="Comma 7 4 2" xfId="55013"/>
    <cellStyle name="Comma 7 4 2 2" xfId="55014"/>
    <cellStyle name="Comma 7 4 3" xfId="55015"/>
    <cellStyle name="Comma 7 5" xfId="55016"/>
    <cellStyle name="Comma 7 5 2" xfId="55017"/>
    <cellStyle name="Comma 7 6" xfId="55018"/>
    <cellStyle name="Comma 7 7" xfId="55019"/>
    <cellStyle name="Comma 7 7 2" xfId="55020"/>
    <cellStyle name="Comma 7 7 2 2" xfId="55021"/>
    <cellStyle name="Comma 7 7 3" xfId="55022"/>
    <cellStyle name="Comma 7 8" xfId="55023"/>
    <cellStyle name="Comma 7 8 2" xfId="55024"/>
    <cellStyle name="Comma 7 9" xfId="55025"/>
    <cellStyle name="Comma 8" xfId="2384"/>
    <cellStyle name="Comma 8 10" xfId="55026"/>
    <cellStyle name="Comma 8 10 10" xfId="55027"/>
    <cellStyle name="Comma 8 10 11" xfId="55028"/>
    <cellStyle name="Comma 8 10 12" xfId="55029"/>
    <cellStyle name="Comma 8 10 2" xfId="55030"/>
    <cellStyle name="Comma 8 10 2 2" xfId="55031"/>
    <cellStyle name="Comma 8 10 3" xfId="55032"/>
    <cellStyle name="Comma 8 10 3 2" xfId="55033"/>
    <cellStyle name="Comma 8 10 3 2 2" xfId="55034"/>
    <cellStyle name="Comma 8 10 3 2 3" xfId="55035"/>
    <cellStyle name="Comma 8 10 3 2 3 2" xfId="55036"/>
    <cellStyle name="Comma 8 10 3 2 3 2 2" xfId="55037"/>
    <cellStyle name="Comma 8 10 3 2 3 2 2 2" xfId="55038"/>
    <cellStyle name="Comma 8 10 3 2 3 2 2 3" xfId="55039"/>
    <cellStyle name="Comma 8 10 3 2 3 2 3" xfId="55040"/>
    <cellStyle name="Comma 8 10 3 2 3 2 4" xfId="55041"/>
    <cellStyle name="Comma 8 10 3 2 3 2 5" xfId="55042"/>
    <cellStyle name="Comma 8 10 3 2 3 3" xfId="55043"/>
    <cellStyle name="Comma 8 10 3 2 3 3 2" xfId="55044"/>
    <cellStyle name="Comma 8 10 3 2 3 3 3" xfId="55045"/>
    <cellStyle name="Comma 8 10 3 2 3 4" xfId="55046"/>
    <cellStyle name="Comma 8 10 3 2 3 4 2" xfId="55047"/>
    <cellStyle name="Comma 8 10 3 2 3 4 3" xfId="55048"/>
    <cellStyle name="Comma 8 10 3 2 3 5" xfId="55049"/>
    <cellStyle name="Comma 8 10 3 2 3 5 2" xfId="55050"/>
    <cellStyle name="Comma 8 10 3 2 3 5 3" xfId="55051"/>
    <cellStyle name="Comma 8 10 3 2 3 6" xfId="55052"/>
    <cellStyle name="Comma 8 10 3 2 3 7" xfId="55053"/>
    <cellStyle name="Comma 8 10 3 2 3 8" xfId="55054"/>
    <cellStyle name="Comma 8 10 3 2 4" xfId="55055"/>
    <cellStyle name="Comma 8 10 3 2 4 2" xfId="55056"/>
    <cellStyle name="Comma 8 10 3 2 4 2 2" xfId="55057"/>
    <cellStyle name="Comma 8 10 3 2 4 2 2 2" xfId="55058"/>
    <cellStyle name="Comma 8 10 3 2 4 2 2 3" xfId="55059"/>
    <cellStyle name="Comma 8 10 3 2 4 2 3" xfId="55060"/>
    <cellStyle name="Comma 8 10 3 2 4 2 4" xfId="55061"/>
    <cellStyle name="Comma 8 10 3 2 4 2 5" xfId="55062"/>
    <cellStyle name="Comma 8 10 3 2 4 3" xfId="55063"/>
    <cellStyle name="Comma 8 10 3 2 4 3 2" xfId="55064"/>
    <cellStyle name="Comma 8 10 3 2 4 3 3" xfId="55065"/>
    <cellStyle name="Comma 8 10 3 2 4 4" xfId="55066"/>
    <cellStyle name="Comma 8 10 3 2 4 4 2" xfId="55067"/>
    <cellStyle name="Comma 8 10 3 2 4 4 3" xfId="55068"/>
    <cellStyle name="Comma 8 10 3 2 4 5" xfId="55069"/>
    <cellStyle name="Comma 8 10 3 2 4 5 2" xfId="55070"/>
    <cellStyle name="Comma 8 10 3 2 4 5 3" xfId="55071"/>
    <cellStyle name="Comma 8 10 3 2 4 6" xfId="55072"/>
    <cellStyle name="Comma 8 10 3 2 4 7" xfId="55073"/>
    <cellStyle name="Comma 8 10 3 2 4 8" xfId="55074"/>
    <cellStyle name="Comma 8 10 3 2 5" xfId="55075"/>
    <cellStyle name="Comma 8 10 3 2 5 2" xfId="55076"/>
    <cellStyle name="Comma 8 10 3 2 5 3" xfId="55077"/>
    <cellStyle name="Comma 8 10 3 2 6" xfId="55078"/>
    <cellStyle name="Comma 8 10 3 2 6 2" xfId="55079"/>
    <cellStyle name="Comma 8 10 3 2 6 3" xfId="55080"/>
    <cellStyle name="Comma 8 10 3 3" xfId="55081"/>
    <cellStyle name="Comma 8 10 3 3 2" xfId="55082"/>
    <cellStyle name="Comma 8 10 3 4" xfId="55083"/>
    <cellStyle name="Comma 8 10 3 5" xfId="55084"/>
    <cellStyle name="Comma 8 10 3 5 2" xfId="55085"/>
    <cellStyle name="Comma 8 10 3 5 2 2" xfId="55086"/>
    <cellStyle name="Comma 8 10 3 5 2 2 2" xfId="55087"/>
    <cellStyle name="Comma 8 10 3 5 2 2 3" xfId="55088"/>
    <cellStyle name="Comma 8 10 3 5 2 3" xfId="55089"/>
    <cellStyle name="Comma 8 10 3 5 2 4" xfId="55090"/>
    <cellStyle name="Comma 8 10 3 5 2 5" xfId="55091"/>
    <cellStyle name="Comma 8 10 3 5 3" xfId="55092"/>
    <cellStyle name="Comma 8 10 3 5 3 2" xfId="55093"/>
    <cellStyle name="Comma 8 10 3 5 3 3" xfId="55094"/>
    <cellStyle name="Comma 8 10 3 5 4" xfId="55095"/>
    <cellStyle name="Comma 8 10 3 5 4 2" xfId="55096"/>
    <cellStyle name="Comma 8 10 3 5 4 3" xfId="55097"/>
    <cellStyle name="Comma 8 10 3 5 5" xfId="55098"/>
    <cellStyle name="Comma 8 10 3 5 5 2" xfId="55099"/>
    <cellStyle name="Comma 8 10 3 5 5 3" xfId="55100"/>
    <cellStyle name="Comma 8 10 3 5 6" xfId="55101"/>
    <cellStyle name="Comma 8 10 3 5 7" xfId="55102"/>
    <cellStyle name="Comma 8 10 3 5 8" xfId="55103"/>
    <cellStyle name="Comma 8 10 3 6" xfId="55104"/>
    <cellStyle name="Comma 8 10 3 6 2" xfId="55105"/>
    <cellStyle name="Comma 8 10 3 6 2 2" xfId="55106"/>
    <cellStyle name="Comma 8 10 3 6 2 2 2" xfId="55107"/>
    <cellStyle name="Comma 8 10 3 6 2 2 3" xfId="55108"/>
    <cellStyle name="Comma 8 10 3 6 2 3" xfId="55109"/>
    <cellStyle name="Comma 8 10 3 6 2 4" xfId="55110"/>
    <cellStyle name="Comma 8 10 3 6 2 5" xfId="55111"/>
    <cellStyle name="Comma 8 10 3 6 3" xfId="55112"/>
    <cellStyle name="Comma 8 10 3 6 3 2" xfId="55113"/>
    <cellStyle name="Comma 8 10 3 6 3 3" xfId="55114"/>
    <cellStyle name="Comma 8 10 3 6 4" xfId="55115"/>
    <cellStyle name="Comma 8 10 3 6 4 2" xfId="55116"/>
    <cellStyle name="Comma 8 10 3 6 4 3" xfId="55117"/>
    <cellStyle name="Comma 8 10 3 6 5" xfId="55118"/>
    <cellStyle name="Comma 8 10 3 6 5 2" xfId="55119"/>
    <cellStyle name="Comma 8 10 3 6 5 3" xfId="55120"/>
    <cellStyle name="Comma 8 10 3 6 6" xfId="55121"/>
    <cellStyle name="Comma 8 10 3 6 7" xfId="55122"/>
    <cellStyle name="Comma 8 10 3 6 8" xfId="55123"/>
    <cellStyle name="Comma 8 10 3 7" xfId="55124"/>
    <cellStyle name="Comma 8 10 3 7 2" xfId="55125"/>
    <cellStyle name="Comma 8 10 3 7 2 2" xfId="55126"/>
    <cellStyle name="Comma 8 10 3 7 2 3" xfId="55127"/>
    <cellStyle name="Comma 8 10 3 7 3" xfId="55128"/>
    <cellStyle name="Comma 8 10 3 7 4" xfId="55129"/>
    <cellStyle name="Comma 8 10 3 7 5" xfId="55130"/>
    <cellStyle name="Comma 8 10 3 8" xfId="55131"/>
    <cellStyle name="Comma 8 10 3 8 2" xfId="55132"/>
    <cellStyle name="Comma 8 10 3 8 3" xfId="55133"/>
    <cellStyle name="Comma 8 10 4" xfId="55134"/>
    <cellStyle name="Comma 8 10 4 2" xfId="55135"/>
    <cellStyle name="Comma 8 10 4 3" xfId="55136"/>
    <cellStyle name="Comma 8 10 4 3 2" xfId="55137"/>
    <cellStyle name="Comma 8 10 4 3 2 2" xfId="55138"/>
    <cellStyle name="Comma 8 10 4 3 2 2 2" xfId="55139"/>
    <cellStyle name="Comma 8 10 4 3 2 2 3" xfId="55140"/>
    <cellStyle name="Comma 8 10 4 3 2 3" xfId="55141"/>
    <cellStyle name="Comma 8 10 4 3 2 4" xfId="55142"/>
    <cellStyle name="Comma 8 10 4 3 2 5" xfId="55143"/>
    <cellStyle name="Comma 8 10 4 3 3" xfId="55144"/>
    <cellStyle name="Comma 8 10 4 3 3 2" xfId="55145"/>
    <cellStyle name="Comma 8 10 4 3 3 3" xfId="55146"/>
    <cellStyle name="Comma 8 10 4 3 4" xfId="55147"/>
    <cellStyle name="Comma 8 10 4 3 4 2" xfId="55148"/>
    <cellStyle name="Comma 8 10 4 3 4 3" xfId="55149"/>
    <cellStyle name="Comma 8 10 4 3 5" xfId="55150"/>
    <cellStyle name="Comma 8 10 4 3 5 2" xfId="55151"/>
    <cellStyle name="Comma 8 10 4 3 5 3" xfId="55152"/>
    <cellStyle name="Comma 8 10 4 3 6" xfId="55153"/>
    <cellStyle name="Comma 8 10 4 3 7" xfId="55154"/>
    <cellStyle name="Comma 8 10 4 3 8" xfId="55155"/>
    <cellStyle name="Comma 8 10 4 4" xfId="55156"/>
    <cellStyle name="Comma 8 10 4 4 2" xfId="55157"/>
    <cellStyle name="Comma 8 10 4 4 2 2" xfId="55158"/>
    <cellStyle name="Comma 8 10 4 4 2 2 2" xfId="55159"/>
    <cellStyle name="Comma 8 10 4 4 2 2 3" xfId="55160"/>
    <cellStyle name="Comma 8 10 4 4 2 3" xfId="55161"/>
    <cellStyle name="Comma 8 10 4 4 2 4" xfId="55162"/>
    <cellStyle name="Comma 8 10 4 4 2 5" xfId="55163"/>
    <cellStyle name="Comma 8 10 4 4 3" xfId="55164"/>
    <cellStyle name="Comma 8 10 4 4 3 2" xfId="55165"/>
    <cellStyle name="Comma 8 10 4 4 3 3" xfId="55166"/>
    <cellStyle name="Comma 8 10 4 4 4" xfId="55167"/>
    <cellStyle name="Comma 8 10 4 4 4 2" xfId="55168"/>
    <cellStyle name="Comma 8 10 4 4 4 3" xfId="55169"/>
    <cellStyle name="Comma 8 10 4 4 5" xfId="55170"/>
    <cellStyle name="Comma 8 10 4 4 5 2" xfId="55171"/>
    <cellStyle name="Comma 8 10 4 4 5 3" xfId="55172"/>
    <cellStyle name="Comma 8 10 4 4 6" xfId="55173"/>
    <cellStyle name="Comma 8 10 4 4 7" xfId="55174"/>
    <cellStyle name="Comma 8 10 4 4 8" xfId="55175"/>
    <cellStyle name="Comma 8 10 4 5" xfId="55176"/>
    <cellStyle name="Comma 8 10 4 5 2" xfId="55177"/>
    <cellStyle name="Comma 8 10 4 5 3" xfId="55178"/>
    <cellStyle name="Comma 8 10 4 6" xfId="55179"/>
    <cellStyle name="Comma 8 10 4 6 2" xfId="55180"/>
    <cellStyle name="Comma 8 10 4 6 3" xfId="55181"/>
    <cellStyle name="Comma 8 10 5" xfId="55182"/>
    <cellStyle name="Comma 8 10 5 2" xfId="55183"/>
    <cellStyle name="Comma 8 10 5 2 2" xfId="55184"/>
    <cellStyle name="Comma 8 10 5 2 3" xfId="55185"/>
    <cellStyle name="Comma 8 10 5 2 4" xfId="55186"/>
    <cellStyle name="Comma 8 10 5 3" xfId="55187"/>
    <cellStyle name="Comma 8 10 5 3 2" xfId="55188"/>
    <cellStyle name="Comma 8 10 5 3 3" xfId="55189"/>
    <cellStyle name="Comma 8 10 6" xfId="55190"/>
    <cellStyle name="Comma 8 10 6 2" xfId="55191"/>
    <cellStyle name="Comma 8 10 6 2 2" xfId="55192"/>
    <cellStyle name="Comma 8 10 6 2 2 2" xfId="55193"/>
    <cellStyle name="Comma 8 10 6 2 2 3" xfId="55194"/>
    <cellStyle name="Comma 8 10 6 2 3" xfId="55195"/>
    <cellStyle name="Comma 8 10 6 2 4" xfId="55196"/>
    <cellStyle name="Comma 8 10 6 2 5" xfId="55197"/>
    <cellStyle name="Comma 8 10 6 3" xfId="55198"/>
    <cellStyle name="Comma 8 10 6 3 2" xfId="55199"/>
    <cellStyle name="Comma 8 10 6 3 3" xfId="55200"/>
    <cellStyle name="Comma 8 10 6 4" xfId="55201"/>
    <cellStyle name="Comma 8 10 6 4 2" xfId="55202"/>
    <cellStyle name="Comma 8 10 6 4 3" xfId="55203"/>
    <cellStyle name="Comma 8 10 6 5" xfId="55204"/>
    <cellStyle name="Comma 8 10 6 5 2" xfId="55205"/>
    <cellStyle name="Comma 8 10 6 5 3" xfId="55206"/>
    <cellStyle name="Comma 8 10 6 6" xfId="55207"/>
    <cellStyle name="Comma 8 10 6 7" xfId="55208"/>
    <cellStyle name="Comma 8 10 6 8" xfId="55209"/>
    <cellStyle name="Comma 8 10 7" xfId="55210"/>
    <cellStyle name="Comma 8 10 7 2" xfId="55211"/>
    <cellStyle name="Comma 8 10 7 2 2" xfId="55212"/>
    <cellStyle name="Comma 8 10 7 2 2 2" xfId="55213"/>
    <cellStyle name="Comma 8 10 7 2 2 3" xfId="55214"/>
    <cellStyle name="Comma 8 10 7 2 3" xfId="55215"/>
    <cellStyle name="Comma 8 10 7 2 4" xfId="55216"/>
    <cellStyle name="Comma 8 10 7 2 5" xfId="55217"/>
    <cellStyle name="Comma 8 10 7 3" xfId="55218"/>
    <cellStyle name="Comma 8 10 7 3 2" xfId="55219"/>
    <cellStyle name="Comma 8 10 7 3 3" xfId="55220"/>
    <cellStyle name="Comma 8 10 7 4" xfId="55221"/>
    <cellStyle name="Comma 8 10 7 4 2" xfId="55222"/>
    <cellStyle name="Comma 8 10 7 4 3" xfId="55223"/>
    <cellStyle name="Comma 8 10 7 5" xfId="55224"/>
    <cellStyle name="Comma 8 10 7 5 2" xfId="55225"/>
    <cellStyle name="Comma 8 10 7 5 3" xfId="55226"/>
    <cellStyle name="Comma 8 10 7 6" xfId="55227"/>
    <cellStyle name="Comma 8 10 7 7" xfId="55228"/>
    <cellStyle name="Comma 8 10 7 8" xfId="55229"/>
    <cellStyle name="Comma 8 10 8" xfId="55230"/>
    <cellStyle name="Comma 8 10 8 2" xfId="55231"/>
    <cellStyle name="Comma 8 10 8 2 2" xfId="55232"/>
    <cellStyle name="Comma 8 10 8 2 3" xfId="55233"/>
    <cellStyle name="Comma 8 10 8 3" xfId="55234"/>
    <cellStyle name="Comma 8 10 8 4" xfId="55235"/>
    <cellStyle name="Comma 8 10 8 5" xfId="55236"/>
    <cellStyle name="Comma 8 10 9" xfId="55237"/>
    <cellStyle name="Comma 8 10 9 2" xfId="55238"/>
    <cellStyle name="Comma 8 10 9 3" xfId="55239"/>
    <cellStyle name="Comma 8 11" xfId="55240"/>
    <cellStyle name="Comma 8 12" xfId="55241"/>
    <cellStyle name="Comma 8 12 2" xfId="55242"/>
    <cellStyle name="Comma 8 12 3" xfId="55243"/>
    <cellStyle name="Comma 8 12 4" xfId="55244"/>
    <cellStyle name="Comma 8 13" xfId="55245"/>
    <cellStyle name="Comma 8 14" xfId="55246"/>
    <cellStyle name="Comma 8 15" xfId="55247"/>
    <cellStyle name="Comma 8 2" xfId="2385"/>
    <cellStyle name="Comma 8 2 10" xfId="55248"/>
    <cellStyle name="Comma 8 2 11" xfId="55249"/>
    <cellStyle name="Comma 8 2 11 2" xfId="55250"/>
    <cellStyle name="Comma 8 2 11 3" xfId="55251"/>
    <cellStyle name="Comma 8 2 11 4" xfId="55252"/>
    <cellStyle name="Comma 8 2 12" xfId="55253"/>
    <cellStyle name="Comma 8 2 13" xfId="55254"/>
    <cellStyle name="Comma 8 2 14" xfId="55255"/>
    <cellStyle name="Comma 8 2 2" xfId="55256"/>
    <cellStyle name="Comma 8 2 2 10" xfId="55257"/>
    <cellStyle name="Comma 8 2 2 10 2" xfId="55258"/>
    <cellStyle name="Comma 8 2 2 10 3" xfId="55259"/>
    <cellStyle name="Comma 8 2 2 10 4" xfId="55260"/>
    <cellStyle name="Comma 8 2 2 11" xfId="55261"/>
    <cellStyle name="Comma 8 2 2 12" xfId="55262"/>
    <cellStyle name="Comma 8 2 2 13" xfId="55263"/>
    <cellStyle name="Comma 8 2 2 2" xfId="55264"/>
    <cellStyle name="Comma 8 2 2 2 10" xfId="55265"/>
    <cellStyle name="Comma 8 2 2 2 11" xfId="55266"/>
    <cellStyle name="Comma 8 2 2 2 2" xfId="55267"/>
    <cellStyle name="Comma 8 2 2 2 2 10" xfId="55268"/>
    <cellStyle name="Comma 8 2 2 2 2 2" xfId="55269"/>
    <cellStyle name="Comma 8 2 2 2 2 2 2" xfId="55270"/>
    <cellStyle name="Comma 8 2 2 2 2 2 2 2" xfId="55271"/>
    <cellStyle name="Comma 8 2 2 2 2 2 2 2 2" xfId="55272"/>
    <cellStyle name="Comma 8 2 2 2 2 2 2 2 2 2" xfId="55273"/>
    <cellStyle name="Comma 8 2 2 2 2 2 2 2 2 3" xfId="55274"/>
    <cellStyle name="Comma 8 2 2 2 2 2 2 2 2 4" xfId="55275"/>
    <cellStyle name="Comma 8 2 2 2 2 2 2 2 2 5" xfId="55276"/>
    <cellStyle name="Comma 8 2 2 2 2 2 2 2 3" xfId="55277"/>
    <cellStyle name="Comma 8 2 2 2 2 2 2 2 3 2" xfId="55278"/>
    <cellStyle name="Comma 8 2 2 2 2 2 2 2 4" xfId="55279"/>
    <cellStyle name="Comma 8 2 2 2 2 2 2 2 4 2" xfId="55280"/>
    <cellStyle name="Comma 8 2 2 2 2 2 2 2 4 3" xfId="55281"/>
    <cellStyle name="Comma 8 2 2 2 2 2 2 2 4 4" xfId="55282"/>
    <cellStyle name="Comma 8 2 2 2 2 2 2 2 5" xfId="55283"/>
    <cellStyle name="Comma 8 2 2 2 2 2 2 2 6" xfId="55284"/>
    <cellStyle name="Comma 8 2 2 2 2 2 2 2 7" xfId="55285"/>
    <cellStyle name="Comma 8 2 2 2 2 2 2 3" xfId="55286"/>
    <cellStyle name="Comma 8 2 2 2 2 2 2 3 2" xfId="55287"/>
    <cellStyle name="Comma 8 2 2 2 2 2 2 3 3" xfId="55288"/>
    <cellStyle name="Comma 8 2 2 2 2 2 2 3 4" xfId="55289"/>
    <cellStyle name="Comma 8 2 2 2 2 2 2 3 5" xfId="55290"/>
    <cellStyle name="Comma 8 2 2 2 2 2 2 4" xfId="55291"/>
    <cellStyle name="Comma 8 2 2 2 2 2 2 4 2" xfId="55292"/>
    <cellStyle name="Comma 8 2 2 2 2 2 2 5" xfId="55293"/>
    <cellStyle name="Comma 8 2 2 2 2 2 2 5 2" xfId="55294"/>
    <cellStyle name="Comma 8 2 2 2 2 2 2 5 3" xfId="55295"/>
    <cellStyle name="Comma 8 2 2 2 2 2 2 5 4" xfId="55296"/>
    <cellStyle name="Comma 8 2 2 2 2 2 2 6" xfId="55297"/>
    <cellStyle name="Comma 8 2 2 2 2 2 2 7" xfId="55298"/>
    <cellStyle name="Comma 8 2 2 2 2 2 2 8" xfId="55299"/>
    <cellStyle name="Comma 8 2 2 2 2 2 3" xfId="55300"/>
    <cellStyle name="Comma 8 2 2 2 2 2 3 2" xfId="55301"/>
    <cellStyle name="Comma 8 2 2 2 2 2 3 2 2" xfId="55302"/>
    <cellStyle name="Comma 8 2 2 2 2 2 3 2 3" xfId="55303"/>
    <cellStyle name="Comma 8 2 2 2 2 2 3 2 4" xfId="55304"/>
    <cellStyle name="Comma 8 2 2 2 2 2 3 2 5" xfId="55305"/>
    <cellStyle name="Comma 8 2 2 2 2 2 3 3" xfId="55306"/>
    <cellStyle name="Comma 8 2 2 2 2 2 3 3 2" xfId="55307"/>
    <cellStyle name="Comma 8 2 2 2 2 2 3 4" xfId="55308"/>
    <cellStyle name="Comma 8 2 2 2 2 2 3 4 2" xfId="55309"/>
    <cellStyle name="Comma 8 2 2 2 2 2 3 4 3" xfId="55310"/>
    <cellStyle name="Comma 8 2 2 2 2 2 3 4 4" xfId="55311"/>
    <cellStyle name="Comma 8 2 2 2 2 2 3 5" xfId="55312"/>
    <cellStyle name="Comma 8 2 2 2 2 2 3 6" xfId="55313"/>
    <cellStyle name="Comma 8 2 2 2 2 2 3 7" xfId="55314"/>
    <cellStyle name="Comma 8 2 2 2 2 2 4" xfId="55315"/>
    <cellStyle name="Comma 8 2 2 2 2 2 4 2" xfId="55316"/>
    <cellStyle name="Comma 8 2 2 2 2 2 4 3" xfId="55317"/>
    <cellStyle name="Comma 8 2 2 2 2 2 4 4" xfId="55318"/>
    <cellStyle name="Comma 8 2 2 2 2 2 4 5" xfId="55319"/>
    <cellStyle name="Comma 8 2 2 2 2 2 5" xfId="55320"/>
    <cellStyle name="Comma 8 2 2 2 2 2 6" xfId="55321"/>
    <cellStyle name="Comma 8 2 2 2 2 2 6 2" xfId="55322"/>
    <cellStyle name="Comma 8 2 2 2 2 2 6 3" xfId="55323"/>
    <cellStyle name="Comma 8 2 2 2 2 2 6 4" xfId="55324"/>
    <cellStyle name="Comma 8 2 2 2 2 2 7" xfId="55325"/>
    <cellStyle name="Comma 8 2 2 2 2 2 8" xfId="55326"/>
    <cellStyle name="Comma 8 2 2 2 2 2 9" xfId="55327"/>
    <cellStyle name="Comma 8 2 2 2 2 3" xfId="55328"/>
    <cellStyle name="Comma 8 2 2 2 2 3 10" xfId="55329"/>
    <cellStyle name="Comma 8 2 2 2 2 3 11" xfId="55330"/>
    <cellStyle name="Comma 8 2 2 2 2 3 2" xfId="55331"/>
    <cellStyle name="Comma 8 2 2 2 2 3 2 2" xfId="55332"/>
    <cellStyle name="Comma 8 2 2 2 2 3 2 2 2" xfId="55333"/>
    <cellStyle name="Comma 8 2 2 2 2 3 2 2 2 2" xfId="55334"/>
    <cellStyle name="Comma 8 2 2 2 2 3 2 2 3" xfId="55335"/>
    <cellStyle name="Comma 8 2 2 2 2 3 2 2 4" xfId="55336"/>
    <cellStyle name="Comma 8 2 2 2 2 3 2 2 5" xfId="55337"/>
    <cellStyle name="Comma 8 2 2 2 2 3 2 2 6" xfId="55338"/>
    <cellStyle name="Comma 8 2 2 2 2 3 2 3" xfId="55339"/>
    <cellStyle name="Comma 8 2 2 2 2 3 2 4" xfId="55340"/>
    <cellStyle name="Comma 8 2 2 2 2 3 2 4 2" xfId="55341"/>
    <cellStyle name="Comma 8 2 2 2 2 3 2 4 3" xfId="55342"/>
    <cellStyle name="Comma 8 2 2 2 2 3 2 4 4" xfId="55343"/>
    <cellStyle name="Comma 8 2 2 2 2 3 2 5" xfId="55344"/>
    <cellStyle name="Comma 8 2 2 2 2 3 2 6" xfId="55345"/>
    <cellStyle name="Comma 8 2 2 2 2 3 2 7" xfId="55346"/>
    <cellStyle name="Comma 8 2 2 2 2 3 2 8" xfId="55347"/>
    <cellStyle name="Comma 8 2 2 2 2 3 3" xfId="55348"/>
    <cellStyle name="Comma 8 2 2 2 2 3 3 2" xfId="55349"/>
    <cellStyle name="Comma 8 2 2 2 2 3 3 2 2" xfId="55350"/>
    <cellStyle name="Comma 8 2 2 2 2 3 3 3" xfId="55351"/>
    <cellStyle name="Comma 8 2 2 2 2 3 3 4" xfId="55352"/>
    <cellStyle name="Comma 8 2 2 2 2 3 3 5" xfId="55353"/>
    <cellStyle name="Comma 8 2 2 2 2 3 3 6" xfId="55354"/>
    <cellStyle name="Comma 8 2 2 2 2 3 4" xfId="55355"/>
    <cellStyle name="Comma 8 2 2 2 2 3 4 2" xfId="55356"/>
    <cellStyle name="Comma 8 2 2 2 2 3 4 3" xfId="55357"/>
    <cellStyle name="Comma 8 2 2 2 2 3 4 4" xfId="55358"/>
    <cellStyle name="Comma 8 2 2 2 2 3 5" xfId="55359"/>
    <cellStyle name="Comma 8 2 2 2 2 3 5 2" xfId="55360"/>
    <cellStyle name="Comma 8 2 2 2 2 3 5 3" xfId="55361"/>
    <cellStyle name="Comma 8 2 2 2 2 3 5 4" xfId="55362"/>
    <cellStyle name="Comma 8 2 2 2 2 3 5 5" xfId="55363"/>
    <cellStyle name="Comma 8 2 2 2 2 3 5 6" xfId="55364"/>
    <cellStyle name="Comma 8 2 2 2 2 3 6" xfId="55365"/>
    <cellStyle name="Comma 8 2 2 2 2 3 7" xfId="55366"/>
    <cellStyle name="Comma 8 2 2 2 2 3 8" xfId="55367"/>
    <cellStyle name="Comma 8 2 2 2 2 3 9" xfId="55368"/>
    <cellStyle name="Comma 8 2 2 2 2 4" xfId="55369"/>
    <cellStyle name="Comma 8 2 2 2 2 4 10" xfId="55370"/>
    <cellStyle name="Comma 8 2 2 2 2 4 11" xfId="55371"/>
    <cellStyle name="Comma 8 2 2 2 2 4 2" xfId="55372"/>
    <cellStyle name="Comma 8 2 2 2 2 4 2 2" xfId="55373"/>
    <cellStyle name="Comma 8 2 2 2 2 4 2 2 2" xfId="55374"/>
    <cellStyle name="Comma 8 2 2 2 2 4 2 2 3" xfId="55375"/>
    <cellStyle name="Comma 8 2 2 2 2 4 2 2 4" xfId="55376"/>
    <cellStyle name="Comma 8 2 2 2 2 4 2 3" xfId="55377"/>
    <cellStyle name="Comma 8 2 2 2 2 4 2 4" xfId="55378"/>
    <cellStyle name="Comma 8 2 2 2 2 4 2 5" xfId="55379"/>
    <cellStyle name="Comma 8 2 2 2 2 4 2 6" xfId="55380"/>
    <cellStyle name="Comma 8 2 2 2 2 4 2 7" xfId="55381"/>
    <cellStyle name="Comma 8 2 2 2 2 4 2 8" xfId="55382"/>
    <cellStyle name="Comma 8 2 2 2 2 4 3" xfId="55383"/>
    <cellStyle name="Comma 8 2 2 2 2 4 3 2" xfId="55384"/>
    <cellStyle name="Comma 8 2 2 2 2 4 3 3" xfId="55385"/>
    <cellStyle name="Comma 8 2 2 2 2 4 3 4" xfId="55386"/>
    <cellStyle name="Comma 8 2 2 2 2 4 4" xfId="55387"/>
    <cellStyle name="Comma 8 2 2 2 2 4 4 2" xfId="55388"/>
    <cellStyle name="Comma 8 2 2 2 2 4 4 3" xfId="55389"/>
    <cellStyle name="Comma 8 2 2 2 2 4 4 4" xfId="55390"/>
    <cellStyle name="Comma 8 2 2 2 2 4 4 5" xfId="55391"/>
    <cellStyle name="Comma 8 2 2 2 2 4 4 6" xfId="55392"/>
    <cellStyle name="Comma 8 2 2 2 2 4 5" xfId="55393"/>
    <cellStyle name="Comma 8 2 2 2 2 4 5 2" xfId="55394"/>
    <cellStyle name="Comma 8 2 2 2 2 4 5 3" xfId="55395"/>
    <cellStyle name="Comma 8 2 2 2 2 4 6" xfId="55396"/>
    <cellStyle name="Comma 8 2 2 2 2 4 7" xfId="55397"/>
    <cellStyle name="Comma 8 2 2 2 2 4 8" xfId="55398"/>
    <cellStyle name="Comma 8 2 2 2 2 4 9" xfId="55399"/>
    <cellStyle name="Comma 8 2 2 2 2 5" xfId="55400"/>
    <cellStyle name="Comma 8 2 2 2 2 5 2" xfId="55401"/>
    <cellStyle name="Comma 8 2 2 2 2 5 2 2" xfId="55402"/>
    <cellStyle name="Comma 8 2 2 2 2 5 3" xfId="55403"/>
    <cellStyle name="Comma 8 2 2 2 2 5 4" xfId="55404"/>
    <cellStyle name="Comma 8 2 2 2 2 5 5" xfId="55405"/>
    <cellStyle name="Comma 8 2 2 2 2 5 6" xfId="55406"/>
    <cellStyle name="Comma 8 2 2 2 2 6" xfId="55407"/>
    <cellStyle name="Comma 8 2 2 2 2 6 2" xfId="55408"/>
    <cellStyle name="Comma 8 2 2 2 2 6 3" xfId="55409"/>
    <cellStyle name="Comma 8 2 2 2 2 6 4" xfId="55410"/>
    <cellStyle name="Comma 8 2 2 2 2 7" xfId="55411"/>
    <cellStyle name="Comma 8 2 2 2 2 7 2" xfId="55412"/>
    <cellStyle name="Comma 8 2 2 2 2 7 3" xfId="55413"/>
    <cellStyle name="Comma 8 2 2 2 2 7 4" xfId="55414"/>
    <cellStyle name="Comma 8 2 2 2 2 8" xfId="55415"/>
    <cellStyle name="Comma 8 2 2 2 2 9" xfId="55416"/>
    <cellStyle name="Comma 8 2 2 2 3" xfId="55417"/>
    <cellStyle name="Comma 8 2 2 2 3 2" xfId="55418"/>
    <cellStyle name="Comma 8 2 2 2 3 2 2" xfId="55419"/>
    <cellStyle name="Comma 8 2 2 2 3 2 2 2" xfId="55420"/>
    <cellStyle name="Comma 8 2 2 2 3 2 2 2 2" xfId="55421"/>
    <cellStyle name="Comma 8 2 2 2 3 2 2 2 3" xfId="55422"/>
    <cellStyle name="Comma 8 2 2 2 3 2 2 2 4" xfId="55423"/>
    <cellStyle name="Comma 8 2 2 2 3 2 2 2 5" xfId="55424"/>
    <cellStyle name="Comma 8 2 2 2 3 2 2 3" xfId="55425"/>
    <cellStyle name="Comma 8 2 2 2 3 2 2 3 2" xfId="55426"/>
    <cellStyle name="Comma 8 2 2 2 3 2 2 4" xfId="55427"/>
    <cellStyle name="Comma 8 2 2 2 3 2 2 4 2" xfId="55428"/>
    <cellStyle name="Comma 8 2 2 2 3 2 2 4 3" xfId="55429"/>
    <cellStyle name="Comma 8 2 2 2 3 2 2 4 4" xfId="55430"/>
    <cellStyle name="Comma 8 2 2 2 3 2 2 5" xfId="55431"/>
    <cellStyle name="Comma 8 2 2 2 3 2 2 6" xfId="55432"/>
    <cellStyle name="Comma 8 2 2 2 3 2 2 7" xfId="55433"/>
    <cellStyle name="Comma 8 2 2 2 3 2 3" xfId="55434"/>
    <cellStyle name="Comma 8 2 2 2 3 2 3 2" xfId="55435"/>
    <cellStyle name="Comma 8 2 2 2 3 2 3 3" xfId="55436"/>
    <cellStyle name="Comma 8 2 2 2 3 2 3 4" xfId="55437"/>
    <cellStyle name="Comma 8 2 2 2 3 2 3 5" xfId="55438"/>
    <cellStyle name="Comma 8 2 2 2 3 2 4" xfId="55439"/>
    <cellStyle name="Comma 8 2 2 2 3 2 4 2" xfId="55440"/>
    <cellStyle name="Comma 8 2 2 2 3 2 5" xfId="55441"/>
    <cellStyle name="Comma 8 2 2 2 3 2 5 2" xfId="55442"/>
    <cellStyle name="Comma 8 2 2 2 3 2 5 3" xfId="55443"/>
    <cellStyle name="Comma 8 2 2 2 3 2 5 4" xfId="55444"/>
    <cellStyle name="Comma 8 2 2 2 3 2 6" xfId="55445"/>
    <cellStyle name="Comma 8 2 2 2 3 2 7" xfId="55446"/>
    <cellStyle name="Comma 8 2 2 2 3 2 8" xfId="55447"/>
    <cellStyle name="Comma 8 2 2 2 3 3" xfId="55448"/>
    <cellStyle name="Comma 8 2 2 2 3 3 2" xfId="55449"/>
    <cellStyle name="Comma 8 2 2 2 3 3 2 2" xfId="55450"/>
    <cellStyle name="Comma 8 2 2 2 3 3 2 3" xfId="55451"/>
    <cellStyle name="Comma 8 2 2 2 3 3 2 4" xfId="55452"/>
    <cellStyle name="Comma 8 2 2 2 3 3 2 5" xfId="55453"/>
    <cellStyle name="Comma 8 2 2 2 3 3 3" xfId="55454"/>
    <cellStyle name="Comma 8 2 2 2 3 3 3 2" xfId="55455"/>
    <cellStyle name="Comma 8 2 2 2 3 3 4" xfId="55456"/>
    <cellStyle name="Comma 8 2 2 2 3 3 4 2" xfId="55457"/>
    <cellStyle name="Comma 8 2 2 2 3 3 4 3" xfId="55458"/>
    <cellStyle name="Comma 8 2 2 2 3 3 4 4" xfId="55459"/>
    <cellStyle name="Comma 8 2 2 2 3 3 5" xfId="55460"/>
    <cellStyle name="Comma 8 2 2 2 3 3 6" xfId="55461"/>
    <cellStyle name="Comma 8 2 2 2 3 3 7" xfId="55462"/>
    <cellStyle name="Comma 8 2 2 2 3 4" xfId="55463"/>
    <cellStyle name="Comma 8 2 2 2 3 4 2" xfId="55464"/>
    <cellStyle name="Comma 8 2 2 2 3 4 3" xfId="55465"/>
    <cellStyle name="Comma 8 2 2 2 3 4 4" xfId="55466"/>
    <cellStyle name="Comma 8 2 2 2 3 4 5" xfId="55467"/>
    <cellStyle name="Comma 8 2 2 2 3 5" xfId="55468"/>
    <cellStyle name="Comma 8 2 2 2 3 6" xfId="55469"/>
    <cellStyle name="Comma 8 2 2 2 3 6 2" xfId="55470"/>
    <cellStyle name="Comma 8 2 2 2 3 6 3" xfId="55471"/>
    <cellStyle name="Comma 8 2 2 2 3 6 4" xfId="55472"/>
    <cellStyle name="Comma 8 2 2 2 3 7" xfId="55473"/>
    <cellStyle name="Comma 8 2 2 2 3 8" xfId="55474"/>
    <cellStyle name="Comma 8 2 2 2 3 9" xfId="55475"/>
    <cellStyle name="Comma 8 2 2 2 4" xfId="55476"/>
    <cellStyle name="Comma 8 2 2 2 4 10" xfId="55477"/>
    <cellStyle name="Comma 8 2 2 2 4 11" xfId="55478"/>
    <cellStyle name="Comma 8 2 2 2 4 2" xfId="55479"/>
    <cellStyle name="Comma 8 2 2 2 4 2 2" xfId="55480"/>
    <cellStyle name="Comma 8 2 2 2 4 2 2 2" xfId="55481"/>
    <cellStyle name="Comma 8 2 2 2 4 2 2 2 2" xfId="55482"/>
    <cellStyle name="Comma 8 2 2 2 4 2 2 3" xfId="55483"/>
    <cellStyle name="Comma 8 2 2 2 4 2 2 4" xfId="55484"/>
    <cellStyle name="Comma 8 2 2 2 4 2 2 5" xfId="55485"/>
    <cellStyle name="Comma 8 2 2 2 4 2 2 6" xfId="55486"/>
    <cellStyle name="Comma 8 2 2 2 4 2 3" xfId="55487"/>
    <cellStyle name="Comma 8 2 2 2 4 2 4" xfId="55488"/>
    <cellStyle name="Comma 8 2 2 2 4 2 4 2" xfId="55489"/>
    <cellStyle name="Comma 8 2 2 2 4 2 4 3" xfId="55490"/>
    <cellStyle name="Comma 8 2 2 2 4 2 4 4" xfId="55491"/>
    <cellStyle name="Comma 8 2 2 2 4 2 5" xfId="55492"/>
    <cellStyle name="Comma 8 2 2 2 4 2 6" xfId="55493"/>
    <cellStyle name="Comma 8 2 2 2 4 2 7" xfId="55494"/>
    <cellStyle name="Comma 8 2 2 2 4 2 8" xfId="55495"/>
    <cellStyle name="Comma 8 2 2 2 4 3" xfId="55496"/>
    <cellStyle name="Comma 8 2 2 2 4 3 2" xfId="55497"/>
    <cellStyle name="Comma 8 2 2 2 4 3 2 2" xfId="55498"/>
    <cellStyle name="Comma 8 2 2 2 4 3 3" xfId="55499"/>
    <cellStyle name="Comma 8 2 2 2 4 3 4" xfId="55500"/>
    <cellStyle name="Comma 8 2 2 2 4 3 5" xfId="55501"/>
    <cellStyle name="Comma 8 2 2 2 4 3 6" xfId="55502"/>
    <cellStyle name="Comma 8 2 2 2 4 4" xfId="55503"/>
    <cellStyle name="Comma 8 2 2 2 4 4 2" xfId="55504"/>
    <cellStyle name="Comma 8 2 2 2 4 4 3" xfId="55505"/>
    <cellStyle name="Comma 8 2 2 2 4 4 4" xfId="55506"/>
    <cellStyle name="Comma 8 2 2 2 4 5" xfId="55507"/>
    <cellStyle name="Comma 8 2 2 2 4 5 2" xfId="55508"/>
    <cellStyle name="Comma 8 2 2 2 4 5 3" xfId="55509"/>
    <cellStyle name="Comma 8 2 2 2 4 5 4" xfId="55510"/>
    <cellStyle name="Comma 8 2 2 2 4 5 5" xfId="55511"/>
    <cellStyle name="Comma 8 2 2 2 4 5 6" xfId="55512"/>
    <cellStyle name="Comma 8 2 2 2 4 6" xfId="55513"/>
    <cellStyle name="Comma 8 2 2 2 4 7" xfId="55514"/>
    <cellStyle name="Comma 8 2 2 2 4 8" xfId="55515"/>
    <cellStyle name="Comma 8 2 2 2 4 9" xfId="55516"/>
    <cellStyle name="Comma 8 2 2 2 5" xfId="55517"/>
    <cellStyle name="Comma 8 2 2 2 5 10" xfId="55518"/>
    <cellStyle name="Comma 8 2 2 2 5 11" xfId="55519"/>
    <cellStyle name="Comma 8 2 2 2 5 2" xfId="55520"/>
    <cellStyle name="Comma 8 2 2 2 5 2 2" xfId="55521"/>
    <cellStyle name="Comma 8 2 2 2 5 2 2 2" xfId="55522"/>
    <cellStyle name="Comma 8 2 2 2 5 2 2 3" xfId="55523"/>
    <cellStyle name="Comma 8 2 2 2 5 2 2 4" xfId="55524"/>
    <cellStyle name="Comma 8 2 2 2 5 2 3" xfId="55525"/>
    <cellStyle name="Comma 8 2 2 2 5 2 4" xfId="55526"/>
    <cellStyle name="Comma 8 2 2 2 5 2 5" xfId="55527"/>
    <cellStyle name="Comma 8 2 2 2 5 2 6" xfId="55528"/>
    <cellStyle name="Comma 8 2 2 2 5 2 7" xfId="55529"/>
    <cellStyle name="Comma 8 2 2 2 5 2 8" xfId="55530"/>
    <cellStyle name="Comma 8 2 2 2 5 3" xfId="55531"/>
    <cellStyle name="Comma 8 2 2 2 5 3 2" xfId="55532"/>
    <cellStyle name="Comma 8 2 2 2 5 3 3" xfId="55533"/>
    <cellStyle name="Comma 8 2 2 2 5 3 4" xfId="55534"/>
    <cellStyle name="Comma 8 2 2 2 5 4" xfId="55535"/>
    <cellStyle name="Comma 8 2 2 2 5 4 2" xfId="55536"/>
    <cellStyle name="Comma 8 2 2 2 5 4 3" xfId="55537"/>
    <cellStyle name="Comma 8 2 2 2 5 4 4" xfId="55538"/>
    <cellStyle name="Comma 8 2 2 2 5 4 5" xfId="55539"/>
    <cellStyle name="Comma 8 2 2 2 5 4 6" xfId="55540"/>
    <cellStyle name="Comma 8 2 2 2 5 5" xfId="55541"/>
    <cellStyle name="Comma 8 2 2 2 5 5 2" xfId="55542"/>
    <cellStyle name="Comma 8 2 2 2 5 5 3" xfId="55543"/>
    <cellStyle name="Comma 8 2 2 2 5 6" xfId="55544"/>
    <cellStyle name="Comma 8 2 2 2 5 7" xfId="55545"/>
    <cellStyle name="Comma 8 2 2 2 5 8" xfId="55546"/>
    <cellStyle name="Comma 8 2 2 2 5 9" xfId="55547"/>
    <cellStyle name="Comma 8 2 2 2 6" xfId="55548"/>
    <cellStyle name="Comma 8 2 2 2 6 2" xfId="55549"/>
    <cellStyle name="Comma 8 2 2 2 6 2 2" xfId="55550"/>
    <cellStyle name="Comma 8 2 2 2 6 3" xfId="55551"/>
    <cellStyle name="Comma 8 2 2 2 6 4" xfId="55552"/>
    <cellStyle name="Comma 8 2 2 2 6 5" xfId="55553"/>
    <cellStyle name="Comma 8 2 2 2 6 6" xfId="55554"/>
    <cellStyle name="Comma 8 2 2 2 7" xfId="55555"/>
    <cellStyle name="Comma 8 2 2 2 7 2" xfId="55556"/>
    <cellStyle name="Comma 8 2 2 2 7 3" xfId="55557"/>
    <cellStyle name="Comma 8 2 2 2 7 4" xfId="55558"/>
    <cellStyle name="Comma 8 2 2 2 8" xfId="55559"/>
    <cellStyle name="Comma 8 2 2 2 8 2" xfId="55560"/>
    <cellStyle name="Comma 8 2 2 2 8 3" xfId="55561"/>
    <cellStyle name="Comma 8 2 2 2 8 4" xfId="55562"/>
    <cellStyle name="Comma 8 2 2 2 9" xfId="55563"/>
    <cellStyle name="Comma 8 2 2 3" xfId="55564"/>
    <cellStyle name="Comma 8 2 2 3 10" xfId="55565"/>
    <cellStyle name="Comma 8 2 2 3 2" xfId="55566"/>
    <cellStyle name="Comma 8 2 2 3 2 2" xfId="55567"/>
    <cellStyle name="Comma 8 2 2 3 2 2 2" xfId="55568"/>
    <cellStyle name="Comma 8 2 2 3 2 2 2 2" xfId="55569"/>
    <cellStyle name="Comma 8 2 2 3 2 2 2 2 2" xfId="55570"/>
    <cellStyle name="Comma 8 2 2 3 2 2 2 2 3" xfId="55571"/>
    <cellStyle name="Comma 8 2 2 3 2 2 2 2 4" xfId="55572"/>
    <cellStyle name="Comma 8 2 2 3 2 2 2 2 5" xfId="55573"/>
    <cellStyle name="Comma 8 2 2 3 2 2 2 3" xfId="55574"/>
    <cellStyle name="Comma 8 2 2 3 2 2 2 3 2" xfId="55575"/>
    <cellStyle name="Comma 8 2 2 3 2 2 2 4" xfId="55576"/>
    <cellStyle name="Comma 8 2 2 3 2 2 2 4 2" xfId="55577"/>
    <cellStyle name="Comma 8 2 2 3 2 2 2 4 3" xfId="55578"/>
    <cellStyle name="Comma 8 2 2 3 2 2 2 4 4" xfId="55579"/>
    <cellStyle name="Comma 8 2 2 3 2 2 2 5" xfId="55580"/>
    <cellStyle name="Comma 8 2 2 3 2 2 2 6" xfId="55581"/>
    <cellStyle name="Comma 8 2 2 3 2 2 2 7" xfId="55582"/>
    <cellStyle name="Comma 8 2 2 3 2 2 3" xfId="55583"/>
    <cellStyle name="Comma 8 2 2 3 2 2 3 2" xfId="55584"/>
    <cellStyle name="Comma 8 2 2 3 2 2 3 3" xfId="55585"/>
    <cellStyle name="Comma 8 2 2 3 2 2 3 4" xfId="55586"/>
    <cellStyle name="Comma 8 2 2 3 2 2 3 5" xfId="55587"/>
    <cellStyle name="Comma 8 2 2 3 2 2 4" xfId="55588"/>
    <cellStyle name="Comma 8 2 2 3 2 2 4 2" xfId="55589"/>
    <cellStyle name="Comma 8 2 2 3 2 2 5" xfId="55590"/>
    <cellStyle name="Comma 8 2 2 3 2 2 5 2" xfId="55591"/>
    <cellStyle name="Comma 8 2 2 3 2 2 5 3" xfId="55592"/>
    <cellStyle name="Comma 8 2 2 3 2 2 5 4" xfId="55593"/>
    <cellStyle name="Comma 8 2 2 3 2 2 6" xfId="55594"/>
    <cellStyle name="Comma 8 2 2 3 2 2 7" xfId="55595"/>
    <cellStyle name="Comma 8 2 2 3 2 2 8" xfId="55596"/>
    <cellStyle name="Comma 8 2 2 3 2 3" xfId="55597"/>
    <cellStyle name="Comma 8 2 2 3 2 3 2" xfId="55598"/>
    <cellStyle name="Comma 8 2 2 3 2 3 2 2" xfId="55599"/>
    <cellStyle name="Comma 8 2 2 3 2 3 2 3" xfId="55600"/>
    <cellStyle name="Comma 8 2 2 3 2 3 2 4" xfId="55601"/>
    <cellStyle name="Comma 8 2 2 3 2 3 2 5" xfId="55602"/>
    <cellStyle name="Comma 8 2 2 3 2 3 3" xfId="55603"/>
    <cellStyle name="Comma 8 2 2 3 2 3 3 2" xfId="55604"/>
    <cellStyle name="Comma 8 2 2 3 2 3 4" xfId="55605"/>
    <cellStyle name="Comma 8 2 2 3 2 3 4 2" xfId="55606"/>
    <cellStyle name="Comma 8 2 2 3 2 3 4 3" xfId="55607"/>
    <cellStyle name="Comma 8 2 2 3 2 3 4 4" xfId="55608"/>
    <cellStyle name="Comma 8 2 2 3 2 3 5" xfId="55609"/>
    <cellStyle name="Comma 8 2 2 3 2 3 6" xfId="55610"/>
    <cellStyle name="Comma 8 2 2 3 2 3 7" xfId="55611"/>
    <cellStyle name="Comma 8 2 2 3 2 4" xfId="55612"/>
    <cellStyle name="Comma 8 2 2 3 2 4 2" xfId="55613"/>
    <cellStyle name="Comma 8 2 2 3 2 4 3" xfId="55614"/>
    <cellStyle name="Comma 8 2 2 3 2 4 4" xfId="55615"/>
    <cellStyle name="Comma 8 2 2 3 2 4 5" xfId="55616"/>
    <cellStyle name="Comma 8 2 2 3 2 5" xfId="55617"/>
    <cellStyle name="Comma 8 2 2 3 2 6" xfId="55618"/>
    <cellStyle name="Comma 8 2 2 3 2 6 2" xfId="55619"/>
    <cellStyle name="Comma 8 2 2 3 2 6 3" xfId="55620"/>
    <cellStyle name="Comma 8 2 2 3 2 6 4" xfId="55621"/>
    <cellStyle name="Comma 8 2 2 3 2 7" xfId="55622"/>
    <cellStyle name="Comma 8 2 2 3 2 8" xfId="55623"/>
    <cellStyle name="Comma 8 2 2 3 2 9" xfId="55624"/>
    <cellStyle name="Comma 8 2 2 3 3" xfId="55625"/>
    <cellStyle name="Comma 8 2 2 3 3 2" xfId="55626"/>
    <cellStyle name="Comma 8 2 2 3 3 2 2" xfId="55627"/>
    <cellStyle name="Comma 8 2 2 3 3 2 2 2" xfId="55628"/>
    <cellStyle name="Comma 8 2 2 3 3 2 2 3" xfId="55629"/>
    <cellStyle name="Comma 8 2 2 3 3 2 2 4" xfId="55630"/>
    <cellStyle name="Comma 8 2 2 3 3 2 2 5" xfId="55631"/>
    <cellStyle name="Comma 8 2 2 3 3 2 3" xfId="55632"/>
    <cellStyle name="Comma 8 2 2 3 3 2 3 2" xfId="55633"/>
    <cellStyle name="Comma 8 2 2 3 3 2 4" xfId="55634"/>
    <cellStyle name="Comma 8 2 2 3 3 2 4 2" xfId="55635"/>
    <cellStyle name="Comma 8 2 2 3 3 2 4 3" xfId="55636"/>
    <cellStyle name="Comma 8 2 2 3 3 2 4 4" xfId="55637"/>
    <cellStyle name="Comma 8 2 2 3 3 2 5" xfId="55638"/>
    <cellStyle name="Comma 8 2 2 3 3 2 6" xfId="55639"/>
    <cellStyle name="Comma 8 2 2 3 3 2 7" xfId="55640"/>
    <cellStyle name="Comma 8 2 2 3 3 3" xfId="55641"/>
    <cellStyle name="Comma 8 2 2 3 3 3 2" xfId="55642"/>
    <cellStyle name="Comma 8 2 2 3 3 3 3" xfId="55643"/>
    <cellStyle name="Comma 8 2 2 3 3 3 4" xfId="55644"/>
    <cellStyle name="Comma 8 2 2 3 3 3 5" xfId="55645"/>
    <cellStyle name="Comma 8 2 2 3 3 4" xfId="55646"/>
    <cellStyle name="Comma 8 2 2 3 3 4 2" xfId="55647"/>
    <cellStyle name="Comma 8 2 2 3 3 5" xfId="55648"/>
    <cellStyle name="Comma 8 2 2 3 3 5 2" xfId="55649"/>
    <cellStyle name="Comma 8 2 2 3 3 5 3" xfId="55650"/>
    <cellStyle name="Comma 8 2 2 3 3 5 4" xfId="55651"/>
    <cellStyle name="Comma 8 2 2 3 3 6" xfId="55652"/>
    <cellStyle name="Comma 8 2 2 3 3 7" xfId="55653"/>
    <cellStyle name="Comma 8 2 2 3 3 8" xfId="55654"/>
    <cellStyle name="Comma 8 2 2 3 4" xfId="55655"/>
    <cellStyle name="Comma 8 2 2 3 4 2" xfId="55656"/>
    <cellStyle name="Comma 8 2 2 3 4 2 2" xfId="55657"/>
    <cellStyle name="Comma 8 2 2 3 4 2 3" xfId="55658"/>
    <cellStyle name="Comma 8 2 2 3 4 2 4" xfId="55659"/>
    <cellStyle name="Comma 8 2 2 3 4 2 5" xfId="55660"/>
    <cellStyle name="Comma 8 2 2 3 4 3" xfId="55661"/>
    <cellStyle name="Comma 8 2 2 3 4 3 2" xfId="55662"/>
    <cellStyle name="Comma 8 2 2 3 4 4" xfId="55663"/>
    <cellStyle name="Comma 8 2 2 3 4 4 2" xfId="55664"/>
    <cellStyle name="Comma 8 2 2 3 4 4 3" xfId="55665"/>
    <cellStyle name="Comma 8 2 2 3 4 4 4" xfId="55666"/>
    <cellStyle name="Comma 8 2 2 3 4 5" xfId="55667"/>
    <cellStyle name="Comma 8 2 2 3 4 6" xfId="55668"/>
    <cellStyle name="Comma 8 2 2 3 4 7" xfId="55669"/>
    <cellStyle name="Comma 8 2 2 3 5" xfId="55670"/>
    <cellStyle name="Comma 8 2 2 3 5 2" xfId="55671"/>
    <cellStyle name="Comma 8 2 2 3 5 3" xfId="55672"/>
    <cellStyle name="Comma 8 2 2 3 5 4" xfId="55673"/>
    <cellStyle name="Comma 8 2 2 3 5 5" xfId="55674"/>
    <cellStyle name="Comma 8 2 2 3 6" xfId="55675"/>
    <cellStyle name="Comma 8 2 2 3 7" xfId="55676"/>
    <cellStyle name="Comma 8 2 2 3 7 2" xfId="55677"/>
    <cellStyle name="Comma 8 2 2 3 7 3" xfId="55678"/>
    <cellStyle name="Comma 8 2 2 3 7 4" xfId="55679"/>
    <cellStyle name="Comma 8 2 2 3 8" xfId="55680"/>
    <cellStyle name="Comma 8 2 2 3 9" xfId="55681"/>
    <cellStyle name="Comma 8 2 2 4" xfId="55682"/>
    <cellStyle name="Comma 8 2 2 4 10" xfId="55683"/>
    <cellStyle name="Comma 8 2 2 4 2" xfId="55684"/>
    <cellStyle name="Comma 8 2 2 4 2 2" xfId="55685"/>
    <cellStyle name="Comma 8 2 2 4 2 2 2" xfId="55686"/>
    <cellStyle name="Comma 8 2 2 4 2 2 2 2" xfId="55687"/>
    <cellStyle name="Comma 8 2 2 4 2 2 2 2 2" xfId="55688"/>
    <cellStyle name="Comma 8 2 2 4 2 2 2 2 3" xfId="55689"/>
    <cellStyle name="Comma 8 2 2 4 2 2 2 2 4" xfId="55690"/>
    <cellStyle name="Comma 8 2 2 4 2 2 2 2 5" xfId="55691"/>
    <cellStyle name="Comma 8 2 2 4 2 2 2 3" xfId="55692"/>
    <cellStyle name="Comma 8 2 2 4 2 2 2 3 2" xfId="55693"/>
    <cellStyle name="Comma 8 2 2 4 2 2 2 4" xfId="55694"/>
    <cellStyle name="Comma 8 2 2 4 2 2 2 4 2" xfId="55695"/>
    <cellStyle name="Comma 8 2 2 4 2 2 2 4 3" xfId="55696"/>
    <cellStyle name="Comma 8 2 2 4 2 2 2 4 4" xfId="55697"/>
    <cellStyle name="Comma 8 2 2 4 2 2 2 5" xfId="55698"/>
    <cellStyle name="Comma 8 2 2 4 2 2 2 6" xfId="55699"/>
    <cellStyle name="Comma 8 2 2 4 2 2 2 7" xfId="55700"/>
    <cellStyle name="Comma 8 2 2 4 2 2 3" xfId="55701"/>
    <cellStyle name="Comma 8 2 2 4 2 2 3 2" xfId="55702"/>
    <cellStyle name="Comma 8 2 2 4 2 2 3 3" xfId="55703"/>
    <cellStyle name="Comma 8 2 2 4 2 2 3 4" xfId="55704"/>
    <cellStyle name="Comma 8 2 2 4 2 2 3 5" xfId="55705"/>
    <cellStyle name="Comma 8 2 2 4 2 2 4" xfId="55706"/>
    <cellStyle name="Comma 8 2 2 4 2 2 4 2" xfId="55707"/>
    <cellStyle name="Comma 8 2 2 4 2 2 5" xfId="55708"/>
    <cellStyle name="Comma 8 2 2 4 2 2 5 2" xfId="55709"/>
    <cellStyle name="Comma 8 2 2 4 2 2 5 3" xfId="55710"/>
    <cellStyle name="Comma 8 2 2 4 2 2 5 4" xfId="55711"/>
    <cellStyle name="Comma 8 2 2 4 2 2 6" xfId="55712"/>
    <cellStyle name="Comma 8 2 2 4 2 2 7" xfId="55713"/>
    <cellStyle name="Comma 8 2 2 4 2 2 8" xfId="55714"/>
    <cellStyle name="Comma 8 2 2 4 2 3" xfId="55715"/>
    <cellStyle name="Comma 8 2 2 4 2 3 2" xfId="55716"/>
    <cellStyle name="Comma 8 2 2 4 2 3 2 2" xfId="55717"/>
    <cellStyle name="Comma 8 2 2 4 2 3 2 3" xfId="55718"/>
    <cellStyle name="Comma 8 2 2 4 2 3 2 4" xfId="55719"/>
    <cellStyle name="Comma 8 2 2 4 2 3 2 5" xfId="55720"/>
    <cellStyle name="Comma 8 2 2 4 2 3 3" xfId="55721"/>
    <cellStyle name="Comma 8 2 2 4 2 3 3 2" xfId="55722"/>
    <cellStyle name="Comma 8 2 2 4 2 3 4" xfId="55723"/>
    <cellStyle name="Comma 8 2 2 4 2 3 4 2" xfId="55724"/>
    <cellStyle name="Comma 8 2 2 4 2 3 4 3" xfId="55725"/>
    <cellStyle name="Comma 8 2 2 4 2 3 4 4" xfId="55726"/>
    <cellStyle name="Comma 8 2 2 4 2 3 5" xfId="55727"/>
    <cellStyle name="Comma 8 2 2 4 2 3 6" xfId="55728"/>
    <cellStyle name="Comma 8 2 2 4 2 3 7" xfId="55729"/>
    <cellStyle name="Comma 8 2 2 4 2 4" xfId="55730"/>
    <cellStyle name="Comma 8 2 2 4 2 4 2" xfId="55731"/>
    <cellStyle name="Comma 8 2 2 4 2 4 3" xfId="55732"/>
    <cellStyle name="Comma 8 2 2 4 2 4 4" xfId="55733"/>
    <cellStyle name="Comma 8 2 2 4 2 4 5" xfId="55734"/>
    <cellStyle name="Comma 8 2 2 4 2 5" xfId="55735"/>
    <cellStyle name="Comma 8 2 2 4 2 5 2" xfId="55736"/>
    <cellStyle name="Comma 8 2 2 4 2 6" xfId="55737"/>
    <cellStyle name="Comma 8 2 2 4 2 6 2" xfId="55738"/>
    <cellStyle name="Comma 8 2 2 4 2 6 3" xfId="55739"/>
    <cellStyle name="Comma 8 2 2 4 2 6 4" xfId="55740"/>
    <cellStyle name="Comma 8 2 2 4 2 7" xfId="55741"/>
    <cellStyle name="Comma 8 2 2 4 2 8" xfId="55742"/>
    <cellStyle name="Comma 8 2 2 4 2 9" xfId="55743"/>
    <cellStyle name="Comma 8 2 2 4 3" xfId="55744"/>
    <cellStyle name="Comma 8 2 2 4 3 2" xfId="55745"/>
    <cellStyle name="Comma 8 2 2 4 3 2 2" xfId="55746"/>
    <cellStyle name="Comma 8 2 2 4 3 2 2 2" xfId="55747"/>
    <cellStyle name="Comma 8 2 2 4 3 2 2 3" xfId="55748"/>
    <cellStyle name="Comma 8 2 2 4 3 2 2 4" xfId="55749"/>
    <cellStyle name="Comma 8 2 2 4 3 2 2 5" xfId="55750"/>
    <cellStyle name="Comma 8 2 2 4 3 2 3" xfId="55751"/>
    <cellStyle name="Comma 8 2 2 4 3 2 3 2" xfId="55752"/>
    <cellStyle name="Comma 8 2 2 4 3 2 4" xfId="55753"/>
    <cellStyle name="Comma 8 2 2 4 3 2 4 2" xfId="55754"/>
    <cellStyle name="Comma 8 2 2 4 3 2 4 3" xfId="55755"/>
    <cellStyle name="Comma 8 2 2 4 3 2 4 4" xfId="55756"/>
    <cellStyle name="Comma 8 2 2 4 3 2 5" xfId="55757"/>
    <cellStyle name="Comma 8 2 2 4 3 2 6" xfId="55758"/>
    <cellStyle name="Comma 8 2 2 4 3 2 7" xfId="55759"/>
    <cellStyle name="Comma 8 2 2 4 3 3" xfId="55760"/>
    <cellStyle name="Comma 8 2 2 4 3 3 2" xfId="55761"/>
    <cellStyle name="Comma 8 2 2 4 3 3 3" xfId="55762"/>
    <cellStyle name="Comma 8 2 2 4 3 3 4" xfId="55763"/>
    <cellStyle name="Comma 8 2 2 4 3 3 5" xfId="55764"/>
    <cellStyle name="Comma 8 2 2 4 3 4" xfId="55765"/>
    <cellStyle name="Comma 8 2 2 4 3 4 2" xfId="55766"/>
    <cellStyle name="Comma 8 2 2 4 3 5" xfId="55767"/>
    <cellStyle name="Comma 8 2 2 4 3 5 2" xfId="55768"/>
    <cellStyle name="Comma 8 2 2 4 3 5 3" xfId="55769"/>
    <cellStyle name="Comma 8 2 2 4 3 5 4" xfId="55770"/>
    <cellStyle name="Comma 8 2 2 4 3 6" xfId="55771"/>
    <cellStyle name="Comma 8 2 2 4 3 7" xfId="55772"/>
    <cellStyle name="Comma 8 2 2 4 3 8" xfId="55773"/>
    <cellStyle name="Comma 8 2 2 4 4" xfId="55774"/>
    <cellStyle name="Comma 8 2 2 4 4 2" xfId="55775"/>
    <cellStyle name="Comma 8 2 2 4 4 2 2" xfId="55776"/>
    <cellStyle name="Comma 8 2 2 4 4 2 3" xfId="55777"/>
    <cellStyle name="Comma 8 2 2 4 4 2 4" xfId="55778"/>
    <cellStyle name="Comma 8 2 2 4 4 2 5" xfId="55779"/>
    <cellStyle name="Comma 8 2 2 4 4 3" xfId="55780"/>
    <cellStyle name="Comma 8 2 2 4 4 3 2" xfId="55781"/>
    <cellStyle name="Comma 8 2 2 4 4 4" xfId="55782"/>
    <cellStyle name="Comma 8 2 2 4 4 4 2" xfId="55783"/>
    <cellStyle name="Comma 8 2 2 4 4 4 3" xfId="55784"/>
    <cellStyle name="Comma 8 2 2 4 4 4 4" xfId="55785"/>
    <cellStyle name="Comma 8 2 2 4 4 5" xfId="55786"/>
    <cellStyle name="Comma 8 2 2 4 4 6" xfId="55787"/>
    <cellStyle name="Comma 8 2 2 4 4 7" xfId="55788"/>
    <cellStyle name="Comma 8 2 2 4 5" xfId="55789"/>
    <cellStyle name="Comma 8 2 2 4 5 2" xfId="55790"/>
    <cellStyle name="Comma 8 2 2 4 5 3" xfId="55791"/>
    <cellStyle name="Comma 8 2 2 4 5 4" xfId="55792"/>
    <cellStyle name="Comma 8 2 2 4 5 5" xfId="55793"/>
    <cellStyle name="Comma 8 2 2 4 6" xfId="55794"/>
    <cellStyle name="Comma 8 2 2 4 7" xfId="55795"/>
    <cellStyle name="Comma 8 2 2 4 7 2" xfId="55796"/>
    <cellStyle name="Comma 8 2 2 4 7 3" xfId="55797"/>
    <cellStyle name="Comma 8 2 2 4 7 4" xfId="55798"/>
    <cellStyle name="Comma 8 2 2 4 8" xfId="55799"/>
    <cellStyle name="Comma 8 2 2 4 9" xfId="55800"/>
    <cellStyle name="Comma 8 2 2 5" xfId="55801"/>
    <cellStyle name="Comma 8 2 2 5 2" xfId="55802"/>
    <cellStyle name="Comma 8 2 2 5 2 2" xfId="55803"/>
    <cellStyle name="Comma 8 2 2 5 2 2 2" xfId="55804"/>
    <cellStyle name="Comma 8 2 2 5 2 2 2 2" xfId="55805"/>
    <cellStyle name="Comma 8 2 2 5 2 2 2 3" xfId="55806"/>
    <cellStyle name="Comma 8 2 2 5 2 2 2 4" xfId="55807"/>
    <cellStyle name="Comma 8 2 2 5 2 2 2 5" xfId="55808"/>
    <cellStyle name="Comma 8 2 2 5 2 2 3" xfId="55809"/>
    <cellStyle name="Comma 8 2 2 5 2 2 3 2" xfId="55810"/>
    <cellStyle name="Comma 8 2 2 5 2 2 4" xfId="55811"/>
    <cellStyle name="Comma 8 2 2 5 2 2 4 2" xfId="55812"/>
    <cellStyle name="Comma 8 2 2 5 2 2 4 3" xfId="55813"/>
    <cellStyle name="Comma 8 2 2 5 2 2 4 4" xfId="55814"/>
    <cellStyle name="Comma 8 2 2 5 2 2 5" xfId="55815"/>
    <cellStyle name="Comma 8 2 2 5 2 2 6" xfId="55816"/>
    <cellStyle name="Comma 8 2 2 5 2 2 7" xfId="55817"/>
    <cellStyle name="Comma 8 2 2 5 2 3" xfId="55818"/>
    <cellStyle name="Comma 8 2 2 5 2 3 2" xfId="55819"/>
    <cellStyle name="Comma 8 2 2 5 2 3 3" xfId="55820"/>
    <cellStyle name="Comma 8 2 2 5 2 3 4" xfId="55821"/>
    <cellStyle name="Comma 8 2 2 5 2 3 5" xfId="55822"/>
    <cellStyle name="Comma 8 2 2 5 2 4" xfId="55823"/>
    <cellStyle name="Comma 8 2 2 5 2 4 2" xfId="55824"/>
    <cellStyle name="Comma 8 2 2 5 2 5" xfId="55825"/>
    <cellStyle name="Comma 8 2 2 5 2 5 2" xfId="55826"/>
    <cellStyle name="Comma 8 2 2 5 2 5 3" xfId="55827"/>
    <cellStyle name="Comma 8 2 2 5 2 5 4" xfId="55828"/>
    <cellStyle name="Comma 8 2 2 5 2 6" xfId="55829"/>
    <cellStyle name="Comma 8 2 2 5 2 7" xfId="55830"/>
    <cellStyle name="Comma 8 2 2 5 2 8" xfId="55831"/>
    <cellStyle name="Comma 8 2 2 5 3" xfId="55832"/>
    <cellStyle name="Comma 8 2 2 5 3 2" xfId="55833"/>
    <cellStyle name="Comma 8 2 2 5 3 2 2" xfId="55834"/>
    <cellStyle name="Comma 8 2 2 5 3 2 3" xfId="55835"/>
    <cellStyle name="Comma 8 2 2 5 3 2 4" xfId="55836"/>
    <cellStyle name="Comma 8 2 2 5 3 2 5" xfId="55837"/>
    <cellStyle name="Comma 8 2 2 5 3 3" xfId="55838"/>
    <cellStyle name="Comma 8 2 2 5 3 3 2" xfId="55839"/>
    <cellStyle name="Comma 8 2 2 5 3 4" xfId="55840"/>
    <cellStyle name="Comma 8 2 2 5 3 4 2" xfId="55841"/>
    <cellStyle name="Comma 8 2 2 5 3 4 3" xfId="55842"/>
    <cellStyle name="Comma 8 2 2 5 3 4 4" xfId="55843"/>
    <cellStyle name="Comma 8 2 2 5 3 5" xfId="55844"/>
    <cellStyle name="Comma 8 2 2 5 3 6" xfId="55845"/>
    <cellStyle name="Comma 8 2 2 5 3 7" xfId="55846"/>
    <cellStyle name="Comma 8 2 2 5 4" xfId="55847"/>
    <cellStyle name="Comma 8 2 2 5 4 2" xfId="55848"/>
    <cellStyle name="Comma 8 2 2 5 4 3" xfId="55849"/>
    <cellStyle name="Comma 8 2 2 5 4 4" xfId="55850"/>
    <cellStyle name="Comma 8 2 2 5 4 5" xfId="55851"/>
    <cellStyle name="Comma 8 2 2 5 5" xfId="55852"/>
    <cellStyle name="Comma 8 2 2 5 5 2" xfId="55853"/>
    <cellStyle name="Comma 8 2 2 5 6" xfId="55854"/>
    <cellStyle name="Comma 8 2 2 5 6 2" xfId="55855"/>
    <cellStyle name="Comma 8 2 2 5 6 3" xfId="55856"/>
    <cellStyle name="Comma 8 2 2 5 6 4" xfId="55857"/>
    <cellStyle name="Comma 8 2 2 5 7" xfId="55858"/>
    <cellStyle name="Comma 8 2 2 5 8" xfId="55859"/>
    <cellStyle name="Comma 8 2 2 5 9" xfId="55860"/>
    <cellStyle name="Comma 8 2 2 6" xfId="55861"/>
    <cellStyle name="Comma 8 2 2 6 2" xfId="55862"/>
    <cellStyle name="Comma 8 2 2 6 2 2" xfId="55863"/>
    <cellStyle name="Comma 8 2 2 6 2 2 2" xfId="55864"/>
    <cellStyle name="Comma 8 2 2 6 2 2 3" xfId="55865"/>
    <cellStyle name="Comma 8 2 2 6 2 2 4" xfId="55866"/>
    <cellStyle name="Comma 8 2 2 6 2 2 5" xfId="55867"/>
    <cellStyle name="Comma 8 2 2 6 2 3" xfId="55868"/>
    <cellStyle name="Comma 8 2 2 6 2 3 2" xfId="55869"/>
    <cellStyle name="Comma 8 2 2 6 2 4" xfId="55870"/>
    <cellStyle name="Comma 8 2 2 6 2 4 2" xfId="55871"/>
    <cellStyle name="Comma 8 2 2 6 2 4 3" xfId="55872"/>
    <cellStyle name="Comma 8 2 2 6 2 4 4" xfId="55873"/>
    <cellStyle name="Comma 8 2 2 6 2 5" xfId="55874"/>
    <cellStyle name="Comma 8 2 2 6 2 6" xfId="55875"/>
    <cellStyle name="Comma 8 2 2 6 2 7" xfId="55876"/>
    <cellStyle name="Comma 8 2 2 6 3" xfId="55877"/>
    <cellStyle name="Comma 8 2 2 6 3 2" xfId="55878"/>
    <cellStyle name="Comma 8 2 2 6 3 3" xfId="55879"/>
    <cellStyle name="Comma 8 2 2 6 3 4" xfId="55880"/>
    <cellStyle name="Comma 8 2 2 6 3 5" xfId="55881"/>
    <cellStyle name="Comma 8 2 2 6 4" xfId="55882"/>
    <cellStyle name="Comma 8 2 2 6 4 2" xfId="55883"/>
    <cellStyle name="Comma 8 2 2 6 5" xfId="55884"/>
    <cellStyle name="Comma 8 2 2 6 5 2" xfId="55885"/>
    <cellStyle name="Comma 8 2 2 6 5 3" xfId="55886"/>
    <cellStyle name="Comma 8 2 2 6 5 4" xfId="55887"/>
    <cellStyle name="Comma 8 2 2 6 6" xfId="55888"/>
    <cellStyle name="Comma 8 2 2 6 7" xfId="55889"/>
    <cellStyle name="Comma 8 2 2 6 8" xfId="55890"/>
    <cellStyle name="Comma 8 2 2 7" xfId="55891"/>
    <cellStyle name="Comma 8 2 2 7 2" xfId="55892"/>
    <cellStyle name="Comma 8 2 2 7 2 2" xfId="55893"/>
    <cellStyle name="Comma 8 2 2 7 2 3" xfId="55894"/>
    <cellStyle name="Comma 8 2 2 7 2 4" xfId="55895"/>
    <cellStyle name="Comma 8 2 2 7 2 5" xfId="55896"/>
    <cellStyle name="Comma 8 2 2 7 3" xfId="55897"/>
    <cellStyle name="Comma 8 2 2 7 3 2" xfId="55898"/>
    <cellStyle name="Comma 8 2 2 7 4" xfId="55899"/>
    <cellStyle name="Comma 8 2 2 7 4 2" xfId="55900"/>
    <cellStyle name="Comma 8 2 2 7 4 3" xfId="55901"/>
    <cellStyle name="Comma 8 2 2 7 4 4" xfId="55902"/>
    <cellStyle name="Comma 8 2 2 7 5" xfId="55903"/>
    <cellStyle name="Comma 8 2 2 7 6" xfId="55904"/>
    <cellStyle name="Comma 8 2 2 7 7" xfId="55905"/>
    <cellStyle name="Comma 8 2 2 8" xfId="55906"/>
    <cellStyle name="Comma 8 2 2 8 2" xfId="55907"/>
    <cellStyle name="Comma 8 2 2 8 3" xfId="55908"/>
    <cellStyle name="Comma 8 2 2 8 4" xfId="55909"/>
    <cellStyle name="Comma 8 2 2 8 5" xfId="55910"/>
    <cellStyle name="Comma 8 2 2 9" xfId="55911"/>
    <cellStyle name="Comma 8 2 3" xfId="55912"/>
    <cellStyle name="Comma 8 2 3 10" xfId="55913"/>
    <cellStyle name="Comma 8 2 3 11" xfId="55914"/>
    <cellStyle name="Comma 8 2 3 2" xfId="55915"/>
    <cellStyle name="Comma 8 2 3 2 10" xfId="55916"/>
    <cellStyle name="Comma 8 2 3 2 2" xfId="55917"/>
    <cellStyle name="Comma 8 2 3 2 2 2" xfId="55918"/>
    <cellStyle name="Comma 8 2 3 2 2 2 2" xfId="55919"/>
    <cellStyle name="Comma 8 2 3 2 2 2 2 2" xfId="55920"/>
    <cellStyle name="Comma 8 2 3 2 2 2 2 2 2" xfId="55921"/>
    <cellStyle name="Comma 8 2 3 2 2 2 2 2 3" xfId="55922"/>
    <cellStyle name="Comma 8 2 3 2 2 2 2 2 4" xfId="55923"/>
    <cellStyle name="Comma 8 2 3 2 2 2 2 2 5" xfId="55924"/>
    <cellStyle name="Comma 8 2 3 2 2 2 2 3" xfId="55925"/>
    <cellStyle name="Comma 8 2 3 2 2 2 2 3 2" xfId="55926"/>
    <cellStyle name="Comma 8 2 3 2 2 2 2 4" xfId="55927"/>
    <cellStyle name="Comma 8 2 3 2 2 2 2 4 2" xfId="55928"/>
    <cellStyle name="Comma 8 2 3 2 2 2 2 4 3" xfId="55929"/>
    <cellStyle name="Comma 8 2 3 2 2 2 2 4 4" xfId="55930"/>
    <cellStyle name="Comma 8 2 3 2 2 2 2 5" xfId="55931"/>
    <cellStyle name="Comma 8 2 3 2 2 2 2 6" xfId="55932"/>
    <cellStyle name="Comma 8 2 3 2 2 2 2 7" xfId="55933"/>
    <cellStyle name="Comma 8 2 3 2 2 2 3" xfId="55934"/>
    <cellStyle name="Comma 8 2 3 2 2 2 3 2" xfId="55935"/>
    <cellStyle name="Comma 8 2 3 2 2 2 3 3" xfId="55936"/>
    <cellStyle name="Comma 8 2 3 2 2 2 3 4" xfId="55937"/>
    <cellStyle name="Comma 8 2 3 2 2 2 3 5" xfId="55938"/>
    <cellStyle name="Comma 8 2 3 2 2 2 4" xfId="55939"/>
    <cellStyle name="Comma 8 2 3 2 2 2 4 2" xfId="55940"/>
    <cellStyle name="Comma 8 2 3 2 2 2 5" xfId="55941"/>
    <cellStyle name="Comma 8 2 3 2 2 2 5 2" xfId="55942"/>
    <cellStyle name="Comma 8 2 3 2 2 2 5 3" xfId="55943"/>
    <cellStyle name="Comma 8 2 3 2 2 2 5 4" xfId="55944"/>
    <cellStyle name="Comma 8 2 3 2 2 2 6" xfId="55945"/>
    <cellStyle name="Comma 8 2 3 2 2 2 7" xfId="55946"/>
    <cellStyle name="Comma 8 2 3 2 2 2 8" xfId="55947"/>
    <cellStyle name="Comma 8 2 3 2 2 3" xfId="55948"/>
    <cellStyle name="Comma 8 2 3 2 2 3 2" xfId="55949"/>
    <cellStyle name="Comma 8 2 3 2 2 3 2 2" xfId="55950"/>
    <cellStyle name="Comma 8 2 3 2 2 3 2 3" xfId="55951"/>
    <cellStyle name="Comma 8 2 3 2 2 3 2 4" xfId="55952"/>
    <cellStyle name="Comma 8 2 3 2 2 3 2 5" xfId="55953"/>
    <cellStyle name="Comma 8 2 3 2 2 3 3" xfId="55954"/>
    <cellStyle name="Comma 8 2 3 2 2 3 3 2" xfId="55955"/>
    <cellStyle name="Comma 8 2 3 2 2 3 4" xfId="55956"/>
    <cellStyle name="Comma 8 2 3 2 2 3 4 2" xfId="55957"/>
    <cellStyle name="Comma 8 2 3 2 2 3 4 3" xfId="55958"/>
    <cellStyle name="Comma 8 2 3 2 2 3 4 4" xfId="55959"/>
    <cellStyle name="Comma 8 2 3 2 2 3 5" xfId="55960"/>
    <cellStyle name="Comma 8 2 3 2 2 3 6" xfId="55961"/>
    <cellStyle name="Comma 8 2 3 2 2 3 7" xfId="55962"/>
    <cellStyle name="Comma 8 2 3 2 2 4" xfId="55963"/>
    <cellStyle name="Comma 8 2 3 2 2 4 2" xfId="55964"/>
    <cellStyle name="Comma 8 2 3 2 2 4 3" xfId="55965"/>
    <cellStyle name="Comma 8 2 3 2 2 4 4" xfId="55966"/>
    <cellStyle name="Comma 8 2 3 2 2 4 5" xfId="55967"/>
    <cellStyle name="Comma 8 2 3 2 2 5" xfId="55968"/>
    <cellStyle name="Comma 8 2 3 2 2 6" xfId="55969"/>
    <cellStyle name="Comma 8 2 3 2 2 6 2" xfId="55970"/>
    <cellStyle name="Comma 8 2 3 2 2 6 3" xfId="55971"/>
    <cellStyle name="Comma 8 2 3 2 2 6 4" xfId="55972"/>
    <cellStyle name="Comma 8 2 3 2 2 7" xfId="55973"/>
    <cellStyle name="Comma 8 2 3 2 2 8" xfId="55974"/>
    <cellStyle name="Comma 8 2 3 2 2 9" xfId="55975"/>
    <cellStyle name="Comma 8 2 3 2 3" xfId="55976"/>
    <cellStyle name="Comma 8 2 3 2 3 10" xfId="55977"/>
    <cellStyle name="Comma 8 2 3 2 3 11" xfId="55978"/>
    <cellStyle name="Comma 8 2 3 2 3 2" xfId="55979"/>
    <cellStyle name="Comma 8 2 3 2 3 2 2" xfId="55980"/>
    <cellStyle name="Comma 8 2 3 2 3 2 2 2" xfId="55981"/>
    <cellStyle name="Comma 8 2 3 2 3 2 2 2 2" xfId="55982"/>
    <cellStyle name="Comma 8 2 3 2 3 2 2 3" xfId="55983"/>
    <cellStyle name="Comma 8 2 3 2 3 2 2 4" xfId="55984"/>
    <cellStyle name="Comma 8 2 3 2 3 2 2 5" xfId="55985"/>
    <cellStyle name="Comma 8 2 3 2 3 2 2 6" xfId="55986"/>
    <cellStyle name="Comma 8 2 3 2 3 2 3" xfId="55987"/>
    <cellStyle name="Comma 8 2 3 2 3 2 4" xfId="55988"/>
    <cellStyle name="Comma 8 2 3 2 3 2 4 2" xfId="55989"/>
    <cellStyle name="Comma 8 2 3 2 3 2 4 3" xfId="55990"/>
    <cellStyle name="Comma 8 2 3 2 3 2 4 4" xfId="55991"/>
    <cellStyle name="Comma 8 2 3 2 3 2 5" xfId="55992"/>
    <cellStyle name="Comma 8 2 3 2 3 2 6" xfId="55993"/>
    <cellStyle name="Comma 8 2 3 2 3 2 7" xfId="55994"/>
    <cellStyle name="Comma 8 2 3 2 3 2 8" xfId="55995"/>
    <cellStyle name="Comma 8 2 3 2 3 3" xfId="55996"/>
    <cellStyle name="Comma 8 2 3 2 3 3 2" xfId="55997"/>
    <cellStyle name="Comma 8 2 3 2 3 3 2 2" xfId="55998"/>
    <cellStyle name="Comma 8 2 3 2 3 3 3" xfId="55999"/>
    <cellStyle name="Comma 8 2 3 2 3 3 4" xfId="56000"/>
    <cellStyle name="Comma 8 2 3 2 3 3 5" xfId="56001"/>
    <cellStyle name="Comma 8 2 3 2 3 3 6" xfId="56002"/>
    <cellStyle name="Comma 8 2 3 2 3 4" xfId="56003"/>
    <cellStyle name="Comma 8 2 3 2 3 4 2" xfId="56004"/>
    <cellStyle name="Comma 8 2 3 2 3 4 3" xfId="56005"/>
    <cellStyle name="Comma 8 2 3 2 3 4 4" xfId="56006"/>
    <cellStyle name="Comma 8 2 3 2 3 5" xfId="56007"/>
    <cellStyle name="Comma 8 2 3 2 3 5 2" xfId="56008"/>
    <cellStyle name="Comma 8 2 3 2 3 5 3" xfId="56009"/>
    <cellStyle name="Comma 8 2 3 2 3 5 4" xfId="56010"/>
    <cellStyle name="Comma 8 2 3 2 3 5 5" xfId="56011"/>
    <cellStyle name="Comma 8 2 3 2 3 5 6" xfId="56012"/>
    <cellStyle name="Comma 8 2 3 2 3 6" xfId="56013"/>
    <cellStyle name="Comma 8 2 3 2 3 7" xfId="56014"/>
    <cellStyle name="Comma 8 2 3 2 3 8" xfId="56015"/>
    <cellStyle name="Comma 8 2 3 2 3 9" xfId="56016"/>
    <cellStyle name="Comma 8 2 3 2 4" xfId="56017"/>
    <cellStyle name="Comma 8 2 3 2 4 10" xfId="56018"/>
    <cellStyle name="Comma 8 2 3 2 4 11" xfId="56019"/>
    <cellStyle name="Comma 8 2 3 2 4 2" xfId="56020"/>
    <cellStyle name="Comma 8 2 3 2 4 2 2" xfId="56021"/>
    <cellStyle name="Comma 8 2 3 2 4 2 2 2" xfId="56022"/>
    <cellStyle name="Comma 8 2 3 2 4 2 2 3" xfId="56023"/>
    <cellStyle name="Comma 8 2 3 2 4 2 2 4" xfId="56024"/>
    <cellStyle name="Comma 8 2 3 2 4 2 3" xfId="56025"/>
    <cellStyle name="Comma 8 2 3 2 4 2 4" xfId="56026"/>
    <cellStyle name="Comma 8 2 3 2 4 2 5" xfId="56027"/>
    <cellStyle name="Comma 8 2 3 2 4 2 6" xfId="56028"/>
    <cellStyle name="Comma 8 2 3 2 4 2 7" xfId="56029"/>
    <cellStyle name="Comma 8 2 3 2 4 2 8" xfId="56030"/>
    <cellStyle name="Comma 8 2 3 2 4 3" xfId="56031"/>
    <cellStyle name="Comma 8 2 3 2 4 3 2" xfId="56032"/>
    <cellStyle name="Comma 8 2 3 2 4 3 3" xfId="56033"/>
    <cellStyle name="Comma 8 2 3 2 4 3 4" xfId="56034"/>
    <cellStyle name="Comma 8 2 3 2 4 4" xfId="56035"/>
    <cellStyle name="Comma 8 2 3 2 4 4 2" xfId="56036"/>
    <cellStyle name="Comma 8 2 3 2 4 4 3" xfId="56037"/>
    <cellStyle name="Comma 8 2 3 2 4 4 4" xfId="56038"/>
    <cellStyle name="Comma 8 2 3 2 4 4 5" xfId="56039"/>
    <cellStyle name="Comma 8 2 3 2 4 4 6" xfId="56040"/>
    <cellStyle name="Comma 8 2 3 2 4 5" xfId="56041"/>
    <cellStyle name="Comma 8 2 3 2 4 5 2" xfId="56042"/>
    <cellStyle name="Comma 8 2 3 2 4 5 3" xfId="56043"/>
    <cellStyle name="Comma 8 2 3 2 4 6" xfId="56044"/>
    <cellStyle name="Comma 8 2 3 2 4 7" xfId="56045"/>
    <cellStyle name="Comma 8 2 3 2 4 8" xfId="56046"/>
    <cellStyle name="Comma 8 2 3 2 4 9" xfId="56047"/>
    <cellStyle name="Comma 8 2 3 2 5" xfId="56048"/>
    <cellStyle name="Comma 8 2 3 2 5 2" xfId="56049"/>
    <cellStyle name="Comma 8 2 3 2 5 2 2" xfId="56050"/>
    <cellStyle name="Comma 8 2 3 2 5 3" xfId="56051"/>
    <cellStyle name="Comma 8 2 3 2 5 4" xfId="56052"/>
    <cellStyle name="Comma 8 2 3 2 5 5" xfId="56053"/>
    <cellStyle name="Comma 8 2 3 2 5 6" xfId="56054"/>
    <cellStyle name="Comma 8 2 3 2 6" xfId="56055"/>
    <cellStyle name="Comma 8 2 3 2 6 2" xfId="56056"/>
    <cellStyle name="Comma 8 2 3 2 6 3" xfId="56057"/>
    <cellStyle name="Comma 8 2 3 2 6 4" xfId="56058"/>
    <cellStyle name="Comma 8 2 3 2 7" xfId="56059"/>
    <cellStyle name="Comma 8 2 3 2 7 2" xfId="56060"/>
    <cellStyle name="Comma 8 2 3 2 7 3" xfId="56061"/>
    <cellStyle name="Comma 8 2 3 2 7 4" xfId="56062"/>
    <cellStyle name="Comma 8 2 3 2 8" xfId="56063"/>
    <cellStyle name="Comma 8 2 3 2 9" xfId="56064"/>
    <cellStyle name="Comma 8 2 3 3" xfId="56065"/>
    <cellStyle name="Comma 8 2 3 3 2" xfId="56066"/>
    <cellStyle name="Comma 8 2 3 3 2 2" xfId="56067"/>
    <cellStyle name="Comma 8 2 3 3 2 2 2" xfId="56068"/>
    <cellStyle name="Comma 8 2 3 3 2 2 2 2" xfId="56069"/>
    <cellStyle name="Comma 8 2 3 3 2 2 2 3" xfId="56070"/>
    <cellStyle name="Comma 8 2 3 3 2 2 2 4" xfId="56071"/>
    <cellStyle name="Comma 8 2 3 3 2 2 2 5" xfId="56072"/>
    <cellStyle name="Comma 8 2 3 3 2 2 3" xfId="56073"/>
    <cellStyle name="Comma 8 2 3 3 2 2 3 2" xfId="56074"/>
    <cellStyle name="Comma 8 2 3 3 2 2 4" xfId="56075"/>
    <cellStyle name="Comma 8 2 3 3 2 2 4 2" xfId="56076"/>
    <cellStyle name="Comma 8 2 3 3 2 2 4 3" xfId="56077"/>
    <cellStyle name="Comma 8 2 3 3 2 2 4 4" xfId="56078"/>
    <cellStyle name="Comma 8 2 3 3 2 2 5" xfId="56079"/>
    <cellStyle name="Comma 8 2 3 3 2 2 6" xfId="56080"/>
    <cellStyle name="Comma 8 2 3 3 2 2 7" xfId="56081"/>
    <cellStyle name="Comma 8 2 3 3 2 3" xfId="56082"/>
    <cellStyle name="Comma 8 2 3 3 2 3 2" xfId="56083"/>
    <cellStyle name="Comma 8 2 3 3 2 3 3" xfId="56084"/>
    <cellStyle name="Comma 8 2 3 3 2 3 4" xfId="56085"/>
    <cellStyle name="Comma 8 2 3 3 2 3 5" xfId="56086"/>
    <cellStyle name="Comma 8 2 3 3 2 4" xfId="56087"/>
    <cellStyle name="Comma 8 2 3 3 2 4 2" xfId="56088"/>
    <cellStyle name="Comma 8 2 3 3 2 5" xfId="56089"/>
    <cellStyle name="Comma 8 2 3 3 2 5 2" xfId="56090"/>
    <cellStyle name="Comma 8 2 3 3 2 5 3" xfId="56091"/>
    <cellStyle name="Comma 8 2 3 3 2 5 4" xfId="56092"/>
    <cellStyle name="Comma 8 2 3 3 2 6" xfId="56093"/>
    <cellStyle name="Comma 8 2 3 3 2 7" xfId="56094"/>
    <cellStyle name="Comma 8 2 3 3 2 8" xfId="56095"/>
    <cellStyle name="Comma 8 2 3 3 3" xfId="56096"/>
    <cellStyle name="Comma 8 2 3 3 3 2" xfId="56097"/>
    <cellStyle name="Comma 8 2 3 3 3 2 2" xfId="56098"/>
    <cellStyle name="Comma 8 2 3 3 3 2 3" xfId="56099"/>
    <cellStyle name="Comma 8 2 3 3 3 2 4" xfId="56100"/>
    <cellStyle name="Comma 8 2 3 3 3 2 5" xfId="56101"/>
    <cellStyle name="Comma 8 2 3 3 3 3" xfId="56102"/>
    <cellStyle name="Comma 8 2 3 3 3 3 2" xfId="56103"/>
    <cellStyle name="Comma 8 2 3 3 3 4" xfId="56104"/>
    <cellStyle name="Comma 8 2 3 3 3 4 2" xfId="56105"/>
    <cellStyle name="Comma 8 2 3 3 3 4 3" xfId="56106"/>
    <cellStyle name="Comma 8 2 3 3 3 4 4" xfId="56107"/>
    <cellStyle name="Comma 8 2 3 3 3 5" xfId="56108"/>
    <cellStyle name="Comma 8 2 3 3 3 6" xfId="56109"/>
    <cellStyle name="Comma 8 2 3 3 3 7" xfId="56110"/>
    <cellStyle name="Comma 8 2 3 3 4" xfId="56111"/>
    <cellStyle name="Comma 8 2 3 3 4 2" xfId="56112"/>
    <cellStyle name="Comma 8 2 3 3 4 3" xfId="56113"/>
    <cellStyle name="Comma 8 2 3 3 4 4" xfId="56114"/>
    <cellStyle name="Comma 8 2 3 3 4 5" xfId="56115"/>
    <cellStyle name="Comma 8 2 3 3 5" xfId="56116"/>
    <cellStyle name="Comma 8 2 3 3 6" xfId="56117"/>
    <cellStyle name="Comma 8 2 3 3 6 2" xfId="56118"/>
    <cellStyle name="Comma 8 2 3 3 6 3" xfId="56119"/>
    <cellStyle name="Comma 8 2 3 3 6 4" xfId="56120"/>
    <cellStyle name="Comma 8 2 3 3 7" xfId="56121"/>
    <cellStyle name="Comma 8 2 3 3 8" xfId="56122"/>
    <cellStyle name="Comma 8 2 3 3 9" xfId="56123"/>
    <cellStyle name="Comma 8 2 3 4" xfId="56124"/>
    <cellStyle name="Comma 8 2 3 4 10" xfId="56125"/>
    <cellStyle name="Comma 8 2 3 4 11" xfId="56126"/>
    <cellStyle name="Comma 8 2 3 4 2" xfId="56127"/>
    <cellStyle name="Comma 8 2 3 4 2 2" xfId="56128"/>
    <cellStyle name="Comma 8 2 3 4 2 2 2" xfId="56129"/>
    <cellStyle name="Comma 8 2 3 4 2 2 2 2" xfId="56130"/>
    <cellStyle name="Comma 8 2 3 4 2 2 3" xfId="56131"/>
    <cellStyle name="Comma 8 2 3 4 2 2 4" xfId="56132"/>
    <cellStyle name="Comma 8 2 3 4 2 2 5" xfId="56133"/>
    <cellStyle name="Comma 8 2 3 4 2 2 6" xfId="56134"/>
    <cellStyle name="Comma 8 2 3 4 2 3" xfId="56135"/>
    <cellStyle name="Comma 8 2 3 4 2 4" xfId="56136"/>
    <cellStyle name="Comma 8 2 3 4 2 4 2" xfId="56137"/>
    <cellStyle name="Comma 8 2 3 4 2 4 3" xfId="56138"/>
    <cellStyle name="Comma 8 2 3 4 2 4 4" xfId="56139"/>
    <cellStyle name="Comma 8 2 3 4 2 5" xfId="56140"/>
    <cellStyle name="Comma 8 2 3 4 2 6" xfId="56141"/>
    <cellStyle name="Comma 8 2 3 4 2 7" xfId="56142"/>
    <cellStyle name="Comma 8 2 3 4 2 8" xfId="56143"/>
    <cellStyle name="Comma 8 2 3 4 3" xfId="56144"/>
    <cellStyle name="Comma 8 2 3 4 3 2" xfId="56145"/>
    <cellStyle name="Comma 8 2 3 4 3 2 2" xfId="56146"/>
    <cellStyle name="Comma 8 2 3 4 3 3" xfId="56147"/>
    <cellStyle name="Comma 8 2 3 4 3 4" xfId="56148"/>
    <cellStyle name="Comma 8 2 3 4 3 5" xfId="56149"/>
    <cellStyle name="Comma 8 2 3 4 3 6" xfId="56150"/>
    <cellStyle name="Comma 8 2 3 4 4" xfId="56151"/>
    <cellStyle name="Comma 8 2 3 4 4 2" xfId="56152"/>
    <cellStyle name="Comma 8 2 3 4 4 3" xfId="56153"/>
    <cellStyle name="Comma 8 2 3 4 4 4" xfId="56154"/>
    <cellStyle name="Comma 8 2 3 4 5" xfId="56155"/>
    <cellStyle name="Comma 8 2 3 4 5 2" xfId="56156"/>
    <cellStyle name="Comma 8 2 3 4 5 3" xfId="56157"/>
    <cellStyle name="Comma 8 2 3 4 5 4" xfId="56158"/>
    <cellStyle name="Comma 8 2 3 4 5 5" xfId="56159"/>
    <cellStyle name="Comma 8 2 3 4 5 6" xfId="56160"/>
    <cellStyle name="Comma 8 2 3 4 6" xfId="56161"/>
    <cellStyle name="Comma 8 2 3 4 7" xfId="56162"/>
    <cellStyle name="Comma 8 2 3 4 8" xfId="56163"/>
    <cellStyle name="Comma 8 2 3 4 9" xfId="56164"/>
    <cellStyle name="Comma 8 2 3 5" xfId="56165"/>
    <cellStyle name="Comma 8 2 3 5 10" xfId="56166"/>
    <cellStyle name="Comma 8 2 3 5 11" xfId="56167"/>
    <cellStyle name="Comma 8 2 3 5 2" xfId="56168"/>
    <cellStyle name="Comma 8 2 3 5 2 2" xfId="56169"/>
    <cellStyle name="Comma 8 2 3 5 2 2 2" xfId="56170"/>
    <cellStyle name="Comma 8 2 3 5 2 2 3" xfId="56171"/>
    <cellStyle name="Comma 8 2 3 5 2 2 4" xfId="56172"/>
    <cellStyle name="Comma 8 2 3 5 2 3" xfId="56173"/>
    <cellStyle name="Comma 8 2 3 5 2 4" xfId="56174"/>
    <cellStyle name="Comma 8 2 3 5 2 5" xfId="56175"/>
    <cellStyle name="Comma 8 2 3 5 2 6" xfId="56176"/>
    <cellStyle name="Comma 8 2 3 5 2 7" xfId="56177"/>
    <cellStyle name="Comma 8 2 3 5 2 8" xfId="56178"/>
    <cellStyle name="Comma 8 2 3 5 3" xfId="56179"/>
    <cellStyle name="Comma 8 2 3 5 3 2" xfId="56180"/>
    <cellStyle name="Comma 8 2 3 5 3 3" xfId="56181"/>
    <cellStyle name="Comma 8 2 3 5 3 4" xfId="56182"/>
    <cellStyle name="Comma 8 2 3 5 4" xfId="56183"/>
    <cellStyle name="Comma 8 2 3 5 4 2" xfId="56184"/>
    <cellStyle name="Comma 8 2 3 5 4 3" xfId="56185"/>
    <cellStyle name="Comma 8 2 3 5 4 4" xfId="56186"/>
    <cellStyle name="Comma 8 2 3 5 4 5" xfId="56187"/>
    <cellStyle name="Comma 8 2 3 5 4 6" xfId="56188"/>
    <cellStyle name="Comma 8 2 3 5 5" xfId="56189"/>
    <cellStyle name="Comma 8 2 3 5 5 2" xfId="56190"/>
    <cellStyle name="Comma 8 2 3 5 5 3" xfId="56191"/>
    <cellStyle name="Comma 8 2 3 5 6" xfId="56192"/>
    <cellStyle name="Comma 8 2 3 5 7" xfId="56193"/>
    <cellStyle name="Comma 8 2 3 5 8" xfId="56194"/>
    <cellStyle name="Comma 8 2 3 5 9" xfId="56195"/>
    <cellStyle name="Comma 8 2 3 6" xfId="56196"/>
    <cellStyle name="Comma 8 2 3 6 2" xfId="56197"/>
    <cellStyle name="Comma 8 2 3 6 2 2" xfId="56198"/>
    <cellStyle name="Comma 8 2 3 6 3" xfId="56199"/>
    <cellStyle name="Comma 8 2 3 6 4" xfId="56200"/>
    <cellStyle name="Comma 8 2 3 6 5" xfId="56201"/>
    <cellStyle name="Comma 8 2 3 6 6" xfId="56202"/>
    <cellStyle name="Comma 8 2 3 7" xfId="56203"/>
    <cellStyle name="Comma 8 2 3 7 2" xfId="56204"/>
    <cellStyle name="Comma 8 2 3 7 3" xfId="56205"/>
    <cellStyle name="Comma 8 2 3 7 4" xfId="56206"/>
    <cellStyle name="Comma 8 2 3 8" xfId="56207"/>
    <cellStyle name="Comma 8 2 3 8 2" xfId="56208"/>
    <cellStyle name="Comma 8 2 3 8 3" xfId="56209"/>
    <cellStyle name="Comma 8 2 3 8 4" xfId="56210"/>
    <cellStyle name="Comma 8 2 3 9" xfId="56211"/>
    <cellStyle name="Comma 8 2 4" xfId="56212"/>
    <cellStyle name="Comma 8 2 4 10" xfId="56213"/>
    <cellStyle name="Comma 8 2 4 2" xfId="56214"/>
    <cellStyle name="Comma 8 2 4 2 2" xfId="56215"/>
    <cellStyle name="Comma 8 2 4 2 2 2" xfId="56216"/>
    <cellStyle name="Comma 8 2 4 2 2 2 2" xfId="56217"/>
    <cellStyle name="Comma 8 2 4 2 2 2 2 2" xfId="56218"/>
    <cellStyle name="Comma 8 2 4 2 2 2 2 3" xfId="56219"/>
    <cellStyle name="Comma 8 2 4 2 2 2 2 4" xfId="56220"/>
    <cellStyle name="Comma 8 2 4 2 2 2 2 5" xfId="56221"/>
    <cellStyle name="Comma 8 2 4 2 2 2 3" xfId="56222"/>
    <cellStyle name="Comma 8 2 4 2 2 2 3 2" xfId="56223"/>
    <cellStyle name="Comma 8 2 4 2 2 2 4" xfId="56224"/>
    <cellStyle name="Comma 8 2 4 2 2 2 4 2" xfId="56225"/>
    <cellStyle name="Comma 8 2 4 2 2 2 4 3" xfId="56226"/>
    <cellStyle name="Comma 8 2 4 2 2 2 4 4" xfId="56227"/>
    <cellStyle name="Comma 8 2 4 2 2 2 5" xfId="56228"/>
    <cellStyle name="Comma 8 2 4 2 2 2 6" xfId="56229"/>
    <cellStyle name="Comma 8 2 4 2 2 2 7" xfId="56230"/>
    <cellStyle name="Comma 8 2 4 2 2 3" xfId="56231"/>
    <cellStyle name="Comma 8 2 4 2 2 3 2" xfId="56232"/>
    <cellStyle name="Comma 8 2 4 2 2 3 3" xfId="56233"/>
    <cellStyle name="Comma 8 2 4 2 2 3 4" xfId="56234"/>
    <cellStyle name="Comma 8 2 4 2 2 3 5" xfId="56235"/>
    <cellStyle name="Comma 8 2 4 2 2 4" xfId="56236"/>
    <cellStyle name="Comma 8 2 4 2 2 4 2" xfId="56237"/>
    <cellStyle name="Comma 8 2 4 2 2 5" xfId="56238"/>
    <cellStyle name="Comma 8 2 4 2 2 5 2" xfId="56239"/>
    <cellStyle name="Comma 8 2 4 2 2 5 3" xfId="56240"/>
    <cellStyle name="Comma 8 2 4 2 2 5 4" xfId="56241"/>
    <cellStyle name="Comma 8 2 4 2 2 6" xfId="56242"/>
    <cellStyle name="Comma 8 2 4 2 2 7" xfId="56243"/>
    <cellStyle name="Comma 8 2 4 2 2 8" xfId="56244"/>
    <cellStyle name="Comma 8 2 4 2 3" xfId="56245"/>
    <cellStyle name="Comma 8 2 4 2 3 2" xfId="56246"/>
    <cellStyle name="Comma 8 2 4 2 3 2 2" xfId="56247"/>
    <cellStyle name="Comma 8 2 4 2 3 2 3" xfId="56248"/>
    <cellStyle name="Comma 8 2 4 2 3 2 4" xfId="56249"/>
    <cellStyle name="Comma 8 2 4 2 3 2 5" xfId="56250"/>
    <cellStyle name="Comma 8 2 4 2 3 3" xfId="56251"/>
    <cellStyle name="Comma 8 2 4 2 3 3 2" xfId="56252"/>
    <cellStyle name="Comma 8 2 4 2 3 4" xfId="56253"/>
    <cellStyle name="Comma 8 2 4 2 3 4 2" xfId="56254"/>
    <cellStyle name="Comma 8 2 4 2 3 4 3" xfId="56255"/>
    <cellStyle name="Comma 8 2 4 2 3 4 4" xfId="56256"/>
    <cellStyle name="Comma 8 2 4 2 3 5" xfId="56257"/>
    <cellStyle name="Comma 8 2 4 2 3 6" xfId="56258"/>
    <cellStyle name="Comma 8 2 4 2 3 7" xfId="56259"/>
    <cellStyle name="Comma 8 2 4 2 4" xfId="56260"/>
    <cellStyle name="Comma 8 2 4 2 4 2" xfId="56261"/>
    <cellStyle name="Comma 8 2 4 2 4 3" xfId="56262"/>
    <cellStyle name="Comma 8 2 4 2 4 4" xfId="56263"/>
    <cellStyle name="Comma 8 2 4 2 4 5" xfId="56264"/>
    <cellStyle name="Comma 8 2 4 2 5" xfId="56265"/>
    <cellStyle name="Comma 8 2 4 2 6" xfId="56266"/>
    <cellStyle name="Comma 8 2 4 2 6 2" xfId="56267"/>
    <cellStyle name="Comma 8 2 4 2 6 3" xfId="56268"/>
    <cellStyle name="Comma 8 2 4 2 6 4" xfId="56269"/>
    <cellStyle name="Comma 8 2 4 2 7" xfId="56270"/>
    <cellStyle name="Comma 8 2 4 2 8" xfId="56271"/>
    <cellStyle name="Comma 8 2 4 2 9" xfId="56272"/>
    <cellStyle name="Comma 8 2 4 3" xfId="56273"/>
    <cellStyle name="Comma 8 2 4 3 2" xfId="56274"/>
    <cellStyle name="Comma 8 2 4 3 2 2" xfId="56275"/>
    <cellStyle name="Comma 8 2 4 3 2 2 2" xfId="56276"/>
    <cellStyle name="Comma 8 2 4 3 2 2 3" xfId="56277"/>
    <cellStyle name="Comma 8 2 4 3 2 2 4" xfId="56278"/>
    <cellStyle name="Comma 8 2 4 3 2 2 5" xfId="56279"/>
    <cellStyle name="Comma 8 2 4 3 2 3" xfId="56280"/>
    <cellStyle name="Comma 8 2 4 3 2 3 2" xfId="56281"/>
    <cellStyle name="Comma 8 2 4 3 2 4" xfId="56282"/>
    <cellStyle name="Comma 8 2 4 3 2 4 2" xfId="56283"/>
    <cellStyle name="Comma 8 2 4 3 2 4 3" xfId="56284"/>
    <cellStyle name="Comma 8 2 4 3 2 4 4" xfId="56285"/>
    <cellStyle name="Comma 8 2 4 3 2 5" xfId="56286"/>
    <cellStyle name="Comma 8 2 4 3 2 6" xfId="56287"/>
    <cellStyle name="Comma 8 2 4 3 2 7" xfId="56288"/>
    <cellStyle name="Comma 8 2 4 3 3" xfId="56289"/>
    <cellStyle name="Comma 8 2 4 3 3 2" xfId="56290"/>
    <cellStyle name="Comma 8 2 4 3 3 3" xfId="56291"/>
    <cellStyle name="Comma 8 2 4 3 3 4" xfId="56292"/>
    <cellStyle name="Comma 8 2 4 3 3 5" xfId="56293"/>
    <cellStyle name="Comma 8 2 4 3 4" xfId="56294"/>
    <cellStyle name="Comma 8 2 4 3 4 2" xfId="56295"/>
    <cellStyle name="Comma 8 2 4 3 5" xfId="56296"/>
    <cellStyle name="Comma 8 2 4 3 5 2" xfId="56297"/>
    <cellStyle name="Comma 8 2 4 3 5 3" xfId="56298"/>
    <cellStyle name="Comma 8 2 4 3 5 4" xfId="56299"/>
    <cellStyle name="Comma 8 2 4 3 6" xfId="56300"/>
    <cellStyle name="Comma 8 2 4 3 7" xfId="56301"/>
    <cellStyle name="Comma 8 2 4 3 8" xfId="56302"/>
    <cellStyle name="Comma 8 2 4 4" xfId="56303"/>
    <cellStyle name="Comma 8 2 4 4 2" xfId="56304"/>
    <cellStyle name="Comma 8 2 4 4 2 2" xfId="56305"/>
    <cellStyle name="Comma 8 2 4 4 2 3" xfId="56306"/>
    <cellStyle name="Comma 8 2 4 4 2 4" xfId="56307"/>
    <cellStyle name="Comma 8 2 4 4 2 5" xfId="56308"/>
    <cellStyle name="Comma 8 2 4 4 3" xfId="56309"/>
    <cellStyle name="Comma 8 2 4 4 3 2" xfId="56310"/>
    <cellStyle name="Comma 8 2 4 4 4" xfId="56311"/>
    <cellStyle name="Comma 8 2 4 4 4 2" xfId="56312"/>
    <cellStyle name="Comma 8 2 4 4 4 3" xfId="56313"/>
    <cellStyle name="Comma 8 2 4 4 4 4" xfId="56314"/>
    <cellStyle name="Comma 8 2 4 4 5" xfId="56315"/>
    <cellStyle name="Comma 8 2 4 4 6" xfId="56316"/>
    <cellStyle name="Comma 8 2 4 4 7" xfId="56317"/>
    <cellStyle name="Comma 8 2 4 5" xfId="56318"/>
    <cellStyle name="Comma 8 2 4 5 2" xfId="56319"/>
    <cellStyle name="Comma 8 2 4 5 3" xfId="56320"/>
    <cellStyle name="Comma 8 2 4 5 4" xfId="56321"/>
    <cellStyle name="Comma 8 2 4 5 5" xfId="56322"/>
    <cellStyle name="Comma 8 2 4 6" xfId="56323"/>
    <cellStyle name="Comma 8 2 4 7" xfId="56324"/>
    <cellStyle name="Comma 8 2 4 7 2" xfId="56325"/>
    <cellStyle name="Comma 8 2 4 7 3" xfId="56326"/>
    <cellStyle name="Comma 8 2 4 7 4" xfId="56327"/>
    <cellStyle name="Comma 8 2 4 8" xfId="56328"/>
    <cellStyle name="Comma 8 2 4 9" xfId="56329"/>
    <cellStyle name="Comma 8 2 5" xfId="56330"/>
    <cellStyle name="Comma 8 2 5 10" xfId="56331"/>
    <cellStyle name="Comma 8 2 5 2" xfId="56332"/>
    <cellStyle name="Comma 8 2 5 2 2" xfId="56333"/>
    <cellStyle name="Comma 8 2 5 2 2 2" xfId="56334"/>
    <cellStyle name="Comma 8 2 5 2 2 2 2" xfId="56335"/>
    <cellStyle name="Comma 8 2 5 2 2 2 2 2" xfId="56336"/>
    <cellStyle name="Comma 8 2 5 2 2 2 2 3" xfId="56337"/>
    <cellStyle name="Comma 8 2 5 2 2 2 2 4" xfId="56338"/>
    <cellStyle name="Comma 8 2 5 2 2 2 2 5" xfId="56339"/>
    <cellStyle name="Comma 8 2 5 2 2 2 3" xfId="56340"/>
    <cellStyle name="Comma 8 2 5 2 2 2 3 2" xfId="56341"/>
    <cellStyle name="Comma 8 2 5 2 2 2 4" xfId="56342"/>
    <cellStyle name="Comma 8 2 5 2 2 2 4 2" xfId="56343"/>
    <cellStyle name="Comma 8 2 5 2 2 2 4 3" xfId="56344"/>
    <cellStyle name="Comma 8 2 5 2 2 2 4 4" xfId="56345"/>
    <cellStyle name="Comma 8 2 5 2 2 2 5" xfId="56346"/>
    <cellStyle name="Comma 8 2 5 2 2 2 6" xfId="56347"/>
    <cellStyle name="Comma 8 2 5 2 2 2 7" xfId="56348"/>
    <cellStyle name="Comma 8 2 5 2 2 3" xfId="56349"/>
    <cellStyle name="Comma 8 2 5 2 2 3 2" xfId="56350"/>
    <cellStyle name="Comma 8 2 5 2 2 3 3" xfId="56351"/>
    <cellStyle name="Comma 8 2 5 2 2 3 4" xfId="56352"/>
    <cellStyle name="Comma 8 2 5 2 2 3 5" xfId="56353"/>
    <cellStyle name="Comma 8 2 5 2 2 4" xfId="56354"/>
    <cellStyle name="Comma 8 2 5 2 2 4 2" xfId="56355"/>
    <cellStyle name="Comma 8 2 5 2 2 5" xfId="56356"/>
    <cellStyle name="Comma 8 2 5 2 2 5 2" xfId="56357"/>
    <cellStyle name="Comma 8 2 5 2 2 5 3" xfId="56358"/>
    <cellStyle name="Comma 8 2 5 2 2 5 4" xfId="56359"/>
    <cellStyle name="Comma 8 2 5 2 2 6" xfId="56360"/>
    <cellStyle name="Comma 8 2 5 2 2 7" xfId="56361"/>
    <cellStyle name="Comma 8 2 5 2 2 8" xfId="56362"/>
    <cellStyle name="Comma 8 2 5 2 3" xfId="56363"/>
    <cellStyle name="Comma 8 2 5 2 3 2" xfId="56364"/>
    <cellStyle name="Comma 8 2 5 2 3 2 2" xfId="56365"/>
    <cellStyle name="Comma 8 2 5 2 3 2 3" xfId="56366"/>
    <cellStyle name="Comma 8 2 5 2 3 2 4" xfId="56367"/>
    <cellStyle name="Comma 8 2 5 2 3 2 5" xfId="56368"/>
    <cellStyle name="Comma 8 2 5 2 3 3" xfId="56369"/>
    <cellStyle name="Comma 8 2 5 2 3 3 2" xfId="56370"/>
    <cellStyle name="Comma 8 2 5 2 3 4" xfId="56371"/>
    <cellStyle name="Comma 8 2 5 2 3 4 2" xfId="56372"/>
    <cellStyle name="Comma 8 2 5 2 3 4 3" xfId="56373"/>
    <cellStyle name="Comma 8 2 5 2 3 4 4" xfId="56374"/>
    <cellStyle name="Comma 8 2 5 2 3 5" xfId="56375"/>
    <cellStyle name="Comma 8 2 5 2 3 6" xfId="56376"/>
    <cellStyle name="Comma 8 2 5 2 3 7" xfId="56377"/>
    <cellStyle name="Comma 8 2 5 2 4" xfId="56378"/>
    <cellStyle name="Comma 8 2 5 2 4 2" xfId="56379"/>
    <cellStyle name="Comma 8 2 5 2 4 3" xfId="56380"/>
    <cellStyle name="Comma 8 2 5 2 4 4" xfId="56381"/>
    <cellStyle name="Comma 8 2 5 2 4 5" xfId="56382"/>
    <cellStyle name="Comma 8 2 5 2 5" xfId="56383"/>
    <cellStyle name="Comma 8 2 5 2 5 2" xfId="56384"/>
    <cellStyle name="Comma 8 2 5 2 6" xfId="56385"/>
    <cellStyle name="Comma 8 2 5 2 6 2" xfId="56386"/>
    <cellStyle name="Comma 8 2 5 2 6 3" xfId="56387"/>
    <cellStyle name="Comma 8 2 5 2 6 4" xfId="56388"/>
    <cellStyle name="Comma 8 2 5 2 7" xfId="56389"/>
    <cellStyle name="Comma 8 2 5 2 8" xfId="56390"/>
    <cellStyle name="Comma 8 2 5 2 9" xfId="56391"/>
    <cellStyle name="Comma 8 2 5 3" xfId="56392"/>
    <cellStyle name="Comma 8 2 5 3 2" xfId="56393"/>
    <cellStyle name="Comma 8 2 5 3 2 2" xfId="56394"/>
    <cellStyle name="Comma 8 2 5 3 2 2 2" xfId="56395"/>
    <cellStyle name="Comma 8 2 5 3 2 2 3" xfId="56396"/>
    <cellStyle name="Comma 8 2 5 3 2 2 4" xfId="56397"/>
    <cellStyle name="Comma 8 2 5 3 2 2 5" xfId="56398"/>
    <cellStyle name="Comma 8 2 5 3 2 3" xfId="56399"/>
    <cellStyle name="Comma 8 2 5 3 2 3 2" xfId="56400"/>
    <cellStyle name="Comma 8 2 5 3 2 4" xfId="56401"/>
    <cellStyle name="Comma 8 2 5 3 2 4 2" xfId="56402"/>
    <cellStyle name="Comma 8 2 5 3 2 4 3" xfId="56403"/>
    <cellStyle name="Comma 8 2 5 3 2 4 4" xfId="56404"/>
    <cellStyle name="Comma 8 2 5 3 2 5" xfId="56405"/>
    <cellStyle name="Comma 8 2 5 3 2 6" xfId="56406"/>
    <cellStyle name="Comma 8 2 5 3 2 7" xfId="56407"/>
    <cellStyle name="Comma 8 2 5 3 3" xfId="56408"/>
    <cellStyle name="Comma 8 2 5 3 3 2" xfId="56409"/>
    <cellStyle name="Comma 8 2 5 3 3 3" xfId="56410"/>
    <cellStyle name="Comma 8 2 5 3 3 4" xfId="56411"/>
    <cellStyle name="Comma 8 2 5 3 3 5" xfId="56412"/>
    <cellStyle name="Comma 8 2 5 3 4" xfId="56413"/>
    <cellStyle name="Comma 8 2 5 3 4 2" xfId="56414"/>
    <cellStyle name="Comma 8 2 5 3 5" xfId="56415"/>
    <cellStyle name="Comma 8 2 5 3 5 2" xfId="56416"/>
    <cellStyle name="Comma 8 2 5 3 5 3" xfId="56417"/>
    <cellStyle name="Comma 8 2 5 3 5 4" xfId="56418"/>
    <cellStyle name="Comma 8 2 5 3 6" xfId="56419"/>
    <cellStyle name="Comma 8 2 5 3 7" xfId="56420"/>
    <cellStyle name="Comma 8 2 5 3 8" xfId="56421"/>
    <cellStyle name="Comma 8 2 5 4" xfId="56422"/>
    <cellStyle name="Comma 8 2 5 4 2" xfId="56423"/>
    <cellStyle name="Comma 8 2 5 4 2 2" xfId="56424"/>
    <cellStyle name="Comma 8 2 5 4 2 3" xfId="56425"/>
    <cellStyle name="Comma 8 2 5 4 2 4" xfId="56426"/>
    <cellStyle name="Comma 8 2 5 4 2 5" xfId="56427"/>
    <cellStyle name="Comma 8 2 5 4 3" xfId="56428"/>
    <cellStyle name="Comma 8 2 5 4 3 2" xfId="56429"/>
    <cellStyle name="Comma 8 2 5 4 4" xfId="56430"/>
    <cellStyle name="Comma 8 2 5 4 4 2" xfId="56431"/>
    <cellStyle name="Comma 8 2 5 4 4 3" xfId="56432"/>
    <cellStyle name="Comma 8 2 5 4 4 4" xfId="56433"/>
    <cellStyle name="Comma 8 2 5 4 5" xfId="56434"/>
    <cellStyle name="Comma 8 2 5 4 6" xfId="56435"/>
    <cellStyle name="Comma 8 2 5 4 7" xfId="56436"/>
    <cellStyle name="Comma 8 2 5 5" xfId="56437"/>
    <cellStyle name="Comma 8 2 5 5 2" xfId="56438"/>
    <cellStyle name="Comma 8 2 5 5 3" xfId="56439"/>
    <cellStyle name="Comma 8 2 5 5 4" xfId="56440"/>
    <cellStyle name="Comma 8 2 5 5 5" xfId="56441"/>
    <cellStyle name="Comma 8 2 5 6" xfId="56442"/>
    <cellStyle name="Comma 8 2 5 7" xfId="56443"/>
    <cellStyle name="Comma 8 2 5 7 2" xfId="56444"/>
    <cellStyle name="Comma 8 2 5 7 3" xfId="56445"/>
    <cellStyle name="Comma 8 2 5 7 4" xfId="56446"/>
    <cellStyle name="Comma 8 2 5 8" xfId="56447"/>
    <cellStyle name="Comma 8 2 5 9" xfId="56448"/>
    <cellStyle name="Comma 8 2 6" xfId="56449"/>
    <cellStyle name="Comma 8 2 6 2" xfId="56450"/>
    <cellStyle name="Comma 8 2 6 2 2" xfId="56451"/>
    <cellStyle name="Comma 8 2 6 2 2 2" xfId="56452"/>
    <cellStyle name="Comma 8 2 6 2 2 2 2" xfId="56453"/>
    <cellStyle name="Comma 8 2 6 2 2 2 3" xfId="56454"/>
    <cellStyle name="Comma 8 2 6 2 2 2 4" xfId="56455"/>
    <cellStyle name="Comma 8 2 6 2 2 2 5" xfId="56456"/>
    <cellStyle name="Comma 8 2 6 2 2 3" xfId="56457"/>
    <cellStyle name="Comma 8 2 6 2 2 3 2" xfId="56458"/>
    <cellStyle name="Comma 8 2 6 2 2 4" xfId="56459"/>
    <cellStyle name="Comma 8 2 6 2 2 4 2" xfId="56460"/>
    <cellStyle name="Comma 8 2 6 2 2 4 3" xfId="56461"/>
    <cellStyle name="Comma 8 2 6 2 2 4 4" xfId="56462"/>
    <cellStyle name="Comma 8 2 6 2 2 5" xfId="56463"/>
    <cellStyle name="Comma 8 2 6 2 2 6" xfId="56464"/>
    <cellStyle name="Comma 8 2 6 2 2 7" xfId="56465"/>
    <cellStyle name="Comma 8 2 6 2 3" xfId="56466"/>
    <cellStyle name="Comma 8 2 6 2 3 2" xfId="56467"/>
    <cellStyle name="Comma 8 2 6 2 3 3" xfId="56468"/>
    <cellStyle name="Comma 8 2 6 2 3 4" xfId="56469"/>
    <cellStyle name="Comma 8 2 6 2 3 5" xfId="56470"/>
    <cellStyle name="Comma 8 2 6 2 4" xfId="56471"/>
    <cellStyle name="Comma 8 2 6 2 4 2" xfId="56472"/>
    <cellStyle name="Comma 8 2 6 2 5" xfId="56473"/>
    <cellStyle name="Comma 8 2 6 2 5 2" xfId="56474"/>
    <cellStyle name="Comma 8 2 6 2 5 3" xfId="56475"/>
    <cellStyle name="Comma 8 2 6 2 5 4" xfId="56476"/>
    <cellStyle name="Comma 8 2 6 2 6" xfId="56477"/>
    <cellStyle name="Comma 8 2 6 2 7" xfId="56478"/>
    <cellStyle name="Comma 8 2 6 2 8" xfId="56479"/>
    <cellStyle name="Comma 8 2 6 3" xfId="56480"/>
    <cellStyle name="Comma 8 2 6 3 2" xfId="56481"/>
    <cellStyle name="Comma 8 2 6 3 2 2" xfId="56482"/>
    <cellStyle name="Comma 8 2 6 3 2 3" xfId="56483"/>
    <cellStyle name="Comma 8 2 6 3 2 4" xfId="56484"/>
    <cellStyle name="Comma 8 2 6 3 2 5" xfId="56485"/>
    <cellStyle name="Comma 8 2 6 3 3" xfId="56486"/>
    <cellStyle name="Comma 8 2 6 3 3 2" xfId="56487"/>
    <cellStyle name="Comma 8 2 6 3 4" xfId="56488"/>
    <cellStyle name="Comma 8 2 6 3 4 2" xfId="56489"/>
    <cellStyle name="Comma 8 2 6 3 4 3" xfId="56490"/>
    <cellStyle name="Comma 8 2 6 3 4 4" xfId="56491"/>
    <cellStyle name="Comma 8 2 6 3 5" xfId="56492"/>
    <cellStyle name="Comma 8 2 6 3 6" xfId="56493"/>
    <cellStyle name="Comma 8 2 6 3 7" xfId="56494"/>
    <cellStyle name="Comma 8 2 6 4" xfId="56495"/>
    <cellStyle name="Comma 8 2 6 4 2" xfId="56496"/>
    <cellStyle name="Comma 8 2 6 4 3" xfId="56497"/>
    <cellStyle name="Comma 8 2 6 4 4" xfId="56498"/>
    <cellStyle name="Comma 8 2 6 4 5" xfId="56499"/>
    <cellStyle name="Comma 8 2 6 5" xfId="56500"/>
    <cellStyle name="Comma 8 2 6 5 2" xfId="56501"/>
    <cellStyle name="Comma 8 2 6 6" xfId="56502"/>
    <cellStyle name="Comma 8 2 6 6 2" xfId="56503"/>
    <cellStyle name="Comma 8 2 6 6 3" xfId="56504"/>
    <cellStyle name="Comma 8 2 6 6 4" xfId="56505"/>
    <cellStyle name="Comma 8 2 6 7" xfId="56506"/>
    <cellStyle name="Comma 8 2 6 8" xfId="56507"/>
    <cellStyle name="Comma 8 2 6 9" xfId="56508"/>
    <cellStyle name="Comma 8 2 7" xfId="56509"/>
    <cellStyle name="Comma 8 2 7 2" xfId="56510"/>
    <cellStyle name="Comma 8 2 7 2 2" xfId="56511"/>
    <cellStyle name="Comma 8 2 7 2 2 2" xfId="56512"/>
    <cellStyle name="Comma 8 2 7 2 2 3" xfId="56513"/>
    <cellStyle name="Comma 8 2 7 2 2 4" xfId="56514"/>
    <cellStyle name="Comma 8 2 7 2 2 5" xfId="56515"/>
    <cellStyle name="Comma 8 2 7 2 3" xfId="56516"/>
    <cellStyle name="Comma 8 2 7 2 3 2" xfId="56517"/>
    <cellStyle name="Comma 8 2 7 2 4" xfId="56518"/>
    <cellStyle name="Comma 8 2 7 2 4 2" xfId="56519"/>
    <cellStyle name="Comma 8 2 7 2 4 3" xfId="56520"/>
    <cellStyle name="Comma 8 2 7 2 4 4" xfId="56521"/>
    <cellStyle name="Comma 8 2 7 2 5" xfId="56522"/>
    <cellStyle name="Comma 8 2 7 2 6" xfId="56523"/>
    <cellStyle name="Comma 8 2 7 2 7" xfId="56524"/>
    <cellStyle name="Comma 8 2 7 3" xfId="56525"/>
    <cellStyle name="Comma 8 2 7 3 2" xfId="56526"/>
    <cellStyle name="Comma 8 2 7 3 3" xfId="56527"/>
    <cellStyle name="Comma 8 2 7 3 4" xfId="56528"/>
    <cellStyle name="Comma 8 2 7 3 5" xfId="56529"/>
    <cellStyle name="Comma 8 2 7 4" xfId="56530"/>
    <cellStyle name="Comma 8 2 7 4 2" xfId="56531"/>
    <cellStyle name="Comma 8 2 7 5" xfId="56532"/>
    <cellStyle name="Comma 8 2 7 5 2" xfId="56533"/>
    <cellStyle name="Comma 8 2 7 5 3" xfId="56534"/>
    <cellStyle name="Comma 8 2 7 5 4" xfId="56535"/>
    <cellStyle name="Comma 8 2 7 6" xfId="56536"/>
    <cellStyle name="Comma 8 2 7 7" xfId="56537"/>
    <cellStyle name="Comma 8 2 7 8" xfId="56538"/>
    <cellStyle name="Comma 8 2 8" xfId="56539"/>
    <cellStyle name="Comma 8 2 8 2" xfId="56540"/>
    <cellStyle name="Comma 8 2 8 2 2" xfId="56541"/>
    <cellStyle name="Comma 8 2 8 2 3" xfId="56542"/>
    <cellStyle name="Comma 8 2 8 2 4" xfId="56543"/>
    <cellStyle name="Comma 8 2 8 2 5" xfId="56544"/>
    <cellStyle name="Comma 8 2 8 3" xfId="56545"/>
    <cellStyle name="Comma 8 2 8 3 2" xfId="56546"/>
    <cellStyle name="Comma 8 2 8 4" xfId="56547"/>
    <cellStyle name="Comma 8 2 8 4 2" xfId="56548"/>
    <cellStyle name="Comma 8 2 8 4 3" xfId="56549"/>
    <cellStyle name="Comma 8 2 8 4 4" xfId="56550"/>
    <cellStyle name="Comma 8 2 8 5" xfId="56551"/>
    <cellStyle name="Comma 8 2 8 6" xfId="56552"/>
    <cellStyle name="Comma 8 2 8 7" xfId="56553"/>
    <cellStyle name="Comma 8 2 9" xfId="56554"/>
    <cellStyle name="Comma 8 2 9 2" xfId="56555"/>
    <cellStyle name="Comma 8 2 9 3" xfId="56556"/>
    <cellStyle name="Comma 8 2 9 4" xfId="56557"/>
    <cellStyle name="Comma 8 2 9 5" xfId="56558"/>
    <cellStyle name="Comma 8 3" xfId="56559"/>
    <cellStyle name="Comma 8 3 10" xfId="56560"/>
    <cellStyle name="Comma 8 3 10 2" xfId="56561"/>
    <cellStyle name="Comma 8 3 10 3" xfId="56562"/>
    <cellStyle name="Comma 8 3 10 4" xfId="56563"/>
    <cellStyle name="Comma 8 3 11" xfId="56564"/>
    <cellStyle name="Comma 8 3 12" xfId="56565"/>
    <cellStyle name="Comma 8 3 13" xfId="56566"/>
    <cellStyle name="Comma 8 3 2" xfId="56567"/>
    <cellStyle name="Comma 8 3 2 10" xfId="56568"/>
    <cellStyle name="Comma 8 3 2 11" xfId="56569"/>
    <cellStyle name="Comma 8 3 2 2" xfId="56570"/>
    <cellStyle name="Comma 8 3 2 2 10" xfId="56571"/>
    <cellStyle name="Comma 8 3 2 2 2" xfId="56572"/>
    <cellStyle name="Comma 8 3 2 2 2 2" xfId="56573"/>
    <cellStyle name="Comma 8 3 2 2 2 2 2" xfId="56574"/>
    <cellStyle name="Comma 8 3 2 2 2 2 2 2" xfId="56575"/>
    <cellStyle name="Comma 8 3 2 2 2 2 2 2 2" xfId="56576"/>
    <cellStyle name="Comma 8 3 2 2 2 2 2 2 3" xfId="56577"/>
    <cellStyle name="Comma 8 3 2 2 2 2 2 2 4" xfId="56578"/>
    <cellStyle name="Comma 8 3 2 2 2 2 2 2 5" xfId="56579"/>
    <cellStyle name="Comma 8 3 2 2 2 2 2 3" xfId="56580"/>
    <cellStyle name="Comma 8 3 2 2 2 2 2 3 2" xfId="56581"/>
    <cellStyle name="Comma 8 3 2 2 2 2 2 4" xfId="56582"/>
    <cellStyle name="Comma 8 3 2 2 2 2 2 4 2" xfId="56583"/>
    <cellStyle name="Comma 8 3 2 2 2 2 2 4 3" xfId="56584"/>
    <cellStyle name="Comma 8 3 2 2 2 2 2 4 4" xfId="56585"/>
    <cellStyle name="Comma 8 3 2 2 2 2 2 5" xfId="56586"/>
    <cellStyle name="Comma 8 3 2 2 2 2 2 6" xfId="56587"/>
    <cellStyle name="Comma 8 3 2 2 2 2 2 7" xfId="56588"/>
    <cellStyle name="Comma 8 3 2 2 2 2 3" xfId="56589"/>
    <cellStyle name="Comma 8 3 2 2 2 2 3 2" xfId="56590"/>
    <cellStyle name="Comma 8 3 2 2 2 2 3 3" xfId="56591"/>
    <cellStyle name="Comma 8 3 2 2 2 2 3 4" xfId="56592"/>
    <cellStyle name="Comma 8 3 2 2 2 2 3 5" xfId="56593"/>
    <cellStyle name="Comma 8 3 2 2 2 2 4" xfId="56594"/>
    <cellStyle name="Comma 8 3 2 2 2 2 4 2" xfId="56595"/>
    <cellStyle name="Comma 8 3 2 2 2 2 5" xfId="56596"/>
    <cellStyle name="Comma 8 3 2 2 2 2 5 2" xfId="56597"/>
    <cellStyle name="Comma 8 3 2 2 2 2 5 3" xfId="56598"/>
    <cellStyle name="Comma 8 3 2 2 2 2 5 4" xfId="56599"/>
    <cellStyle name="Comma 8 3 2 2 2 2 6" xfId="56600"/>
    <cellStyle name="Comma 8 3 2 2 2 2 7" xfId="56601"/>
    <cellStyle name="Comma 8 3 2 2 2 2 8" xfId="56602"/>
    <cellStyle name="Comma 8 3 2 2 2 3" xfId="56603"/>
    <cellStyle name="Comma 8 3 2 2 2 3 2" xfId="56604"/>
    <cellStyle name="Comma 8 3 2 2 2 3 2 2" xfId="56605"/>
    <cellStyle name="Comma 8 3 2 2 2 3 2 3" xfId="56606"/>
    <cellStyle name="Comma 8 3 2 2 2 3 2 4" xfId="56607"/>
    <cellStyle name="Comma 8 3 2 2 2 3 2 5" xfId="56608"/>
    <cellStyle name="Comma 8 3 2 2 2 3 3" xfId="56609"/>
    <cellStyle name="Comma 8 3 2 2 2 3 3 2" xfId="56610"/>
    <cellStyle name="Comma 8 3 2 2 2 3 4" xfId="56611"/>
    <cellStyle name="Comma 8 3 2 2 2 3 4 2" xfId="56612"/>
    <cellStyle name="Comma 8 3 2 2 2 3 4 3" xfId="56613"/>
    <cellStyle name="Comma 8 3 2 2 2 3 4 4" xfId="56614"/>
    <cellStyle name="Comma 8 3 2 2 2 3 5" xfId="56615"/>
    <cellStyle name="Comma 8 3 2 2 2 3 6" xfId="56616"/>
    <cellStyle name="Comma 8 3 2 2 2 3 7" xfId="56617"/>
    <cellStyle name="Comma 8 3 2 2 2 4" xfId="56618"/>
    <cellStyle name="Comma 8 3 2 2 2 4 2" xfId="56619"/>
    <cellStyle name="Comma 8 3 2 2 2 4 3" xfId="56620"/>
    <cellStyle name="Comma 8 3 2 2 2 4 4" xfId="56621"/>
    <cellStyle name="Comma 8 3 2 2 2 4 5" xfId="56622"/>
    <cellStyle name="Comma 8 3 2 2 2 5" xfId="56623"/>
    <cellStyle name="Comma 8 3 2 2 2 6" xfId="56624"/>
    <cellStyle name="Comma 8 3 2 2 2 6 2" xfId="56625"/>
    <cellStyle name="Comma 8 3 2 2 2 6 3" xfId="56626"/>
    <cellStyle name="Comma 8 3 2 2 2 6 4" xfId="56627"/>
    <cellStyle name="Comma 8 3 2 2 2 7" xfId="56628"/>
    <cellStyle name="Comma 8 3 2 2 2 8" xfId="56629"/>
    <cellStyle name="Comma 8 3 2 2 2 9" xfId="56630"/>
    <cellStyle name="Comma 8 3 2 2 3" xfId="56631"/>
    <cellStyle name="Comma 8 3 2 2 3 2" xfId="56632"/>
    <cellStyle name="Comma 8 3 2 2 3 2 2" xfId="56633"/>
    <cellStyle name="Comma 8 3 2 2 3 2 2 2" xfId="56634"/>
    <cellStyle name="Comma 8 3 2 2 3 2 2 3" xfId="56635"/>
    <cellStyle name="Comma 8 3 2 2 3 2 2 4" xfId="56636"/>
    <cellStyle name="Comma 8 3 2 2 3 2 2 5" xfId="56637"/>
    <cellStyle name="Comma 8 3 2 2 3 2 3" xfId="56638"/>
    <cellStyle name="Comma 8 3 2 2 3 2 3 2" xfId="56639"/>
    <cellStyle name="Comma 8 3 2 2 3 2 4" xfId="56640"/>
    <cellStyle name="Comma 8 3 2 2 3 2 4 2" xfId="56641"/>
    <cellStyle name="Comma 8 3 2 2 3 2 4 3" xfId="56642"/>
    <cellStyle name="Comma 8 3 2 2 3 2 4 4" xfId="56643"/>
    <cellStyle name="Comma 8 3 2 2 3 2 5" xfId="56644"/>
    <cellStyle name="Comma 8 3 2 2 3 2 6" xfId="56645"/>
    <cellStyle name="Comma 8 3 2 2 3 2 7" xfId="56646"/>
    <cellStyle name="Comma 8 3 2 2 3 3" xfId="56647"/>
    <cellStyle name="Comma 8 3 2 2 3 3 2" xfId="56648"/>
    <cellStyle name="Comma 8 3 2 2 3 3 3" xfId="56649"/>
    <cellStyle name="Comma 8 3 2 2 3 3 4" xfId="56650"/>
    <cellStyle name="Comma 8 3 2 2 3 3 5" xfId="56651"/>
    <cellStyle name="Comma 8 3 2 2 3 4" xfId="56652"/>
    <cellStyle name="Comma 8 3 2 2 3 4 2" xfId="56653"/>
    <cellStyle name="Comma 8 3 2 2 3 5" xfId="56654"/>
    <cellStyle name="Comma 8 3 2 2 3 5 2" xfId="56655"/>
    <cellStyle name="Comma 8 3 2 2 3 5 3" xfId="56656"/>
    <cellStyle name="Comma 8 3 2 2 3 5 4" xfId="56657"/>
    <cellStyle name="Comma 8 3 2 2 3 6" xfId="56658"/>
    <cellStyle name="Comma 8 3 2 2 3 7" xfId="56659"/>
    <cellStyle name="Comma 8 3 2 2 3 8" xfId="56660"/>
    <cellStyle name="Comma 8 3 2 2 4" xfId="56661"/>
    <cellStyle name="Comma 8 3 2 2 4 2" xfId="56662"/>
    <cellStyle name="Comma 8 3 2 2 4 2 2" xfId="56663"/>
    <cellStyle name="Comma 8 3 2 2 4 2 3" xfId="56664"/>
    <cellStyle name="Comma 8 3 2 2 4 2 4" xfId="56665"/>
    <cellStyle name="Comma 8 3 2 2 4 2 5" xfId="56666"/>
    <cellStyle name="Comma 8 3 2 2 4 3" xfId="56667"/>
    <cellStyle name="Comma 8 3 2 2 4 3 2" xfId="56668"/>
    <cellStyle name="Comma 8 3 2 2 4 4" xfId="56669"/>
    <cellStyle name="Comma 8 3 2 2 4 4 2" xfId="56670"/>
    <cellStyle name="Comma 8 3 2 2 4 4 3" xfId="56671"/>
    <cellStyle name="Comma 8 3 2 2 4 4 4" xfId="56672"/>
    <cellStyle name="Comma 8 3 2 2 4 5" xfId="56673"/>
    <cellStyle name="Comma 8 3 2 2 4 6" xfId="56674"/>
    <cellStyle name="Comma 8 3 2 2 4 7" xfId="56675"/>
    <cellStyle name="Comma 8 3 2 2 5" xfId="56676"/>
    <cellStyle name="Comma 8 3 2 2 5 2" xfId="56677"/>
    <cellStyle name="Comma 8 3 2 2 5 3" xfId="56678"/>
    <cellStyle name="Comma 8 3 2 2 5 4" xfId="56679"/>
    <cellStyle name="Comma 8 3 2 2 5 5" xfId="56680"/>
    <cellStyle name="Comma 8 3 2 2 6" xfId="56681"/>
    <cellStyle name="Comma 8 3 2 2 7" xfId="56682"/>
    <cellStyle name="Comma 8 3 2 2 7 2" xfId="56683"/>
    <cellStyle name="Comma 8 3 2 2 7 3" xfId="56684"/>
    <cellStyle name="Comma 8 3 2 2 7 4" xfId="56685"/>
    <cellStyle name="Comma 8 3 2 2 8" xfId="56686"/>
    <cellStyle name="Comma 8 3 2 2 9" xfId="56687"/>
    <cellStyle name="Comma 8 3 2 3" xfId="56688"/>
    <cellStyle name="Comma 8 3 2 3 2" xfId="56689"/>
    <cellStyle name="Comma 8 3 2 3 2 2" xfId="56690"/>
    <cellStyle name="Comma 8 3 2 3 2 2 2" xfId="56691"/>
    <cellStyle name="Comma 8 3 2 3 2 2 2 2" xfId="56692"/>
    <cellStyle name="Comma 8 3 2 3 2 2 2 3" xfId="56693"/>
    <cellStyle name="Comma 8 3 2 3 2 2 2 4" xfId="56694"/>
    <cellStyle name="Comma 8 3 2 3 2 2 2 5" xfId="56695"/>
    <cellStyle name="Comma 8 3 2 3 2 2 3" xfId="56696"/>
    <cellStyle name="Comma 8 3 2 3 2 2 3 2" xfId="56697"/>
    <cellStyle name="Comma 8 3 2 3 2 2 4" xfId="56698"/>
    <cellStyle name="Comma 8 3 2 3 2 2 4 2" xfId="56699"/>
    <cellStyle name="Comma 8 3 2 3 2 2 4 3" xfId="56700"/>
    <cellStyle name="Comma 8 3 2 3 2 2 4 4" xfId="56701"/>
    <cellStyle name="Comma 8 3 2 3 2 2 5" xfId="56702"/>
    <cellStyle name="Comma 8 3 2 3 2 2 6" xfId="56703"/>
    <cellStyle name="Comma 8 3 2 3 2 2 7" xfId="56704"/>
    <cellStyle name="Comma 8 3 2 3 2 3" xfId="56705"/>
    <cellStyle name="Comma 8 3 2 3 2 3 2" xfId="56706"/>
    <cellStyle name="Comma 8 3 2 3 2 3 3" xfId="56707"/>
    <cellStyle name="Comma 8 3 2 3 2 3 4" xfId="56708"/>
    <cellStyle name="Comma 8 3 2 3 2 3 5" xfId="56709"/>
    <cellStyle name="Comma 8 3 2 3 2 4" xfId="56710"/>
    <cellStyle name="Comma 8 3 2 3 2 4 2" xfId="56711"/>
    <cellStyle name="Comma 8 3 2 3 2 5" xfId="56712"/>
    <cellStyle name="Comma 8 3 2 3 2 5 2" xfId="56713"/>
    <cellStyle name="Comma 8 3 2 3 2 5 3" xfId="56714"/>
    <cellStyle name="Comma 8 3 2 3 2 5 4" xfId="56715"/>
    <cellStyle name="Comma 8 3 2 3 2 6" xfId="56716"/>
    <cellStyle name="Comma 8 3 2 3 2 7" xfId="56717"/>
    <cellStyle name="Comma 8 3 2 3 2 8" xfId="56718"/>
    <cellStyle name="Comma 8 3 2 3 3" xfId="56719"/>
    <cellStyle name="Comma 8 3 2 3 3 2" xfId="56720"/>
    <cellStyle name="Comma 8 3 2 3 3 2 2" xfId="56721"/>
    <cellStyle name="Comma 8 3 2 3 3 2 3" xfId="56722"/>
    <cellStyle name="Comma 8 3 2 3 3 2 4" xfId="56723"/>
    <cellStyle name="Comma 8 3 2 3 3 2 5" xfId="56724"/>
    <cellStyle name="Comma 8 3 2 3 3 3" xfId="56725"/>
    <cellStyle name="Comma 8 3 2 3 3 3 2" xfId="56726"/>
    <cellStyle name="Comma 8 3 2 3 3 4" xfId="56727"/>
    <cellStyle name="Comma 8 3 2 3 3 4 2" xfId="56728"/>
    <cellStyle name="Comma 8 3 2 3 3 4 3" xfId="56729"/>
    <cellStyle name="Comma 8 3 2 3 3 4 4" xfId="56730"/>
    <cellStyle name="Comma 8 3 2 3 3 5" xfId="56731"/>
    <cellStyle name="Comma 8 3 2 3 3 6" xfId="56732"/>
    <cellStyle name="Comma 8 3 2 3 3 7" xfId="56733"/>
    <cellStyle name="Comma 8 3 2 3 4" xfId="56734"/>
    <cellStyle name="Comma 8 3 2 3 4 2" xfId="56735"/>
    <cellStyle name="Comma 8 3 2 3 4 3" xfId="56736"/>
    <cellStyle name="Comma 8 3 2 3 4 4" xfId="56737"/>
    <cellStyle name="Comma 8 3 2 3 4 5" xfId="56738"/>
    <cellStyle name="Comma 8 3 2 3 5" xfId="56739"/>
    <cellStyle name="Comma 8 3 2 3 6" xfId="56740"/>
    <cellStyle name="Comma 8 3 2 3 6 2" xfId="56741"/>
    <cellStyle name="Comma 8 3 2 3 6 3" xfId="56742"/>
    <cellStyle name="Comma 8 3 2 3 6 4" xfId="56743"/>
    <cellStyle name="Comma 8 3 2 3 7" xfId="56744"/>
    <cellStyle name="Comma 8 3 2 3 8" xfId="56745"/>
    <cellStyle name="Comma 8 3 2 3 9" xfId="56746"/>
    <cellStyle name="Comma 8 3 2 4" xfId="56747"/>
    <cellStyle name="Comma 8 3 2 4 2" xfId="56748"/>
    <cellStyle name="Comma 8 3 2 4 2 2" xfId="56749"/>
    <cellStyle name="Comma 8 3 2 4 2 2 2" xfId="56750"/>
    <cellStyle name="Comma 8 3 2 4 2 2 3" xfId="56751"/>
    <cellStyle name="Comma 8 3 2 4 2 2 4" xfId="56752"/>
    <cellStyle name="Comma 8 3 2 4 2 2 5" xfId="56753"/>
    <cellStyle name="Comma 8 3 2 4 2 3" xfId="56754"/>
    <cellStyle name="Comma 8 3 2 4 2 3 2" xfId="56755"/>
    <cellStyle name="Comma 8 3 2 4 2 4" xfId="56756"/>
    <cellStyle name="Comma 8 3 2 4 2 4 2" xfId="56757"/>
    <cellStyle name="Comma 8 3 2 4 2 4 3" xfId="56758"/>
    <cellStyle name="Comma 8 3 2 4 2 4 4" xfId="56759"/>
    <cellStyle name="Comma 8 3 2 4 2 5" xfId="56760"/>
    <cellStyle name="Comma 8 3 2 4 2 6" xfId="56761"/>
    <cellStyle name="Comma 8 3 2 4 2 7" xfId="56762"/>
    <cellStyle name="Comma 8 3 2 4 3" xfId="56763"/>
    <cellStyle name="Comma 8 3 2 4 3 2" xfId="56764"/>
    <cellStyle name="Comma 8 3 2 4 3 3" xfId="56765"/>
    <cellStyle name="Comma 8 3 2 4 3 4" xfId="56766"/>
    <cellStyle name="Comma 8 3 2 4 3 5" xfId="56767"/>
    <cellStyle name="Comma 8 3 2 4 4" xfId="56768"/>
    <cellStyle name="Comma 8 3 2 4 4 2" xfId="56769"/>
    <cellStyle name="Comma 8 3 2 4 5" xfId="56770"/>
    <cellStyle name="Comma 8 3 2 4 5 2" xfId="56771"/>
    <cellStyle name="Comma 8 3 2 4 5 3" xfId="56772"/>
    <cellStyle name="Comma 8 3 2 4 5 4" xfId="56773"/>
    <cellStyle name="Comma 8 3 2 4 6" xfId="56774"/>
    <cellStyle name="Comma 8 3 2 4 7" xfId="56775"/>
    <cellStyle name="Comma 8 3 2 4 8" xfId="56776"/>
    <cellStyle name="Comma 8 3 2 5" xfId="56777"/>
    <cellStyle name="Comma 8 3 2 5 2" xfId="56778"/>
    <cellStyle name="Comma 8 3 2 5 2 2" xfId="56779"/>
    <cellStyle name="Comma 8 3 2 5 2 3" xfId="56780"/>
    <cellStyle name="Comma 8 3 2 5 2 4" xfId="56781"/>
    <cellStyle name="Comma 8 3 2 5 2 5" xfId="56782"/>
    <cellStyle name="Comma 8 3 2 5 3" xfId="56783"/>
    <cellStyle name="Comma 8 3 2 5 3 2" xfId="56784"/>
    <cellStyle name="Comma 8 3 2 5 4" xfId="56785"/>
    <cellStyle name="Comma 8 3 2 5 4 2" xfId="56786"/>
    <cellStyle name="Comma 8 3 2 5 4 3" xfId="56787"/>
    <cellStyle name="Comma 8 3 2 5 4 4" xfId="56788"/>
    <cellStyle name="Comma 8 3 2 5 5" xfId="56789"/>
    <cellStyle name="Comma 8 3 2 5 6" xfId="56790"/>
    <cellStyle name="Comma 8 3 2 5 7" xfId="56791"/>
    <cellStyle name="Comma 8 3 2 6" xfId="56792"/>
    <cellStyle name="Comma 8 3 2 6 2" xfId="56793"/>
    <cellStyle name="Comma 8 3 2 6 3" xfId="56794"/>
    <cellStyle name="Comma 8 3 2 6 4" xfId="56795"/>
    <cellStyle name="Comma 8 3 2 6 5" xfId="56796"/>
    <cellStyle name="Comma 8 3 2 7" xfId="56797"/>
    <cellStyle name="Comma 8 3 2 8" xfId="56798"/>
    <cellStyle name="Comma 8 3 2 8 2" xfId="56799"/>
    <cellStyle name="Comma 8 3 2 8 3" xfId="56800"/>
    <cellStyle name="Comma 8 3 2 8 4" xfId="56801"/>
    <cellStyle name="Comma 8 3 2 9" xfId="56802"/>
    <cellStyle name="Comma 8 3 3" xfId="56803"/>
    <cellStyle name="Comma 8 3 3 10" xfId="56804"/>
    <cellStyle name="Comma 8 3 3 2" xfId="56805"/>
    <cellStyle name="Comma 8 3 3 2 2" xfId="56806"/>
    <cellStyle name="Comma 8 3 3 2 2 2" xfId="56807"/>
    <cellStyle name="Comma 8 3 3 2 2 2 2" xfId="56808"/>
    <cellStyle name="Comma 8 3 3 2 2 2 2 2" xfId="56809"/>
    <cellStyle name="Comma 8 3 3 2 2 2 2 3" xfId="56810"/>
    <cellStyle name="Comma 8 3 3 2 2 2 2 4" xfId="56811"/>
    <cellStyle name="Comma 8 3 3 2 2 2 2 5" xfId="56812"/>
    <cellStyle name="Comma 8 3 3 2 2 2 3" xfId="56813"/>
    <cellStyle name="Comma 8 3 3 2 2 2 3 2" xfId="56814"/>
    <cellStyle name="Comma 8 3 3 2 2 2 4" xfId="56815"/>
    <cellStyle name="Comma 8 3 3 2 2 2 4 2" xfId="56816"/>
    <cellStyle name="Comma 8 3 3 2 2 2 4 3" xfId="56817"/>
    <cellStyle name="Comma 8 3 3 2 2 2 4 4" xfId="56818"/>
    <cellStyle name="Comma 8 3 3 2 2 2 5" xfId="56819"/>
    <cellStyle name="Comma 8 3 3 2 2 2 6" xfId="56820"/>
    <cellStyle name="Comma 8 3 3 2 2 2 7" xfId="56821"/>
    <cellStyle name="Comma 8 3 3 2 2 3" xfId="56822"/>
    <cellStyle name="Comma 8 3 3 2 2 3 2" xfId="56823"/>
    <cellStyle name="Comma 8 3 3 2 2 3 3" xfId="56824"/>
    <cellStyle name="Comma 8 3 3 2 2 3 4" xfId="56825"/>
    <cellStyle name="Comma 8 3 3 2 2 3 5" xfId="56826"/>
    <cellStyle name="Comma 8 3 3 2 2 4" xfId="56827"/>
    <cellStyle name="Comma 8 3 3 2 2 5" xfId="56828"/>
    <cellStyle name="Comma 8 3 3 2 2 5 2" xfId="56829"/>
    <cellStyle name="Comma 8 3 3 2 2 5 3" xfId="56830"/>
    <cellStyle name="Comma 8 3 3 2 2 5 4" xfId="56831"/>
    <cellStyle name="Comma 8 3 3 2 2 6" xfId="56832"/>
    <cellStyle name="Comma 8 3 3 2 2 7" xfId="56833"/>
    <cellStyle name="Comma 8 3 3 2 2 8" xfId="56834"/>
    <cellStyle name="Comma 8 3 3 2 3" xfId="56835"/>
    <cellStyle name="Comma 8 3 3 2 3 10" xfId="56836"/>
    <cellStyle name="Comma 8 3 3 2 3 11" xfId="56837"/>
    <cellStyle name="Comma 8 3 3 2 3 2" xfId="56838"/>
    <cellStyle name="Comma 8 3 3 2 3 2 2" xfId="56839"/>
    <cellStyle name="Comma 8 3 3 2 3 2 2 2" xfId="56840"/>
    <cellStyle name="Comma 8 3 3 2 3 2 2 3" xfId="56841"/>
    <cellStyle name="Comma 8 3 3 2 3 2 2 4" xfId="56842"/>
    <cellStyle name="Comma 8 3 3 2 3 2 3" xfId="56843"/>
    <cellStyle name="Comma 8 3 3 2 3 2 4" xfId="56844"/>
    <cellStyle name="Comma 8 3 3 2 3 2 5" xfId="56845"/>
    <cellStyle name="Comma 8 3 3 2 3 2 6" xfId="56846"/>
    <cellStyle name="Comma 8 3 3 2 3 2 7" xfId="56847"/>
    <cellStyle name="Comma 8 3 3 2 3 2 8" xfId="56848"/>
    <cellStyle name="Comma 8 3 3 2 3 3" xfId="56849"/>
    <cellStyle name="Comma 8 3 3 2 3 3 2" xfId="56850"/>
    <cellStyle name="Comma 8 3 3 2 3 3 3" xfId="56851"/>
    <cellStyle name="Comma 8 3 3 2 3 3 4" xfId="56852"/>
    <cellStyle name="Comma 8 3 3 2 3 4" xfId="56853"/>
    <cellStyle name="Comma 8 3 3 2 3 4 2" xfId="56854"/>
    <cellStyle name="Comma 8 3 3 2 3 4 3" xfId="56855"/>
    <cellStyle name="Comma 8 3 3 2 3 4 4" xfId="56856"/>
    <cellStyle name="Comma 8 3 3 2 3 4 5" xfId="56857"/>
    <cellStyle name="Comma 8 3 3 2 3 4 6" xfId="56858"/>
    <cellStyle name="Comma 8 3 3 2 3 5" xfId="56859"/>
    <cellStyle name="Comma 8 3 3 2 3 5 2" xfId="56860"/>
    <cellStyle name="Comma 8 3 3 2 3 5 3" xfId="56861"/>
    <cellStyle name="Comma 8 3 3 2 3 6" xfId="56862"/>
    <cellStyle name="Comma 8 3 3 2 3 7" xfId="56863"/>
    <cellStyle name="Comma 8 3 3 2 3 8" xfId="56864"/>
    <cellStyle name="Comma 8 3 3 2 3 9" xfId="56865"/>
    <cellStyle name="Comma 8 3 3 2 4" xfId="56866"/>
    <cellStyle name="Comma 8 3 3 2 4 10" xfId="56867"/>
    <cellStyle name="Comma 8 3 3 2 4 11" xfId="56868"/>
    <cellStyle name="Comma 8 3 3 2 4 2" xfId="56869"/>
    <cellStyle name="Comma 8 3 3 2 4 2 2" xfId="56870"/>
    <cellStyle name="Comma 8 3 3 2 4 2 2 2" xfId="56871"/>
    <cellStyle name="Comma 8 3 3 2 4 2 2 3" xfId="56872"/>
    <cellStyle name="Comma 8 3 3 2 4 2 3" xfId="56873"/>
    <cellStyle name="Comma 8 3 3 2 4 2 4" xfId="56874"/>
    <cellStyle name="Comma 8 3 3 2 4 2 5" xfId="56875"/>
    <cellStyle name="Comma 8 3 3 2 4 3" xfId="56876"/>
    <cellStyle name="Comma 8 3 3 2 4 3 2" xfId="56877"/>
    <cellStyle name="Comma 8 3 3 2 4 3 3" xfId="56878"/>
    <cellStyle name="Comma 8 3 3 2 4 4" xfId="56879"/>
    <cellStyle name="Comma 8 3 3 2 4 4 2" xfId="56880"/>
    <cellStyle name="Comma 8 3 3 2 4 4 3" xfId="56881"/>
    <cellStyle name="Comma 8 3 3 2 4 5" xfId="56882"/>
    <cellStyle name="Comma 8 3 3 2 4 5 2" xfId="56883"/>
    <cellStyle name="Comma 8 3 3 2 4 5 3" xfId="56884"/>
    <cellStyle name="Comma 8 3 3 2 4 6" xfId="56885"/>
    <cellStyle name="Comma 8 3 3 2 4 7" xfId="56886"/>
    <cellStyle name="Comma 8 3 3 2 4 8" xfId="56887"/>
    <cellStyle name="Comma 8 3 3 2 4 9" xfId="56888"/>
    <cellStyle name="Comma 8 3 3 2 5" xfId="56889"/>
    <cellStyle name="Comma 8 3 3 2 5 2" xfId="56890"/>
    <cellStyle name="Comma 8 3 3 2 5 3" xfId="56891"/>
    <cellStyle name="Comma 8 3 3 2 5 4" xfId="56892"/>
    <cellStyle name="Comma 8 3 3 2 6" xfId="56893"/>
    <cellStyle name="Comma 8 3 3 2 6 2" xfId="56894"/>
    <cellStyle name="Comma 8 3 3 2 6 3" xfId="56895"/>
    <cellStyle name="Comma 8 3 3 2 6 4" xfId="56896"/>
    <cellStyle name="Comma 8 3 3 2 6 5" xfId="56897"/>
    <cellStyle name="Comma 8 3 3 2 6 6" xfId="56898"/>
    <cellStyle name="Comma 8 3 3 2 7" xfId="56899"/>
    <cellStyle name="Comma 8 3 3 2 8" xfId="56900"/>
    <cellStyle name="Comma 8 3 3 2 9" xfId="56901"/>
    <cellStyle name="Comma 8 3 3 3" xfId="56902"/>
    <cellStyle name="Comma 8 3 3 3 2" xfId="56903"/>
    <cellStyle name="Comma 8 3 3 3 2 2" xfId="56904"/>
    <cellStyle name="Comma 8 3 3 3 2 2 2" xfId="56905"/>
    <cellStyle name="Comma 8 3 3 3 2 2 3" xfId="56906"/>
    <cellStyle name="Comma 8 3 3 3 2 2 4" xfId="56907"/>
    <cellStyle name="Comma 8 3 3 3 2 2 5" xfId="56908"/>
    <cellStyle name="Comma 8 3 3 3 2 3" xfId="56909"/>
    <cellStyle name="Comma 8 3 3 3 2 3 2" xfId="56910"/>
    <cellStyle name="Comma 8 3 3 3 2 4" xfId="56911"/>
    <cellStyle name="Comma 8 3 3 3 2 4 2" xfId="56912"/>
    <cellStyle name="Comma 8 3 3 3 2 4 3" xfId="56913"/>
    <cellStyle name="Comma 8 3 3 3 2 4 4" xfId="56914"/>
    <cellStyle name="Comma 8 3 3 3 2 5" xfId="56915"/>
    <cellStyle name="Comma 8 3 3 3 2 6" xfId="56916"/>
    <cellStyle name="Comma 8 3 3 3 2 7" xfId="56917"/>
    <cellStyle name="Comma 8 3 3 3 3" xfId="56918"/>
    <cellStyle name="Comma 8 3 3 3 3 2" xfId="56919"/>
    <cellStyle name="Comma 8 3 3 3 3 3" xfId="56920"/>
    <cellStyle name="Comma 8 3 3 3 3 4" xfId="56921"/>
    <cellStyle name="Comma 8 3 3 3 3 5" xfId="56922"/>
    <cellStyle name="Comma 8 3 3 3 4" xfId="56923"/>
    <cellStyle name="Comma 8 3 3 3 5" xfId="56924"/>
    <cellStyle name="Comma 8 3 3 3 5 2" xfId="56925"/>
    <cellStyle name="Comma 8 3 3 3 5 3" xfId="56926"/>
    <cellStyle name="Comma 8 3 3 3 5 4" xfId="56927"/>
    <cellStyle name="Comma 8 3 3 3 6" xfId="56928"/>
    <cellStyle name="Comma 8 3 3 3 7" xfId="56929"/>
    <cellStyle name="Comma 8 3 3 3 8" xfId="56930"/>
    <cellStyle name="Comma 8 3 3 4" xfId="56931"/>
    <cellStyle name="Comma 8 3 3 4 10" xfId="56932"/>
    <cellStyle name="Comma 8 3 3 4 11" xfId="56933"/>
    <cellStyle name="Comma 8 3 3 4 2" xfId="56934"/>
    <cellStyle name="Comma 8 3 3 4 2 2" xfId="56935"/>
    <cellStyle name="Comma 8 3 3 4 2 2 2" xfId="56936"/>
    <cellStyle name="Comma 8 3 3 4 2 2 3" xfId="56937"/>
    <cellStyle name="Comma 8 3 3 4 2 2 4" xfId="56938"/>
    <cellStyle name="Comma 8 3 3 4 2 3" xfId="56939"/>
    <cellStyle name="Comma 8 3 3 4 2 4" xfId="56940"/>
    <cellStyle name="Comma 8 3 3 4 2 5" xfId="56941"/>
    <cellStyle name="Comma 8 3 3 4 2 6" xfId="56942"/>
    <cellStyle name="Comma 8 3 3 4 2 7" xfId="56943"/>
    <cellStyle name="Comma 8 3 3 4 2 8" xfId="56944"/>
    <cellStyle name="Comma 8 3 3 4 3" xfId="56945"/>
    <cellStyle name="Comma 8 3 3 4 3 2" xfId="56946"/>
    <cellStyle name="Comma 8 3 3 4 3 3" xfId="56947"/>
    <cellStyle name="Comma 8 3 3 4 3 4" xfId="56948"/>
    <cellStyle name="Comma 8 3 3 4 4" xfId="56949"/>
    <cellStyle name="Comma 8 3 3 4 4 2" xfId="56950"/>
    <cellStyle name="Comma 8 3 3 4 4 3" xfId="56951"/>
    <cellStyle name="Comma 8 3 3 4 4 4" xfId="56952"/>
    <cellStyle name="Comma 8 3 3 4 4 5" xfId="56953"/>
    <cellStyle name="Comma 8 3 3 4 4 6" xfId="56954"/>
    <cellStyle name="Comma 8 3 3 4 5" xfId="56955"/>
    <cellStyle name="Comma 8 3 3 4 5 2" xfId="56956"/>
    <cellStyle name="Comma 8 3 3 4 5 3" xfId="56957"/>
    <cellStyle name="Comma 8 3 3 4 6" xfId="56958"/>
    <cellStyle name="Comma 8 3 3 4 7" xfId="56959"/>
    <cellStyle name="Comma 8 3 3 4 8" xfId="56960"/>
    <cellStyle name="Comma 8 3 3 4 9" xfId="56961"/>
    <cellStyle name="Comma 8 3 3 5" xfId="56962"/>
    <cellStyle name="Comma 8 3 3 5 10" xfId="56963"/>
    <cellStyle name="Comma 8 3 3 5 11" xfId="56964"/>
    <cellStyle name="Comma 8 3 3 5 2" xfId="56965"/>
    <cellStyle name="Comma 8 3 3 5 2 2" xfId="56966"/>
    <cellStyle name="Comma 8 3 3 5 2 2 2" xfId="56967"/>
    <cellStyle name="Comma 8 3 3 5 2 2 3" xfId="56968"/>
    <cellStyle name="Comma 8 3 3 5 2 3" xfId="56969"/>
    <cellStyle name="Comma 8 3 3 5 2 4" xfId="56970"/>
    <cellStyle name="Comma 8 3 3 5 2 5" xfId="56971"/>
    <cellStyle name="Comma 8 3 3 5 3" xfId="56972"/>
    <cellStyle name="Comma 8 3 3 5 3 2" xfId="56973"/>
    <cellStyle name="Comma 8 3 3 5 3 3" xfId="56974"/>
    <cellStyle name="Comma 8 3 3 5 4" xfId="56975"/>
    <cellStyle name="Comma 8 3 3 5 4 2" xfId="56976"/>
    <cellStyle name="Comma 8 3 3 5 4 3" xfId="56977"/>
    <cellStyle name="Comma 8 3 3 5 5" xfId="56978"/>
    <cellStyle name="Comma 8 3 3 5 5 2" xfId="56979"/>
    <cellStyle name="Comma 8 3 3 5 5 3" xfId="56980"/>
    <cellStyle name="Comma 8 3 3 5 6" xfId="56981"/>
    <cellStyle name="Comma 8 3 3 5 7" xfId="56982"/>
    <cellStyle name="Comma 8 3 3 5 8" xfId="56983"/>
    <cellStyle name="Comma 8 3 3 5 9" xfId="56984"/>
    <cellStyle name="Comma 8 3 3 6" xfId="56985"/>
    <cellStyle name="Comma 8 3 3 6 2" xfId="56986"/>
    <cellStyle name="Comma 8 3 3 6 3" xfId="56987"/>
    <cellStyle name="Comma 8 3 3 6 4" xfId="56988"/>
    <cellStyle name="Comma 8 3 3 7" xfId="56989"/>
    <cellStyle name="Comma 8 3 3 7 2" xfId="56990"/>
    <cellStyle name="Comma 8 3 3 7 3" xfId="56991"/>
    <cellStyle name="Comma 8 3 3 7 4" xfId="56992"/>
    <cellStyle name="Comma 8 3 3 7 5" xfId="56993"/>
    <cellStyle name="Comma 8 3 3 7 6" xfId="56994"/>
    <cellStyle name="Comma 8 3 3 8" xfId="56995"/>
    <cellStyle name="Comma 8 3 3 9" xfId="56996"/>
    <cellStyle name="Comma 8 3 4" xfId="56997"/>
    <cellStyle name="Comma 8 3 4 10" xfId="56998"/>
    <cellStyle name="Comma 8 3 4 2" xfId="56999"/>
    <cellStyle name="Comma 8 3 4 2 2" xfId="57000"/>
    <cellStyle name="Comma 8 3 4 2 2 2" xfId="57001"/>
    <cellStyle name="Comma 8 3 4 2 2 2 2" xfId="57002"/>
    <cellStyle name="Comma 8 3 4 2 2 2 2 2" xfId="57003"/>
    <cellStyle name="Comma 8 3 4 2 2 2 2 3" xfId="57004"/>
    <cellStyle name="Comma 8 3 4 2 2 2 2 4" xfId="57005"/>
    <cellStyle name="Comma 8 3 4 2 2 2 2 5" xfId="57006"/>
    <cellStyle name="Comma 8 3 4 2 2 2 3" xfId="57007"/>
    <cellStyle name="Comma 8 3 4 2 2 2 3 2" xfId="57008"/>
    <cellStyle name="Comma 8 3 4 2 2 2 4" xfId="57009"/>
    <cellStyle name="Comma 8 3 4 2 2 2 4 2" xfId="57010"/>
    <cellStyle name="Comma 8 3 4 2 2 2 4 3" xfId="57011"/>
    <cellStyle name="Comma 8 3 4 2 2 2 4 4" xfId="57012"/>
    <cellStyle name="Comma 8 3 4 2 2 2 5" xfId="57013"/>
    <cellStyle name="Comma 8 3 4 2 2 2 6" xfId="57014"/>
    <cellStyle name="Comma 8 3 4 2 2 2 7" xfId="57015"/>
    <cellStyle name="Comma 8 3 4 2 2 3" xfId="57016"/>
    <cellStyle name="Comma 8 3 4 2 2 3 2" xfId="57017"/>
    <cellStyle name="Comma 8 3 4 2 2 3 3" xfId="57018"/>
    <cellStyle name="Comma 8 3 4 2 2 3 4" xfId="57019"/>
    <cellStyle name="Comma 8 3 4 2 2 3 5" xfId="57020"/>
    <cellStyle name="Comma 8 3 4 2 2 4" xfId="57021"/>
    <cellStyle name="Comma 8 3 4 2 2 4 2" xfId="57022"/>
    <cellStyle name="Comma 8 3 4 2 2 5" xfId="57023"/>
    <cellStyle name="Comma 8 3 4 2 2 5 2" xfId="57024"/>
    <cellStyle name="Comma 8 3 4 2 2 5 3" xfId="57025"/>
    <cellStyle name="Comma 8 3 4 2 2 5 4" xfId="57026"/>
    <cellStyle name="Comma 8 3 4 2 2 6" xfId="57027"/>
    <cellStyle name="Comma 8 3 4 2 2 7" xfId="57028"/>
    <cellStyle name="Comma 8 3 4 2 2 8" xfId="57029"/>
    <cellStyle name="Comma 8 3 4 2 3" xfId="57030"/>
    <cellStyle name="Comma 8 3 4 2 3 2" xfId="57031"/>
    <cellStyle name="Comma 8 3 4 2 3 2 2" xfId="57032"/>
    <cellStyle name="Comma 8 3 4 2 3 2 3" xfId="57033"/>
    <cellStyle name="Comma 8 3 4 2 3 2 4" xfId="57034"/>
    <cellStyle name="Comma 8 3 4 2 3 2 5" xfId="57035"/>
    <cellStyle name="Comma 8 3 4 2 3 3" xfId="57036"/>
    <cellStyle name="Comma 8 3 4 2 3 3 2" xfId="57037"/>
    <cellStyle name="Comma 8 3 4 2 3 4" xfId="57038"/>
    <cellStyle name="Comma 8 3 4 2 3 4 2" xfId="57039"/>
    <cellStyle name="Comma 8 3 4 2 3 4 3" xfId="57040"/>
    <cellStyle name="Comma 8 3 4 2 3 4 4" xfId="57041"/>
    <cellStyle name="Comma 8 3 4 2 3 5" xfId="57042"/>
    <cellStyle name="Comma 8 3 4 2 3 6" xfId="57043"/>
    <cellStyle name="Comma 8 3 4 2 3 7" xfId="57044"/>
    <cellStyle name="Comma 8 3 4 2 4" xfId="57045"/>
    <cellStyle name="Comma 8 3 4 2 4 2" xfId="57046"/>
    <cellStyle name="Comma 8 3 4 2 4 3" xfId="57047"/>
    <cellStyle name="Comma 8 3 4 2 4 4" xfId="57048"/>
    <cellStyle name="Comma 8 3 4 2 4 5" xfId="57049"/>
    <cellStyle name="Comma 8 3 4 2 5" xfId="57050"/>
    <cellStyle name="Comma 8 3 4 2 6" xfId="57051"/>
    <cellStyle name="Comma 8 3 4 2 6 2" xfId="57052"/>
    <cellStyle name="Comma 8 3 4 2 6 3" xfId="57053"/>
    <cellStyle name="Comma 8 3 4 2 6 4" xfId="57054"/>
    <cellStyle name="Comma 8 3 4 2 7" xfId="57055"/>
    <cellStyle name="Comma 8 3 4 2 8" xfId="57056"/>
    <cellStyle name="Comma 8 3 4 2 9" xfId="57057"/>
    <cellStyle name="Comma 8 3 4 3" xfId="57058"/>
    <cellStyle name="Comma 8 3 4 3 2" xfId="57059"/>
    <cellStyle name="Comma 8 3 4 3 2 2" xfId="57060"/>
    <cellStyle name="Comma 8 3 4 3 2 2 2" xfId="57061"/>
    <cellStyle name="Comma 8 3 4 3 2 2 3" xfId="57062"/>
    <cellStyle name="Comma 8 3 4 3 2 2 4" xfId="57063"/>
    <cellStyle name="Comma 8 3 4 3 2 2 5" xfId="57064"/>
    <cellStyle name="Comma 8 3 4 3 2 3" xfId="57065"/>
    <cellStyle name="Comma 8 3 4 3 2 3 2" xfId="57066"/>
    <cellStyle name="Comma 8 3 4 3 2 4" xfId="57067"/>
    <cellStyle name="Comma 8 3 4 3 2 4 2" xfId="57068"/>
    <cellStyle name="Comma 8 3 4 3 2 4 3" xfId="57069"/>
    <cellStyle name="Comma 8 3 4 3 2 4 4" xfId="57070"/>
    <cellStyle name="Comma 8 3 4 3 2 5" xfId="57071"/>
    <cellStyle name="Comma 8 3 4 3 2 6" xfId="57072"/>
    <cellStyle name="Comma 8 3 4 3 2 7" xfId="57073"/>
    <cellStyle name="Comma 8 3 4 3 3" xfId="57074"/>
    <cellStyle name="Comma 8 3 4 3 3 2" xfId="57075"/>
    <cellStyle name="Comma 8 3 4 3 3 3" xfId="57076"/>
    <cellStyle name="Comma 8 3 4 3 3 4" xfId="57077"/>
    <cellStyle name="Comma 8 3 4 3 3 5" xfId="57078"/>
    <cellStyle name="Comma 8 3 4 3 4" xfId="57079"/>
    <cellStyle name="Comma 8 3 4 3 4 2" xfId="57080"/>
    <cellStyle name="Comma 8 3 4 3 5" xfId="57081"/>
    <cellStyle name="Comma 8 3 4 3 5 2" xfId="57082"/>
    <cellStyle name="Comma 8 3 4 3 5 3" xfId="57083"/>
    <cellStyle name="Comma 8 3 4 3 5 4" xfId="57084"/>
    <cellStyle name="Comma 8 3 4 3 6" xfId="57085"/>
    <cellStyle name="Comma 8 3 4 3 7" xfId="57086"/>
    <cellStyle name="Comma 8 3 4 3 8" xfId="57087"/>
    <cellStyle name="Comma 8 3 4 4" xfId="57088"/>
    <cellStyle name="Comma 8 3 4 4 2" xfId="57089"/>
    <cellStyle name="Comma 8 3 4 4 2 2" xfId="57090"/>
    <cellStyle name="Comma 8 3 4 4 2 3" xfId="57091"/>
    <cellStyle name="Comma 8 3 4 4 2 4" xfId="57092"/>
    <cellStyle name="Comma 8 3 4 4 2 5" xfId="57093"/>
    <cellStyle name="Comma 8 3 4 4 3" xfId="57094"/>
    <cellStyle name="Comma 8 3 4 4 3 2" xfId="57095"/>
    <cellStyle name="Comma 8 3 4 4 4" xfId="57096"/>
    <cellStyle name="Comma 8 3 4 4 4 2" xfId="57097"/>
    <cellStyle name="Comma 8 3 4 4 4 3" xfId="57098"/>
    <cellStyle name="Comma 8 3 4 4 4 4" xfId="57099"/>
    <cellStyle name="Comma 8 3 4 4 5" xfId="57100"/>
    <cellStyle name="Comma 8 3 4 4 6" xfId="57101"/>
    <cellStyle name="Comma 8 3 4 4 7" xfId="57102"/>
    <cellStyle name="Comma 8 3 4 5" xfId="57103"/>
    <cellStyle name="Comma 8 3 4 5 2" xfId="57104"/>
    <cellStyle name="Comma 8 3 4 5 3" xfId="57105"/>
    <cellStyle name="Comma 8 3 4 5 4" xfId="57106"/>
    <cellStyle name="Comma 8 3 4 5 5" xfId="57107"/>
    <cellStyle name="Comma 8 3 4 6" xfId="57108"/>
    <cellStyle name="Comma 8 3 4 7" xfId="57109"/>
    <cellStyle name="Comma 8 3 4 7 2" xfId="57110"/>
    <cellStyle name="Comma 8 3 4 7 3" xfId="57111"/>
    <cellStyle name="Comma 8 3 4 7 4" xfId="57112"/>
    <cellStyle name="Comma 8 3 4 8" xfId="57113"/>
    <cellStyle name="Comma 8 3 4 9" xfId="57114"/>
    <cellStyle name="Comma 8 3 5" xfId="57115"/>
    <cellStyle name="Comma 8 3 5 2" xfId="57116"/>
    <cellStyle name="Comma 8 3 5 2 2" xfId="57117"/>
    <cellStyle name="Comma 8 3 5 2 2 2" xfId="57118"/>
    <cellStyle name="Comma 8 3 5 2 2 2 2" xfId="57119"/>
    <cellStyle name="Comma 8 3 5 2 2 2 3" xfId="57120"/>
    <cellStyle name="Comma 8 3 5 2 2 2 4" xfId="57121"/>
    <cellStyle name="Comma 8 3 5 2 2 2 5" xfId="57122"/>
    <cellStyle name="Comma 8 3 5 2 2 3" xfId="57123"/>
    <cellStyle name="Comma 8 3 5 2 2 3 2" xfId="57124"/>
    <cellStyle name="Comma 8 3 5 2 2 4" xfId="57125"/>
    <cellStyle name="Comma 8 3 5 2 2 4 2" xfId="57126"/>
    <cellStyle name="Comma 8 3 5 2 2 4 3" xfId="57127"/>
    <cellStyle name="Comma 8 3 5 2 2 4 4" xfId="57128"/>
    <cellStyle name="Comma 8 3 5 2 2 5" xfId="57129"/>
    <cellStyle name="Comma 8 3 5 2 2 6" xfId="57130"/>
    <cellStyle name="Comma 8 3 5 2 2 7" xfId="57131"/>
    <cellStyle name="Comma 8 3 5 2 3" xfId="57132"/>
    <cellStyle name="Comma 8 3 5 2 3 2" xfId="57133"/>
    <cellStyle name="Comma 8 3 5 2 3 3" xfId="57134"/>
    <cellStyle name="Comma 8 3 5 2 3 4" xfId="57135"/>
    <cellStyle name="Comma 8 3 5 2 3 5" xfId="57136"/>
    <cellStyle name="Comma 8 3 5 2 4" xfId="57137"/>
    <cellStyle name="Comma 8 3 5 2 4 2" xfId="57138"/>
    <cellStyle name="Comma 8 3 5 2 5" xfId="57139"/>
    <cellStyle name="Comma 8 3 5 2 5 2" xfId="57140"/>
    <cellStyle name="Comma 8 3 5 2 5 3" xfId="57141"/>
    <cellStyle name="Comma 8 3 5 2 5 4" xfId="57142"/>
    <cellStyle name="Comma 8 3 5 2 6" xfId="57143"/>
    <cellStyle name="Comma 8 3 5 2 7" xfId="57144"/>
    <cellStyle name="Comma 8 3 5 2 8" xfId="57145"/>
    <cellStyle name="Comma 8 3 5 3" xfId="57146"/>
    <cellStyle name="Comma 8 3 5 3 2" xfId="57147"/>
    <cellStyle name="Comma 8 3 5 3 2 2" xfId="57148"/>
    <cellStyle name="Comma 8 3 5 3 2 3" xfId="57149"/>
    <cellStyle name="Comma 8 3 5 3 2 4" xfId="57150"/>
    <cellStyle name="Comma 8 3 5 3 2 5" xfId="57151"/>
    <cellStyle name="Comma 8 3 5 3 3" xfId="57152"/>
    <cellStyle name="Comma 8 3 5 3 3 2" xfId="57153"/>
    <cellStyle name="Comma 8 3 5 3 4" xfId="57154"/>
    <cellStyle name="Comma 8 3 5 3 4 2" xfId="57155"/>
    <cellStyle name="Comma 8 3 5 3 4 3" xfId="57156"/>
    <cellStyle name="Comma 8 3 5 3 4 4" xfId="57157"/>
    <cellStyle name="Comma 8 3 5 3 5" xfId="57158"/>
    <cellStyle name="Comma 8 3 5 3 6" xfId="57159"/>
    <cellStyle name="Comma 8 3 5 3 7" xfId="57160"/>
    <cellStyle name="Comma 8 3 5 4" xfId="57161"/>
    <cellStyle name="Comma 8 3 5 4 2" xfId="57162"/>
    <cellStyle name="Comma 8 3 5 4 3" xfId="57163"/>
    <cellStyle name="Comma 8 3 5 4 4" xfId="57164"/>
    <cellStyle name="Comma 8 3 5 4 5" xfId="57165"/>
    <cellStyle name="Comma 8 3 5 5" xfId="57166"/>
    <cellStyle name="Comma 8 3 5 5 2" xfId="57167"/>
    <cellStyle name="Comma 8 3 5 6" xfId="57168"/>
    <cellStyle name="Comma 8 3 5 6 2" xfId="57169"/>
    <cellStyle name="Comma 8 3 5 6 3" xfId="57170"/>
    <cellStyle name="Comma 8 3 5 6 4" xfId="57171"/>
    <cellStyle name="Comma 8 3 5 7" xfId="57172"/>
    <cellStyle name="Comma 8 3 5 8" xfId="57173"/>
    <cellStyle name="Comma 8 3 5 9" xfId="57174"/>
    <cellStyle name="Comma 8 3 6" xfId="57175"/>
    <cellStyle name="Comma 8 3 6 2" xfId="57176"/>
    <cellStyle name="Comma 8 3 6 2 2" xfId="57177"/>
    <cellStyle name="Comma 8 3 6 2 2 2" xfId="57178"/>
    <cellStyle name="Comma 8 3 6 2 2 3" xfId="57179"/>
    <cellStyle name="Comma 8 3 6 2 2 4" xfId="57180"/>
    <cellStyle name="Comma 8 3 6 2 2 5" xfId="57181"/>
    <cellStyle name="Comma 8 3 6 2 3" xfId="57182"/>
    <cellStyle name="Comma 8 3 6 2 3 2" xfId="57183"/>
    <cellStyle name="Comma 8 3 6 2 4" xfId="57184"/>
    <cellStyle name="Comma 8 3 6 2 4 2" xfId="57185"/>
    <cellStyle name="Comma 8 3 6 2 4 3" xfId="57186"/>
    <cellStyle name="Comma 8 3 6 2 4 4" xfId="57187"/>
    <cellStyle name="Comma 8 3 6 2 5" xfId="57188"/>
    <cellStyle name="Comma 8 3 6 2 6" xfId="57189"/>
    <cellStyle name="Comma 8 3 6 2 7" xfId="57190"/>
    <cellStyle name="Comma 8 3 6 3" xfId="57191"/>
    <cellStyle name="Comma 8 3 6 3 2" xfId="57192"/>
    <cellStyle name="Comma 8 3 6 3 3" xfId="57193"/>
    <cellStyle name="Comma 8 3 6 3 4" xfId="57194"/>
    <cellStyle name="Comma 8 3 6 3 5" xfId="57195"/>
    <cellStyle name="Comma 8 3 6 4" xfId="57196"/>
    <cellStyle name="Comma 8 3 6 4 2" xfId="57197"/>
    <cellStyle name="Comma 8 3 6 5" xfId="57198"/>
    <cellStyle name="Comma 8 3 6 5 2" xfId="57199"/>
    <cellStyle name="Comma 8 3 6 5 3" xfId="57200"/>
    <cellStyle name="Comma 8 3 6 5 4" xfId="57201"/>
    <cellStyle name="Comma 8 3 6 6" xfId="57202"/>
    <cellStyle name="Comma 8 3 6 7" xfId="57203"/>
    <cellStyle name="Comma 8 3 6 8" xfId="57204"/>
    <cellStyle name="Comma 8 3 7" xfId="57205"/>
    <cellStyle name="Comma 8 3 7 2" xfId="57206"/>
    <cellStyle name="Comma 8 3 7 2 2" xfId="57207"/>
    <cellStyle name="Comma 8 3 7 2 3" xfId="57208"/>
    <cellStyle name="Comma 8 3 7 2 4" xfId="57209"/>
    <cellStyle name="Comma 8 3 7 2 5" xfId="57210"/>
    <cellStyle name="Comma 8 3 7 3" xfId="57211"/>
    <cellStyle name="Comma 8 3 7 3 2" xfId="57212"/>
    <cellStyle name="Comma 8 3 7 4" xfId="57213"/>
    <cellStyle name="Comma 8 3 7 4 2" xfId="57214"/>
    <cellStyle name="Comma 8 3 7 4 3" xfId="57215"/>
    <cellStyle name="Comma 8 3 7 4 4" xfId="57216"/>
    <cellStyle name="Comma 8 3 7 5" xfId="57217"/>
    <cellStyle name="Comma 8 3 7 6" xfId="57218"/>
    <cellStyle name="Comma 8 3 7 7" xfId="57219"/>
    <cellStyle name="Comma 8 3 8" xfId="57220"/>
    <cellStyle name="Comma 8 3 8 2" xfId="57221"/>
    <cellStyle name="Comma 8 3 8 3" xfId="57222"/>
    <cellStyle name="Comma 8 3 8 4" xfId="57223"/>
    <cellStyle name="Comma 8 3 8 5" xfId="57224"/>
    <cellStyle name="Comma 8 3 9" xfId="57225"/>
    <cellStyle name="Comma 8 4" xfId="57226"/>
    <cellStyle name="Comma 8 4 10" xfId="57227"/>
    <cellStyle name="Comma 8 4 11" xfId="57228"/>
    <cellStyle name="Comma 8 4 2" xfId="57229"/>
    <cellStyle name="Comma 8 4 2 10" xfId="57230"/>
    <cellStyle name="Comma 8 4 2 2" xfId="57231"/>
    <cellStyle name="Comma 8 4 2 2 2" xfId="57232"/>
    <cellStyle name="Comma 8 4 2 2 2 2" xfId="57233"/>
    <cellStyle name="Comma 8 4 2 2 2 2 2" xfId="57234"/>
    <cellStyle name="Comma 8 4 2 2 2 2 2 2" xfId="57235"/>
    <cellStyle name="Comma 8 4 2 2 2 2 2 3" xfId="57236"/>
    <cellStyle name="Comma 8 4 2 2 2 2 2 4" xfId="57237"/>
    <cellStyle name="Comma 8 4 2 2 2 2 2 5" xfId="57238"/>
    <cellStyle name="Comma 8 4 2 2 2 2 3" xfId="57239"/>
    <cellStyle name="Comma 8 4 2 2 2 2 3 2" xfId="57240"/>
    <cellStyle name="Comma 8 4 2 2 2 2 4" xfId="57241"/>
    <cellStyle name="Comma 8 4 2 2 2 2 4 2" xfId="57242"/>
    <cellStyle name="Comma 8 4 2 2 2 2 4 3" xfId="57243"/>
    <cellStyle name="Comma 8 4 2 2 2 2 4 4" xfId="57244"/>
    <cellStyle name="Comma 8 4 2 2 2 2 5" xfId="57245"/>
    <cellStyle name="Comma 8 4 2 2 2 2 6" xfId="57246"/>
    <cellStyle name="Comma 8 4 2 2 2 2 7" xfId="57247"/>
    <cellStyle name="Comma 8 4 2 2 2 3" xfId="57248"/>
    <cellStyle name="Comma 8 4 2 2 2 3 2" xfId="57249"/>
    <cellStyle name="Comma 8 4 2 2 2 3 3" xfId="57250"/>
    <cellStyle name="Comma 8 4 2 2 2 3 4" xfId="57251"/>
    <cellStyle name="Comma 8 4 2 2 2 3 5" xfId="57252"/>
    <cellStyle name="Comma 8 4 2 2 2 4" xfId="57253"/>
    <cellStyle name="Comma 8 4 2 2 2 4 2" xfId="57254"/>
    <cellStyle name="Comma 8 4 2 2 2 5" xfId="57255"/>
    <cellStyle name="Comma 8 4 2 2 2 5 2" xfId="57256"/>
    <cellStyle name="Comma 8 4 2 2 2 5 3" xfId="57257"/>
    <cellStyle name="Comma 8 4 2 2 2 5 4" xfId="57258"/>
    <cellStyle name="Comma 8 4 2 2 2 6" xfId="57259"/>
    <cellStyle name="Comma 8 4 2 2 2 7" xfId="57260"/>
    <cellStyle name="Comma 8 4 2 2 2 8" xfId="57261"/>
    <cellStyle name="Comma 8 4 2 2 3" xfId="57262"/>
    <cellStyle name="Comma 8 4 2 2 3 2" xfId="57263"/>
    <cellStyle name="Comma 8 4 2 2 3 2 2" xfId="57264"/>
    <cellStyle name="Comma 8 4 2 2 3 2 3" xfId="57265"/>
    <cellStyle name="Comma 8 4 2 2 3 2 4" xfId="57266"/>
    <cellStyle name="Comma 8 4 2 2 3 2 5" xfId="57267"/>
    <cellStyle name="Comma 8 4 2 2 3 3" xfId="57268"/>
    <cellStyle name="Comma 8 4 2 2 3 3 2" xfId="57269"/>
    <cellStyle name="Comma 8 4 2 2 3 4" xfId="57270"/>
    <cellStyle name="Comma 8 4 2 2 3 4 2" xfId="57271"/>
    <cellStyle name="Comma 8 4 2 2 3 4 3" xfId="57272"/>
    <cellStyle name="Comma 8 4 2 2 3 4 4" xfId="57273"/>
    <cellStyle name="Comma 8 4 2 2 3 5" xfId="57274"/>
    <cellStyle name="Comma 8 4 2 2 3 6" xfId="57275"/>
    <cellStyle name="Comma 8 4 2 2 3 7" xfId="57276"/>
    <cellStyle name="Comma 8 4 2 2 4" xfId="57277"/>
    <cellStyle name="Comma 8 4 2 2 4 2" xfId="57278"/>
    <cellStyle name="Comma 8 4 2 2 4 3" xfId="57279"/>
    <cellStyle name="Comma 8 4 2 2 4 4" xfId="57280"/>
    <cellStyle name="Comma 8 4 2 2 4 5" xfId="57281"/>
    <cellStyle name="Comma 8 4 2 2 5" xfId="57282"/>
    <cellStyle name="Comma 8 4 2 2 5 2" xfId="57283"/>
    <cellStyle name="Comma 8 4 2 2 6" xfId="57284"/>
    <cellStyle name="Comma 8 4 2 2 6 2" xfId="57285"/>
    <cellStyle name="Comma 8 4 2 2 6 3" xfId="57286"/>
    <cellStyle name="Comma 8 4 2 2 6 4" xfId="57287"/>
    <cellStyle name="Comma 8 4 2 2 7" xfId="57288"/>
    <cellStyle name="Comma 8 4 2 2 8" xfId="57289"/>
    <cellStyle name="Comma 8 4 2 2 9" xfId="57290"/>
    <cellStyle name="Comma 8 4 2 3" xfId="57291"/>
    <cellStyle name="Comma 8 4 2 3 2" xfId="57292"/>
    <cellStyle name="Comma 8 4 2 3 2 2" xfId="57293"/>
    <cellStyle name="Comma 8 4 2 3 2 2 2" xfId="57294"/>
    <cellStyle name="Comma 8 4 2 3 2 2 3" xfId="57295"/>
    <cellStyle name="Comma 8 4 2 3 2 2 4" xfId="57296"/>
    <cellStyle name="Comma 8 4 2 3 2 2 5" xfId="57297"/>
    <cellStyle name="Comma 8 4 2 3 2 3" xfId="57298"/>
    <cellStyle name="Comma 8 4 2 3 2 3 2" xfId="57299"/>
    <cellStyle name="Comma 8 4 2 3 2 4" xfId="57300"/>
    <cellStyle name="Comma 8 4 2 3 2 4 2" xfId="57301"/>
    <cellStyle name="Comma 8 4 2 3 2 4 3" xfId="57302"/>
    <cellStyle name="Comma 8 4 2 3 2 4 4" xfId="57303"/>
    <cellStyle name="Comma 8 4 2 3 2 5" xfId="57304"/>
    <cellStyle name="Comma 8 4 2 3 2 6" xfId="57305"/>
    <cellStyle name="Comma 8 4 2 3 2 7" xfId="57306"/>
    <cellStyle name="Comma 8 4 2 3 3" xfId="57307"/>
    <cellStyle name="Comma 8 4 2 3 3 2" xfId="57308"/>
    <cellStyle name="Comma 8 4 2 3 3 3" xfId="57309"/>
    <cellStyle name="Comma 8 4 2 3 3 4" xfId="57310"/>
    <cellStyle name="Comma 8 4 2 3 3 5" xfId="57311"/>
    <cellStyle name="Comma 8 4 2 3 4" xfId="57312"/>
    <cellStyle name="Comma 8 4 2 3 4 2" xfId="57313"/>
    <cellStyle name="Comma 8 4 2 3 5" xfId="57314"/>
    <cellStyle name="Comma 8 4 2 3 5 2" xfId="57315"/>
    <cellStyle name="Comma 8 4 2 3 5 3" xfId="57316"/>
    <cellStyle name="Comma 8 4 2 3 5 4" xfId="57317"/>
    <cellStyle name="Comma 8 4 2 3 6" xfId="57318"/>
    <cellStyle name="Comma 8 4 2 3 7" xfId="57319"/>
    <cellStyle name="Comma 8 4 2 3 8" xfId="57320"/>
    <cellStyle name="Comma 8 4 2 4" xfId="57321"/>
    <cellStyle name="Comma 8 4 2 4 2" xfId="57322"/>
    <cellStyle name="Comma 8 4 2 4 2 2" xfId="57323"/>
    <cellStyle name="Comma 8 4 2 4 2 3" xfId="57324"/>
    <cellStyle name="Comma 8 4 2 4 2 4" xfId="57325"/>
    <cellStyle name="Comma 8 4 2 4 2 5" xfId="57326"/>
    <cellStyle name="Comma 8 4 2 4 3" xfId="57327"/>
    <cellStyle name="Comma 8 4 2 4 3 2" xfId="57328"/>
    <cellStyle name="Comma 8 4 2 4 4" xfId="57329"/>
    <cellStyle name="Comma 8 4 2 4 4 2" xfId="57330"/>
    <cellStyle name="Comma 8 4 2 4 4 3" xfId="57331"/>
    <cellStyle name="Comma 8 4 2 4 4 4" xfId="57332"/>
    <cellStyle name="Comma 8 4 2 4 5" xfId="57333"/>
    <cellStyle name="Comma 8 4 2 4 6" xfId="57334"/>
    <cellStyle name="Comma 8 4 2 4 7" xfId="57335"/>
    <cellStyle name="Comma 8 4 2 5" xfId="57336"/>
    <cellStyle name="Comma 8 4 2 5 2" xfId="57337"/>
    <cellStyle name="Comma 8 4 2 5 3" xfId="57338"/>
    <cellStyle name="Comma 8 4 2 5 4" xfId="57339"/>
    <cellStyle name="Comma 8 4 2 5 5" xfId="57340"/>
    <cellStyle name="Comma 8 4 2 6" xfId="57341"/>
    <cellStyle name="Comma 8 4 2 7" xfId="57342"/>
    <cellStyle name="Comma 8 4 2 7 2" xfId="57343"/>
    <cellStyle name="Comma 8 4 2 7 3" xfId="57344"/>
    <cellStyle name="Comma 8 4 2 7 4" xfId="57345"/>
    <cellStyle name="Comma 8 4 2 8" xfId="57346"/>
    <cellStyle name="Comma 8 4 2 9" xfId="57347"/>
    <cellStyle name="Comma 8 4 3" xfId="57348"/>
    <cellStyle name="Comma 8 4 3 2" xfId="57349"/>
    <cellStyle name="Comma 8 4 3 2 2" xfId="57350"/>
    <cellStyle name="Comma 8 4 3 2 2 2" xfId="57351"/>
    <cellStyle name="Comma 8 4 3 2 2 2 2" xfId="57352"/>
    <cellStyle name="Comma 8 4 3 2 2 2 3" xfId="57353"/>
    <cellStyle name="Comma 8 4 3 2 2 2 4" xfId="57354"/>
    <cellStyle name="Comma 8 4 3 2 2 2 5" xfId="57355"/>
    <cellStyle name="Comma 8 4 3 2 2 3" xfId="57356"/>
    <cellStyle name="Comma 8 4 3 2 2 3 2" xfId="57357"/>
    <cellStyle name="Comma 8 4 3 2 2 4" xfId="57358"/>
    <cellStyle name="Comma 8 4 3 2 2 4 2" xfId="57359"/>
    <cellStyle name="Comma 8 4 3 2 2 4 3" xfId="57360"/>
    <cellStyle name="Comma 8 4 3 2 2 4 4" xfId="57361"/>
    <cellStyle name="Comma 8 4 3 2 2 5" xfId="57362"/>
    <cellStyle name="Comma 8 4 3 2 2 6" xfId="57363"/>
    <cellStyle name="Comma 8 4 3 2 2 7" xfId="57364"/>
    <cellStyle name="Comma 8 4 3 2 3" xfId="57365"/>
    <cellStyle name="Comma 8 4 3 2 3 2" xfId="57366"/>
    <cellStyle name="Comma 8 4 3 2 3 3" xfId="57367"/>
    <cellStyle name="Comma 8 4 3 2 3 4" xfId="57368"/>
    <cellStyle name="Comma 8 4 3 2 3 5" xfId="57369"/>
    <cellStyle name="Comma 8 4 3 2 4" xfId="57370"/>
    <cellStyle name="Comma 8 4 3 2 4 2" xfId="57371"/>
    <cellStyle name="Comma 8 4 3 2 5" xfId="57372"/>
    <cellStyle name="Comma 8 4 3 2 5 2" xfId="57373"/>
    <cellStyle name="Comma 8 4 3 2 5 3" xfId="57374"/>
    <cellStyle name="Comma 8 4 3 2 5 4" xfId="57375"/>
    <cellStyle name="Comma 8 4 3 2 6" xfId="57376"/>
    <cellStyle name="Comma 8 4 3 2 7" xfId="57377"/>
    <cellStyle name="Comma 8 4 3 2 8" xfId="57378"/>
    <cellStyle name="Comma 8 4 3 3" xfId="57379"/>
    <cellStyle name="Comma 8 4 3 3 2" xfId="57380"/>
    <cellStyle name="Comma 8 4 3 3 2 2" xfId="57381"/>
    <cellStyle name="Comma 8 4 3 3 2 3" xfId="57382"/>
    <cellStyle name="Comma 8 4 3 3 2 4" xfId="57383"/>
    <cellStyle name="Comma 8 4 3 3 2 5" xfId="57384"/>
    <cellStyle name="Comma 8 4 3 3 3" xfId="57385"/>
    <cellStyle name="Comma 8 4 3 3 3 2" xfId="57386"/>
    <cellStyle name="Comma 8 4 3 3 4" xfId="57387"/>
    <cellStyle name="Comma 8 4 3 3 4 2" xfId="57388"/>
    <cellStyle name="Comma 8 4 3 3 4 3" xfId="57389"/>
    <cellStyle name="Comma 8 4 3 3 4 4" xfId="57390"/>
    <cellStyle name="Comma 8 4 3 3 5" xfId="57391"/>
    <cellStyle name="Comma 8 4 3 3 6" xfId="57392"/>
    <cellStyle name="Comma 8 4 3 3 7" xfId="57393"/>
    <cellStyle name="Comma 8 4 3 4" xfId="57394"/>
    <cellStyle name="Comma 8 4 3 4 2" xfId="57395"/>
    <cellStyle name="Comma 8 4 3 4 3" xfId="57396"/>
    <cellStyle name="Comma 8 4 3 4 4" xfId="57397"/>
    <cellStyle name="Comma 8 4 3 4 5" xfId="57398"/>
    <cellStyle name="Comma 8 4 3 5" xfId="57399"/>
    <cellStyle name="Comma 8 4 3 6" xfId="57400"/>
    <cellStyle name="Comma 8 4 3 6 2" xfId="57401"/>
    <cellStyle name="Comma 8 4 3 6 3" xfId="57402"/>
    <cellStyle name="Comma 8 4 3 6 4" xfId="57403"/>
    <cellStyle name="Comma 8 4 3 7" xfId="57404"/>
    <cellStyle name="Comma 8 4 3 8" xfId="57405"/>
    <cellStyle name="Comma 8 4 3 9" xfId="57406"/>
    <cellStyle name="Comma 8 4 4" xfId="57407"/>
    <cellStyle name="Comma 8 4 4 2" xfId="57408"/>
    <cellStyle name="Comma 8 4 4 2 2" xfId="57409"/>
    <cellStyle name="Comma 8 4 4 2 2 2" xfId="57410"/>
    <cellStyle name="Comma 8 4 4 2 2 3" xfId="57411"/>
    <cellStyle name="Comma 8 4 4 2 2 4" xfId="57412"/>
    <cellStyle name="Comma 8 4 4 2 2 5" xfId="57413"/>
    <cellStyle name="Comma 8 4 4 2 3" xfId="57414"/>
    <cellStyle name="Comma 8 4 4 2 3 2" xfId="57415"/>
    <cellStyle name="Comma 8 4 4 2 4" xfId="57416"/>
    <cellStyle name="Comma 8 4 4 2 4 2" xfId="57417"/>
    <cellStyle name="Comma 8 4 4 2 4 3" xfId="57418"/>
    <cellStyle name="Comma 8 4 4 2 4 4" xfId="57419"/>
    <cellStyle name="Comma 8 4 4 2 5" xfId="57420"/>
    <cellStyle name="Comma 8 4 4 2 6" xfId="57421"/>
    <cellStyle name="Comma 8 4 4 2 7" xfId="57422"/>
    <cellStyle name="Comma 8 4 4 3" xfId="57423"/>
    <cellStyle name="Comma 8 4 4 3 2" xfId="57424"/>
    <cellStyle name="Comma 8 4 4 3 3" xfId="57425"/>
    <cellStyle name="Comma 8 4 4 3 4" xfId="57426"/>
    <cellStyle name="Comma 8 4 4 3 5" xfId="57427"/>
    <cellStyle name="Comma 8 4 4 4" xfId="57428"/>
    <cellStyle name="Comma 8 4 4 4 2" xfId="57429"/>
    <cellStyle name="Comma 8 4 4 5" xfId="57430"/>
    <cellStyle name="Comma 8 4 4 5 2" xfId="57431"/>
    <cellStyle name="Comma 8 4 4 5 3" xfId="57432"/>
    <cellStyle name="Comma 8 4 4 5 4" xfId="57433"/>
    <cellStyle name="Comma 8 4 4 6" xfId="57434"/>
    <cellStyle name="Comma 8 4 4 7" xfId="57435"/>
    <cellStyle name="Comma 8 4 4 8" xfId="57436"/>
    <cellStyle name="Comma 8 4 5" xfId="57437"/>
    <cellStyle name="Comma 8 4 5 2" xfId="57438"/>
    <cellStyle name="Comma 8 4 5 2 2" xfId="57439"/>
    <cellStyle name="Comma 8 4 5 2 3" xfId="57440"/>
    <cellStyle name="Comma 8 4 5 2 4" xfId="57441"/>
    <cellStyle name="Comma 8 4 5 2 5" xfId="57442"/>
    <cellStyle name="Comma 8 4 5 3" xfId="57443"/>
    <cellStyle name="Comma 8 4 5 3 2" xfId="57444"/>
    <cellStyle name="Comma 8 4 5 4" xfId="57445"/>
    <cellStyle name="Comma 8 4 5 4 2" xfId="57446"/>
    <cellStyle name="Comma 8 4 5 4 3" xfId="57447"/>
    <cellStyle name="Comma 8 4 5 4 4" xfId="57448"/>
    <cellStyle name="Comma 8 4 5 5" xfId="57449"/>
    <cellStyle name="Comma 8 4 5 6" xfId="57450"/>
    <cellStyle name="Comma 8 4 5 7" xfId="57451"/>
    <cellStyle name="Comma 8 4 6" xfId="57452"/>
    <cellStyle name="Comma 8 4 6 2" xfId="57453"/>
    <cellStyle name="Comma 8 4 6 3" xfId="57454"/>
    <cellStyle name="Comma 8 4 6 4" xfId="57455"/>
    <cellStyle name="Comma 8 4 6 5" xfId="57456"/>
    <cellStyle name="Comma 8 4 7" xfId="57457"/>
    <cellStyle name="Comma 8 4 8" xfId="57458"/>
    <cellStyle name="Comma 8 4 8 2" xfId="57459"/>
    <cellStyle name="Comma 8 4 8 3" xfId="57460"/>
    <cellStyle name="Comma 8 4 8 4" xfId="57461"/>
    <cellStyle name="Comma 8 4 9" xfId="57462"/>
    <cellStyle name="Comma 8 5" xfId="57463"/>
    <cellStyle name="Comma 8 5 10" xfId="57464"/>
    <cellStyle name="Comma 8 5 2" xfId="57465"/>
    <cellStyle name="Comma 8 5 2 2" xfId="57466"/>
    <cellStyle name="Comma 8 5 2 2 2" xfId="57467"/>
    <cellStyle name="Comma 8 5 2 2 2 2" xfId="57468"/>
    <cellStyle name="Comma 8 5 2 2 2 2 2" xfId="57469"/>
    <cellStyle name="Comma 8 5 2 2 2 2 3" xfId="57470"/>
    <cellStyle name="Comma 8 5 2 2 2 2 4" xfId="57471"/>
    <cellStyle name="Comma 8 5 2 2 2 2 5" xfId="57472"/>
    <cellStyle name="Comma 8 5 2 2 2 3" xfId="57473"/>
    <cellStyle name="Comma 8 5 2 2 2 3 2" xfId="57474"/>
    <cellStyle name="Comma 8 5 2 2 2 4" xfId="57475"/>
    <cellStyle name="Comma 8 5 2 2 2 4 2" xfId="57476"/>
    <cellStyle name="Comma 8 5 2 2 2 4 3" xfId="57477"/>
    <cellStyle name="Comma 8 5 2 2 2 4 4" xfId="57478"/>
    <cellStyle name="Comma 8 5 2 2 2 5" xfId="57479"/>
    <cellStyle name="Comma 8 5 2 2 2 6" xfId="57480"/>
    <cellStyle name="Comma 8 5 2 2 2 7" xfId="57481"/>
    <cellStyle name="Comma 8 5 2 2 3" xfId="57482"/>
    <cellStyle name="Comma 8 5 2 2 3 2" xfId="57483"/>
    <cellStyle name="Comma 8 5 2 2 3 3" xfId="57484"/>
    <cellStyle name="Comma 8 5 2 2 3 4" xfId="57485"/>
    <cellStyle name="Comma 8 5 2 2 3 5" xfId="57486"/>
    <cellStyle name="Comma 8 5 2 2 4" xfId="57487"/>
    <cellStyle name="Comma 8 5 2 2 4 2" xfId="57488"/>
    <cellStyle name="Comma 8 5 2 2 5" xfId="57489"/>
    <cellStyle name="Comma 8 5 2 2 5 2" xfId="57490"/>
    <cellStyle name="Comma 8 5 2 2 5 3" xfId="57491"/>
    <cellStyle name="Comma 8 5 2 2 5 4" xfId="57492"/>
    <cellStyle name="Comma 8 5 2 2 6" xfId="57493"/>
    <cellStyle name="Comma 8 5 2 2 7" xfId="57494"/>
    <cellStyle name="Comma 8 5 2 2 8" xfId="57495"/>
    <cellStyle name="Comma 8 5 2 3" xfId="57496"/>
    <cellStyle name="Comma 8 5 2 3 2" xfId="57497"/>
    <cellStyle name="Comma 8 5 2 3 2 2" xfId="57498"/>
    <cellStyle name="Comma 8 5 2 3 2 3" xfId="57499"/>
    <cellStyle name="Comma 8 5 2 3 2 4" xfId="57500"/>
    <cellStyle name="Comma 8 5 2 3 2 5" xfId="57501"/>
    <cellStyle name="Comma 8 5 2 3 3" xfId="57502"/>
    <cellStyle name="Comma 8 5 2 3 3 2" xfId="57503"/>
    <cellStyle name="Comma 8 5 2 3 4" xfId="57504"/>
    <cellStyle name="Comma 8 5 2 3 4 2" xfId="57505"/>
    <cellStyle name="Comma 8 5 2 3 4 3" xfId="57506"/>
    <cellStyle name="Comma 8 5 2 3 4 4" xfId="57507"/>
    <cellStyle name="Comma 8 5 2 3 5" xfId="57508"/>
    <cellStyle name="Comma 8 5 2 3 6" xfId="57509"/>
    <cellStyle name="Comma 8 5 2 3 7" xfId="57510"/>
    <cellStyle name="Comma 8 5 2 4" xfId="57511"/>
    <cellStyle name="Comma 8 5 2 4 2" xfId="57512"/>
    <cellStyle name="Comma 8 5 2 4 3" xfId="57513"/>
    <cellStyle name="Comma 8 5 2 4 4" xfId="57514"/>
    <cellStyle name="Comma 8 5 2 4 5" xfId="57515"/>
    <cellStyle name="Comma 8 5 2 5" xfId="57516"/>
    <cellStyle name="Comma 8 5 2 6" xfId="57517"/>
    <cellStyle name="Comma 8 5 2 6 2" xfId="57518"/>
    <cellStyle name="Comma 8 5 2 6 3" xfId="57519"/>
    <cellStyle name="Comma 8 5 2 6 4" xfId="57520"/>
    <cellStyle name="Comma 8 5 2 7" xfId="57521"/>
    <cellStyle name="Comma 8 5 2 8" xfId="57522"/>
    <cellStyle name="Comma 8 5 2 9" xfId="57523"/>
    <cellStyle name="Comma 8 5 3" xfId="57524"/>
    <cellStyle name="Comma 8 5 3 2" xfId="57525"/>
    <cellStyle name="Comma 8 5 3 2 2" xfId="57526"/>
    <cellStyle name="Comma 8 5 3 2 2 2" xfId="57527"/>
    <cellStyle name="Comma 8 5 3 2 2 3" xfId="57528"/>
    <cellStyle name="Comma 8 5 3 2 2 4" xfId="57529"/>
    <cellStyle name="Comma 8 5 3 2 2 5" xfId="57530"/>
    <cellStyle name="Comma 8 5 3 2 3" xfId="57531"/>
    <cellStyle name="Comma 8 5 3 2 3 2" xfId="57532"/>
    <cellStyle name="Comma 8 5 3 2 4" xfId="57533"/>
    <cellStyle name="Comma 8 5 3 2 4 2" xfId="57534"/>
    <cellStyle name="Comma 8 5 3 2 4 3" xfId="57535"/>
    <cellStyle name="Comma 8 5 3 2 4 4" xfId="57536"/>
    <cellStyle name="Comma 8 5 3 2 5" xfId="57537"/>
    <cellStyle name="Comma 8 5 3 2 6" xfId="57538"/>
    <cellStyle name="Comma 8 5 3 2 7" xfId="57539"/>
    <cellStyle name="Comma 8 5 3 3" xfId="57540"/>
    <cellStyle name="Comma 8 5 3 3 2" xfId="57541"/>
    <cellStyle name="Comma 8 5 3 3 3" xfId="57542"/>
    <cellStyle name="Comma 8 5 3 3 4" xfId="57543"/>
    <cellStyle name="Comma 8 5 3 3 5" xfId="57544"/>
    <cellStyle name="Comma 8 5 3 4" xfId="57545"/>
    <cellStyle name="Comma 8 5 3 4 2" xfId="57546"/>
    <cellStyle name="Comma 8 5 3 5" xfId="57547"/>
    <cellStyle name="Comma 8 5 3 5 2" xfId="57548"/>
    <cellStyle name="Comma 8 5 3 5 3" xfId="57549"/>
    <cellStyle name="Comma 8 5 3 5 4" xfId="57550"/>
    <cellStyle name="Comma 8 5 3 6" xfId="57551"/>
    <cellStyle name="Comma 8 5 3 7" xfId="57552"/>
    <cellStyle name="Comma 8 5 3 8" xfId="57553"/>
    <cellStyle name="Comma 8 5 4" xfId="57554"/>
    <cellStyle name="Comma 8 5 4 2" xfId="57555"/>
    <cellStyle name="Comma 8 5 4 2 2" xfId="57556"/>
    <cellStyle name="Comma 8 5 4 2 3" xfId="57557"/>
    <cellStyle name="Comma 8 5 4 2 4" xfId="57558"/>
    <cellStyle name="Comma 8 5 4 2 5" xfId="57559"/>
    <cellStyle name="Comma 8 5 4 3" xfId="57560"/>
    <cellStyle name="Comma 8 5 4 3 2" xfId="57561"/>
    <cellStyle name="Comma 8 5 4 4" xfId="57562"/>
    <cellStyle name="Comma 8 5 4 4 2" xfId="57563"/>
    <cellStyle name="Comma 8 5 4 4 3" xfId="57564"/>
    <cellStyle name="Comma 8 5 4 4 4" xfId="57565"/>
    <cellStyle name="Comma 8 5 4 5" xfId="57566"/>
    <cellStyle name="Comma 8 5 4 6" xfId="57567"/>
    <cellStyle name="Comma 8 5 4 7" xfId="57568"/>
    <cellStyle name="Comma 8 5 5" xfId="57569"/>
    <cellStyle name="Comma 8 5 5 2" xfId="57570"/>
    <cellStyle name="Comma 8 5 5 3" xfId="57571"/>
    <cellStyle name="Comma 8 5 5 4" xfId="57572"/>
    <cellStyle name="Comma 8 5 5 5" xfId="57573"/>
    <cellStyle name="Comma 8 5 6" xfId="57574"/>
    <cellStyle name="Comma 8 5 7" xfId="57575"/>
    <cellStyle name="Comma 8 5 7 2" xfId="57576"/>
    <cellStyle name="Comma 8 5 7 3" xfId="57577"/>
    <cellStyle name="Comma 8 5 7 4" xfId="57578"/>
    <cellStyle name="Comma 8 5 8" xfId="57579"/>
    <cellStyle name="Comma 8 5 9" xfId="57580"/>
    <cellStyle name="Comma 8 6" xfId="57581"/>
    <cellStyle name="Comma 8 6 10" xfId="57582"/>
    <cellStyle name="Comma 8 6 2" xfId="57583"/>
    <cellStyle name="Comma 8 6 2 2" xfId="57584"/>
    <cellStyle name="Comma 8 6 2 2 2" xfId="57585"/>
    <cellStyle name="Comma 8 6 2 2 2 2" xfId="57586"/>
    <cellStyle name="Comma 8 6 2 2 2 2 2" xfId="57587"/>
    <cellStyle name="Comma 8 6 2 2 2 2 3" xfId="57588"/>
    <cellStyle name="Comma 8 6 2 2 2 2 4" xfId="57589"/>
    <cellStyle name="Comma 8 6 2 2 2 2 5" xfId="57590"/>
    <cellStyle name="Comma 8 6 2 2 2 3" xfId="57591"/>
    <cellStyle name="Comma 8 6 2 2 2 3 2" xfId="57592"/>
    <cellStyle name="Comma 8 6 2 2 2 4" xfId="57593"/>
    <cellStyle name="Comma 8 6 2 2 2 4 2" xfId="57594"/>
    <cellStyle name="Comma 8 6 2 2 2 4 3" xfId="57595"/>
    <cellStyle name="Comma 8 6 2 2 2 4 4" xfId="57596"/>
    <cellStyle name="Comma 8 6 2 2 2 5" xfId="57597"/>
    <cellStyle name="Comma 8 6 2 2 2 6" xfId="57598"/>
    <cellStyle name="Comma 8 6 2 2 2 7" xfId="57599"/>
    <cellStyle name="Comma 8 6 2 2 3" xfId="57600"/>
    <cellStyle name="Comma 8 6 2 2 3 2" xfId="57601"/>
    <cellStyle name="Comma 8 6 2 2 3 3" xfId="57602"/>
    <cellStyle name="Comma 8 6 2 2 3 4" xfId="57603"/>
    <cellStyle name="Comma 8 6 2 2 3 5" xfId="57604"/>
    <cellStyle name="Comma 8 6 2 2 4" xfId="57605"/>
    <cellStyle name="Comma 8 6 2 2 5" xfId="57606"/>
    <cellStyle name="Comma 8 6 2 2 5 2" xfId="57607"/>
    <cellStyle name="Comma 8 6 2 2 5 3" xfId="57608"/>
    <cellStyle name="Comma 8 6 2 2 5 4" xfId="57609"/>
    <cellStyle name="Comma 8 6 2 2 6" xfId="57610"/>
    <cellStyle name="Comma 8 6 2 2 7" xfId="57611"/>
    <cellStyle name="Comma 8 6 2 2 8" xfId="57612"/>
    <cellStyle name="Comma 8 6 2 3" xfId="57613"/>
    <cellStyle name="Comma 8 6 2 3 2" xfId="57614"/>
    <cellStyle name="Comma 8 6 2 3 2 2" xfId="57615"/>
    <cellStyle name="Comma 8 6 2 3 2 3" xfId="57616"/>
    <cellStyle name="Comma 8 6 2 3 2 4" xfId="57617"/>
    <cellStyle name="Comma 8 6 2 3 2 5" xfId="57618"/>
    <cellStyle name="Comma 8 6 2 3 3" xfId="57619"/>
    <cellStyle name="Comma 8 6 2 3 3 2" xfId="57620"/>
    <cellStyle name="Comma 8 6 2 3 4" xfId="57621"/>
    <cellStyle name="Comma 8 6 2 3 4 2" xfId="57622"/>
    <cellStyle name="Comma 8 6 2 3 4 3" xfId="57623"/>
    <cellStyle name="Comma 8 6 2 3 4 4" xfId="57624"/>
    <cellStyle name="Comma 8 6 2 3 5" xfId="57625"/>
    <cellStyle name="Comma 8 6 2 3 6" xfId="57626"/>
    <cellStyle name="Comma 8 6 2 3 7" xfId="57627"/>
    <cellStyle name="Comma 8 6 2 4" xfId="57628"/>
    <cellStyle name="Comma 8 6 2 4 2" xfId="57629"/>
    <cellStyle name="Comma 8 6 2 4 3" xfId="57630"/>
    <cellStyle name="Comma 8 6 2 4 4" xfId="57631"/>
    <cellStyle name="Comma 8 6 2 4 5" xfId="57632"/>
    <cellStyle name="Comma 8 6 2 5" xfId="57633"/>
    <cellStyle name="Comma 8 6 2 6" xfId="57634"/>
    <cellStyle name="Comma 8 6 2 6 2" xfId="57635"/>
    <cellStyle name="Comma 8 6 2 6 3" xfId="57636"/>
    <cellStyle name="Comma 8 6 2 6 4" xfId="57637"/>
    <cellStyle name="Comma 8 6 2 7" xfId="57638"/>
    <cellStyle name="Comma 8 6 2 8" xfId="57639"/>
    <cellStyle name="Comma 8 6 2 9" xfId="57640"/>
    <cellStyle name="Comma 8 6 3" xfId="57641"/>
    <cellStyle name="Comma 8 6 3 2" xfId="57642"/>
    <cellStyle name="Comma 8 6 3 2 2" xfId="57643"/>
    <cellStyle name="Comma 8 6 3 2 2 2" xfId="57644"/>
    <cellStyle name="Comma 8 6 3 2 2 3" xfId="57645"/>
    <cellStyle name="Comma 8 6 3 2 2 4" xfId="57646"/>
    <cellStyle name="Comma 8 6 3 2 2 5" xfId="57647"/>
    <cellStyle name="Comma 8 6 3 2 3" xfId="57648"/>
    <cellStyle name="Comma 8 6 3 2 3 2" xfId="57649"/>
    <cellStyle name="Comma 8 6 3 2 4" xfId="57650"/>
    <cellStyle name="Comma 8 6 3 2 4 2" xfId="57651"/>
    <cellStyle name="Comma 8 6 3 2 4 3" xfId="57652"/>
    <cellStyle name="Comma 8 6 3 2 4 4" xfId="57653"/>
    <cellStyle name="Comma 8 6 3 2 5" xfId="57654"/>
    <cellStyle name="Comma 8 6 3 2 6" xfId="57655"/>
    <cellStyle name="Comma 8 6 3 2 7" xfId="57656"/>
    <cellStyle name="Comma 8 6 3 3" xfId="57657"/>
    <cellStyle name="Comma 8 6 3 3 2" xfId="57658"/>
    <cellStyle name="Comma 8 6 3 3 3" xfId="57659"/>
    <cellStyle name="Comma 8 6 3 3 4" xfId="57660"/>
    <cellStyle name="Comma 8 6 3 3 5" xfId="57661"/>
    <cellStyle name="Comma 8 6 3 4" xfId="57662"/>
    <cellStyle name="Comma 8 6 3 5" xfId="57663"/>
    <cellStyle name="Comma 8 6 3 5 2" xfId="57664"/>
    <cellStyle name="Comma 8 6 3 5 3" xfId="57665"/>
    <cellStyle name="Comma 8 6 3 5 4" xfId="57666"/>
    <cellStyle name="Comma 8 6 3 6" xfId="57667"/>
    <cellStyle name="Comma 8 6 3 7" xfId="57668"/>
    <cellStyle name="Comma 8 6 3 8" xfId="57669"/>
    <cellStyle name="Comma 8 6 4" xfId="57670"/>
    <cellStyle name="Comma 8 6 4 2" xfId="57671"/>
    <cellStyle name="Comma 8 6 4 2 2" xfId="57672"/>
    <cellStyle name="Comma 8 6 4 2 3" xfId="57673"/>
    <cellStyle name="Comma 8 6 4 2 4" xfId="57674"/>
    <cellStyle name="Comma 8 6 4 2 5" xfId="57675"/>
    <cellStyle name="Comma 8 6 4 3" xfId="57676"/>
    <cellStyle name="Comma 8 6 4 4" xfId="57677"/>
    <cellStyle name="Comma 8 6 4 4 2" xfId="57678"/>
    <cellStyle name="Comma 8 6 4 4 3" xfId="57679"/>
    <cellStyle name="Comma 8 6 4 4 4" xfId="57680"/>
    <cellStyle name="Comma 8 6 4 5" xfId="57681"/>
    <cellStyle name="Comma 8 6 4 6" xfId="57682"/>
    <cellStyle name="Comma 8 6 4 7" xfId="57683"/>
    <cellStyle name="Comma 8 6 5" xfId="57684"/>
    <cellStyle name="Comma 8 6 5 2" xfId="57685"/>
    <cellStyle name="Comma 8 6 5 3" xfId="57686"/>
    <cellStyle name="Comma 8 6 5 4" xfId="57687"/>
    <cellStyle name="Comma 8 6 5 5" xfId="57688"/>
    <cellStyle name="Comma 8 6 6" xfId="57689"/>
    <cellStyle name="Comma 8 6 7" xfId="57690"/>
    <cellStyle name="Comma 8 6 7 2" xfId="57691"/>
    <cellStyle name="Comma 8 6 7 3" xfId="57692"/>
    <cellStyle name="Comma 8 6 7 4" xfId="57693"/>
    <cellStyle name="Comma 8 6 8" xfId="57694"/>
    <cellStyle name="Comma 8 6 9" xfId="57695"/>
    <cellStyle name="Comma 8 7" xfId="57696"/>
    <cellStyle name="Comma 8 7 10" xfId="57697"/>
    <cellStyle name="Comma 8 7 10 2" xfId="57698"/>
    <cellStyle name="Comma 8 7 10 3" xfId="57699"/>
    <cellStyle name="Comma 8 7 11" xfId="57700"/>
    <cellStyle name="Comma 8 7 11 2" xfId="57701"/>
    <cellStyle name="Comma 8 7 11 3" xfId="57702"/>
    <cellStyle name="Comma 8 7 12" xfId="57703"/>
    <cellStyle name="Comma 8 7 13" xfId="57704"/>
    <cellStyle name="Comma 8 7 14" xfId="57705"/>
    <cellStyle name="Comma 8 7 2" xfId="57706"/>
    <cellStyle name="Comma 8 7 2 2" xfId="57707"/>
    <cellStyle name="Comma 8 7 2 2 2" xfId="57708"/>
    <cellStyle name="Comma 8 7 2 2 2 2" xfId="57709"/>
    <cellStyle name="Comma 8 7 2 2 2 3" xfId="57710"/>
    <cellStyle name="Comma 8 7 2 2 2 4" xfId="57711"/>
    <cellStyle name="Comma 8 7 2 2 2 5" xfId="57712"/>
    <cellStyle name="Comma 8 7 2 2 3" xfId="57713"/>
    <cellStyle name="Comma 8 7 2 2 4" xfId="57714"/>
    <cellStyle name="Comma 8 7 2 2 4 2" xfId="57715"/>
    <cellStyle name="Comma 8 7 2 2 4 3" xfId="57716"/>
    <cellStyle name="Comma 8 7 2 2 4 4" xfId="57717"/>
    <cellStyle name="Comma 8 7 2 2 5" xfId="57718"/>
    <cellStyle name="Comma 8 7 2 2 6" xfId="57719"/>
    <cellStyle name="Comma 8 7 2 2 7" xfId="57720"/>
    <cellStyle name="Comma 8 7 2 3" xfId="57721"/>
    <cellStyle name="Comma 8 7 2 3 2" xfId="57722"/>
    <cellStyle name="Comma 8 7 2 3 3" xfId="57723"/>
    <cellStyle name="Comma 8 7 2 3 4" xfId="57724"/>
    <cellStyle name="Comma 8 7 2 3 5" xfId="57725"/>
    <cellStyle name="Comma 8 7 2 4" xfId="57726"/>
    <cellStyle name="Comma 8 7 2 5" xfId="57727"/>
    <cellStyle name="Comma 8 7 2 5 2" xfId="57728"/>
    <cellStyle name="Comma 8 7 2 5 3" xfId="57729"/>
    <cellStyle name="Comma 8 7 2 5 4" xfId="57730"/>
    <cellStyle name="Comma 8 7 2 6" xfId="57731"/>
    <cellStyle name="Comma 8 7 2 7" xfId="57732"/>
    <cellStyle name="Comma 8 7 2 8" xfId="57733"/>
    <cellStyle name="Comma 8 7 3" xfId="57734"/>
    <cellStyle name="Comma 8 7 3 10" xfId="57735"/>
    <cellStyle name="Comma 8 7 3 11" xfId="57736"/>
    <cellStyle name="Comma 8 7 3 12" xfId="57737"/>
    <cellStyle name="Comma 8 7 3 2" xfId="57738"/>
    <cellStyle name="Comma 8 7 3 2 2" xfId="57739"/>
    <cellStyle name="Comma 8 7 3 2 3" xfId="57740"/>
    <cellStyle name="Comma 8 7 3 2 4" xfId="57741"/>
    <cellStyle name="Comma 8 7 3 2 5" xfId="57742"/>
    <cellStyle name="Comma 8 7 3 3" xfId="57743"/>
    <cellStyle name="Comma 8 7 3 3 2" xfId="57744"/>
    <cellStyle name="Comma 8 7 3 3 2 2" xfId="57745"/>
    <cellStyle name="Comma 8 7 3 3 2 3" xfId="57746"/>
    <cellStyle name="Comma 8 7 3 3 2 3 2" xfId="57747"/>
    <cellStyle name="Comma 8 7 3 3 2 3 2 2" xfId="57748"/>
    <cellStyle name="Comma 8 7 3 3 2 3 2 2 2" xfId="57749"/>
    <cellStyle name="Comma 8 7 3 3 2 3 2 2 3" xfId="57750"/>
    <cellStyle name="Comma 8 7 3 3 2 3 2 3" xfId="57751"/>
    <cellStyle name="Comma 8 7 3 3 2 3 2 4" xfId="57752"/>
    <cellStyle name="Comma 8 7 3 3 2 3 2 5" xfId="57753"/>
    <cellStyle name="Comma 8 7 3 3 2 3 3" xfId="57754"/>
    <cellStyle name="Comma 8 7 3 3 2 3 3 2" xfId="57755"/>
    <cellStyle name="Comma 8 7 3 3 2 3 3 3" xfId="57756"/>
    <cellStyle name="Comma 8 7 3 3 2 3 4" xfId="57757"/>
    <cellStyle name="Comma 8 7 3 3 2 3 4 2" xfId="57758"/>
    <cellStyle name="Comma 8 7 3 3 2 3 4 3" xfId="57759"/>
    <cellStyle name="Comma 8 7 3 3 2 3 5" xfId="57760"/>
    <cellStyle name="Comma 8 7 3 3 2 3 5 2" xfId="57761"/>
    <cellStyle name="Comma 8 7 3 3 2 3 5 3" xfId="57762"/>
    <cellStyle name="Comma 8 7 3 3 2 3 6" xfId="57763"/>
    <cellStyle name="Comma 8 7 3 3 2 3 7" xfId="57764"/>
    <cellStyle name="Comma 8 7 3 3 2 3 8" xfId="57765"/>
    <cellStyle name="Comma 8 7 3 3 2 4" xfId="57766"/>
    <cellStyle name="Comma 8 7 3 3 2 4 2" xfId="57767"/>
    <cellStyle name="Comma 8 7 3 3 2 4 2 2" xfId="57768"/>
    <cellStyle name="Comma 8 7 3 3 2 4 2 2 2" xfId="57769"/>
    <cellStyle name="Comma 8 7 3 3 2 4 2 2 3" xfId="57770"/>
    <cellStyle name="Comma 8 7 3 3 2 4 2 3" xfId="57771"/>
    <cellStyle name="Comma 8 7 3 3 2 4 2 4" xfId="57772"/>
    <cellStyle name="Comma 8 7 3 3 2 4 2 5" xfId="57773"/>
    <cellStyle name="Comma 8 7 3 3 2 4 3" xfId="57774"/>
    <cellStyle name="Comma 8 7 3 3 2 4 3 2" xfId="57775"/>
    <cellStyle name="Comma 8 7 3 3 2 4 3 3" xfId="57776"/>
    <cellStyle name="Comma 8 7 3 3 2 4 4" xfId="57777"/>
    <cellStyle name="Comma 8 7 3 3 2 4 4 2" xfId="57778"/>
    <cellStyle name="Comma 8 7 3 3 2 4 4 3" xfId="57779"/>
    <cellStyle name="Comma 8 7 3 3 2 4 5" xfId="57780"/>
    <cellStyle name="Comma 8 7 3 3 2 4 5 2" xfId="57781"/>
    <cellStyle name="Comma 8 7 3 3 2 4 5 3" xfId="57782"/>
    <cellStyle name="Comma 8 7 3 3 2 4 6" xfId="57783"/>
    <cellStyle name="Comma 8 7 3 3 2 4 7" xfId="57784"/>
    <cellStyle name="Comma 8 7 3 3 2 4 8" xfId="57785"/>
    <cellStyle name="Comma 8 7 3 3 2 5" xfId="57786"/>
    <cellStyle name="Comma 8 7 3 3 2 5 2" xfId="57787"/>
    <cellStyle name="Comma 8 7 3 3 2 5 3" xfId="57788"/>
    <cellStyle name="Comma 8 7 3 3 2 6" xfId="57789"/>
    <cellStyle name="Comma 8 7 3 3 2 6 2" xfId="57790"/>
    <cellStyle name="Comma 8 7 3 3 2 6 3" xfId="57791"/>
    <cellStyle name="Comma 8 7 3 3 3" xfId="57792"/>
    <cellStyle name="Comma 8 7 3 3 3 2" xfId="57793"/>
    <cellStyle name="Comma 8 7 3 3 4" xfId="57794"/>
    <cellStyle name="Comma 8 7 3 3 5" xfId="57795"/>
    <cellStyle name="Comma 8 7 3 3 5 2" xfId="57796"/>
    <cellStyle name="Comma 8 7 3 3 5 2 2" xfId="57797"/>
    <cellStyle name="Comma 8 7 3 3 5 2 2 2" xfId="57798"/>
    <cellStyle name="Comma 8 7 3 3 5 2 2 3" xfId="57799"/>
    <cellStyle name="Comma 8 7 3 3 5 2 3" xfId="57800"/>
    <cellStyle name="Comma 8 7 3 3 5 2 4" xfId="57801"/>
    <cellStyle name="Comma 8 7 3 3 5 2 5" xfId="57802"/>
    <cellStyle name="Comma 8 7 3 3 5 3" xfId="57803"/>
    <cellStyle name="Comma 8 7 3 3 5 3 2" xfId="57804"/>
    <cellStyle name="Comma 8 7 3 3 5 3 3" xfId="57805"/>
    <cellStyle name="Comma 8 7 3 3 5 4" xfId="57806"/>
    <cellStyle name="Comma 8 7 3 3 5 4 2" xfId="57807"/>
    <cellStyle name="Comma 8 7 3 3 5 4 3" xfId="57808"/>
    <cellStyle name="Comma 8 7 3 3 5 5" xfId="57809"/>
    <cellStyle name="Comma 8 7 3 3 5 5 2" xfId="57810"/>
    <cellStyle name="Comma 8 7 3 3 5 5 3" xfId="57811"/>
    <cellStyle name="Comma 8 7 3 3 5 6" xfId="57812"/>
    <cellStyle name="Comma 8 7 3 3 5 7" xfId="57813"/>
    <cellStyle name="Comma 8 7 3 3 5 8" xfId="57814"/>
    <cellStyle name="Comma 8 7 3 3 6" xfId="57815"/>
    <cellStyle name="Comma 8 7 3 3 6 2" xfId="57816"/>
    <cellStyle name="Comma 8 7 3 3 6 2 2" xfId="57817"/>
    <cellStyle name="Comma 8 7 3 3 6 2 2 2" xfId="57818"/>
    <cellStyle name="Comma 8 7 3 3 6 2 2 3" xfId="57819"/>
    <cellStyle name="Comma 8 7 3 3 6 2 3" xfId="57820"/>
    <cellStyle name="Comma 8 7 3 3 6 2 4" xfId="57821"/>
    <cellStyle name="Comma 8 7 3 3 6 2 5" xfId="57822"/>
    <cellStyle name="Comma 8 7 3 3 6 3" xfId="57823"/>
    <cellStyle name="Comma 8 7 3 3 6 3 2" xfId="57824"/>
    <cellStyle name="Comma 8 7 3 3 6 3 3" xfId="57825"/>
    <cellStyle name="Comma 8 7 3 3 6 4" xfId="57826"/>
    <cellStyle name="Comma 8 7 3 3 6 4 2" xfId="57827"/>
    <cellStyle name="Comma 8 7 3 3 6 4 3" xfId="57828"/>
    <cellStyle name="Comma 8 7 3 3 6 5" xfId="57829"/>
    <cellStyle name="Comma 8 7 3 3 6 5 2" xfId="57830"/>
    <cellStyle name="Comma 8 7 3 3 6 5 3" xfId="57831"/>
    <cellStyle name="Comma 8 7 3 3 6 6" xfId="57832"/>
    <cellStyle name="Comma 8 7 3 3 6 7" xfId="57833"/>
    <cellStyle name="Comma 8 7 3 3 6 8" xfId="57834"/>
    <cellStyle name="Comma 8 7 3 3 7" xfId="57835"/>
    <cellStyle name="Comma 8 7 3 3 7 2" xfId="57836"/>
    <cellStyle name="Comma 8 7 3 3 7 2 2" xfId="57837"/>
    <cellStyle name="Comma 8 7 3 3 7 2 3" xfId="57838"/>
    <cellStyle name="Comma 8 7 3 3 7 3" xfId="57839"/>
    <cellStyle name="Comma 8 7 3 3 7 4" xfId="57840"/>
    <cellStyle name="Comma 8 7 3 3 7 5" xfId="57841"/>
    <cellStyle name="Comma 8 7 3 3 8" xfId="57842"/>
    <cellStyle name="Comma 8 7 3 3 8 2" xfId="57843"/>
    <cellStyle name="Comma 8 7 3 3 8 3" xfId="57844"/>
    <cellStyle name="Comma 8 7 3 4" xfId="57845"/>
    <cellStyle name="Comma 8 7 3 4 2" xfId="57846"/>
    <cellStyle name="Comma 8 7 3 4 3" xfId="57847"/>
    <cellStyle name="Comma 8 7 3 4 3 2" xfId="57848"/>
    <cellStyle name="Comma 8 7 3 4 3 2 2" xfId="57849"/>
    <cellStyle name="Comma 8 7 3 4 3 2 2 2" xfId="57850"/>
    <cellStyle name="Comma 8 7 3 4 3 2 2 3" xfId="57851"/>
    <cellStyle name="Comma 8 7 3 4 3 2 3" xfId="57852"/>
    <cellStyle name="Comma 8 7 3 4 3 2 4" xfId="57853"/>
    <cellStyle name="Comma 8 7 3 4 3 2 5" xfId="57854"/>
    <cellStyle name="Comma 8 7 3 4 3 3" xfId="57855"/>
    <cellStyle name="Comma 8 7 3 4 3 3 2" xfId="57856"/>
    <cellStyle name="Comma 8 7 3 4 3 3 3" xfId="57857"/>
    <cellStyle name="Comma 8 7 3 4 3 4" xfId="57858"/>
    <cellStyle name="Comma 8 7 3 4 3 4 2" xfId="57859"/>
    <cellStyle name="Comma 8 7 3 4 3 4 3" xfId="57860"/>
    <cellStyle name="Comma 8 7 3 4 3 5" xfId="57861"/>
    <cellStyle name="Comma 8 7 3 4 3 5 2" xfId="57862"/>
    <cellStyle name="Comma 8 7 3 4 3 5 3" xfId="57863"/>
    <cellStyle name="Comma 8 7 3 4 3 6" xfId="57864"/>
    <cellStyle name="Comma 8 7 3 4 3 7" xfId="57865"/>
    <cellStyle name="Comma 8 7 3 4 3 8" xfId="57866"/>
    <cellStyle name="Comma 8 7 3 4 4" xfId="57867"/>
    <cellStyle name="Comma 8 7 3 4 4 2" xfId="57868"/>
    <cellStyle name="Comma 8 7 3 4 4 2 2" xfId="57869"/>
    <cellStyle name="Comma 8 7 3 4 4 2 2 2" xfId="57870"/>
    <cellStyle name="Comma 8 7 3 4 4 2 2 3" xfId="57871"/>
    <cellStyle name="Comma 8 7 3 4 4 2 3" xfId="57872"/>
    <cellStyle name="Comma 8 7 3 4 4 2 4" xfId="57873"/>
    <cellStyle name="Comma 8 7 3 4 4 2 5" xfId="57874"/>
    <cellStyle name="Comma 8 7 3 4 4 3" xfId="57875"/>
    <cellStyle name="Comma 8 7 3 4 4 3 2" xfId="57876"/>
    <cellStyle name="Comma 8 7 3 4 4 3 3" xfId="57877"/>
    <cellStyle name="Comma 8 7 3 4 4 4" xfId="57878"/>
    <cellStyle name="Comma 8 7 3 4 4 4 2" xfId="57879"/>
    <cellStyle name="Comma 8 7 3 4 4 4 3" xfId="57880"/>
    <cellStyle name="Comma 8 7 3 4 4 5" xfId="57881"/>
    <cellStyle name="Comma 8 7 3 4 4 5 2" xfId="57882"/>
    <cellStyle name="Comma 8 7 3 4 4 5 3" xfId="57883"/>
    <cellStyle name="Comma 8 7 3 4 4 6" xfId="57884"/>
    <cellStyle name="Comma 8 7 3 4 4 7" xfId="57885"/>
    <cellStyle name="Comma 8 7 3 4 4 8" xfId="57886"/>
    <cellStyle name="Comma 8 7 3 4 5" xfId="57887"/>
    <cellStyle name="Comma 8 7 3 4 5 2" xfId="57888"/>
    <cellStyle name="Comma 8 7 3 4 5 3" xfId="57889"/>
    <cellStyle name="Comma 8 7 3 4 6" xfId="57890"/>
    <cellStyle name="Comma 8 7 3 4 6 2" xfId="57891"/>
    <cellStyle name="Comma 8 7 3 4 6 3" xfId="57892"/>
    <cellStyle name="Comma 8 7 3 4 7" xfId="57893"/>
    <cellStyle name="Comma 8 7 3 4 8" xfId="57894"/>
    <cellStyle name="Comma 8 7 3 4 9" xfId="57895"/>
    <cellStyle name="Comma 8 7 3 5" xfId="57896"/>
    <cellStyle name="Comma 8 7 3 5 2" xfId="57897"/>
    <cellStyle name="Comma 8 7 3 5 2 2" xfId="57898"/>
    <cellStyle name="Comma 8 7 3 5 2 3" xfId="57899"/>
    <cellStyle name="Comma 8 7 3 5 2 4" xfId="57900"/>
    <cellStyle name="Comma 8 7 3 5 3" xfId="57901"/>
    <cellStyle name="Comma 8 7 3 5 3 2" xfId="57902"/>
    <cellStyle name="Comma 8 7 3 5 3 3" xfId="57903"/>
    <cellStyle name="Comma 8 7 3 6" xfId="57904"/>
    <cellStyle name="Comma 8 7 3 6 2" xfId="57905"/>
    <cellStyle name="Comma 8 7 3 6 2 2" xfId="57906"/>
    <cellStyle name="Comma 8 7 3 6 2 2 2" xfId="57907"/>
    <cellStyle name="Comma 8 7 3 6 2 2 3" xfId="57908"/>
    <cellStyle name="Comma 8 7 3 6 2 3" xfId="57909"/>
    <cellStyle name="Comma 8 7 3 6 2 4" xfId="57910"/>
    <cellStyle name="Comma 8 7 3 6 2 5" xfId="57911"/>
    <cellStyle name="Comma 8 7 3 6 3" xfId="57912"/>
    <cellStyle name="Comma 8 7 3 6 3 2" xfId="57913"/>
    <cellStyle name="Comma 8 7 3 6 3 3" xfId="57914"/>
    <cellStyle name="Comma 8 7 3 6 4" xfId="57915"/>
    <cellStyle name="Comma 8 7 3 6 4 2" xfId="57916"/>
    <cellStyle name="Comma 8 7 3 6 4 3" xfId="57917"/>
    <cellStyle name="Comma 8 7 3 6 5" xfId="57918"/>
    <cellStyle name="Comma 8 7 3 6 5 2" xfId="57919"/>
    <cellStyle name="Comma 8 7 3 6 5 3" xfId="57920"/>
    <cellStyle name="Comma 8 7 3 6 6" xfId="57921"/>
    <cellStyle name="Comma 8 7 3 6 7" xfId="57922"/>
    <cellStyle name="Comma 8 7 3 6 8" xfId="57923"/>
    <cellStyle name="Comma 8 7 3 7" xfId="57924"/>
    <cellStyle name="Comma 8 7 3 7 2" xfId="57925"/>
    <cellStyle name="Comma 8 7 3 7 2 2" xfId="57926"/>
    <cellStyle name="Comma 8 7 3 7 2 2 2" xfId="57927"/>
    <cellStyle name="Comma 8 7 3 7 2 2 3" xfId="57928"/>
    <cellStyle name="Comma 8 7 3 7 2 3" xfId="57929"/>
    <cellStyle name="Comma 8 7 3 7 2 4" xfId="57930"/>
    <cellStyle name="Comma 8 7 3 7 2 5" xfId="57931"/>
    <cellStyle name="Comma 8 7 3 7 3" xfId="57932"/>
    <cellStyle name="Comma 8 7 3 7 3 2" xfId="57933"/>
    <cellStyle name="Comma 8 7 3 7 3 3" xfId="57934"/>
    <cellStyle name="Comma 8 7 3 7 4" xfId="57935"/>
    <cellStyle name="Comma 8 7 3 7 4 2" xfId="57936"/>
    <cellStyle name="Comma 8 7 3 7 4 3" xfId="57937"/>
    <cellStyle name="Comma 8 7 3 7 5" xfId="57938"/>
    <cellStyle name="Comma 8 7 3 7 5 2" xfId="57939"/>
    <cellStyle name="Comma 8 7 3 7 5 3" xfId="57940"/>
    <cellStyle name="Comma 8 7 3 7 6" xfId="57941"/>
    <cellStyle name="Comma 8 7 3 7 7" xfId="57942"/>
    <cellStyle name="Comma 8 7 3 7 8" xfId="57943"/>
    <cellStyle name="Comma 8 7 3 8" xfId="57944"/>
    <cellStyle name="Comma 8 7 3 8 2" xfId="57945"/>
    <cellStyle name="Comma 8 7 3 8 2 2" xfId="57946"/>
    <cellStyle name="Comma 8 7 3 8 2 3" xfId="57947"/>
    <cellStyle name="Comma 8 7 3 8 3" xfId="57948"/>
    <cellStyle name="Comma 8 7 3 8 4" xfId="57949"/>
    <cellStyle name="Comma 8 7 3 8 5" xfId="57950"/>
    <cellStyle name="Comma 8 7 3 9" xfId="57951"/>
    <cellStyle name="Comma 8 7 3 9 2" xfId="57952"/>
    <cellStyle name="Comma 8 7 3 9 3" xfId="57953"/>
    <cellStyle name="Comma 8 7 4" xfId="57954"/>
    <cellStyle name="Comma 8 7 4 10" xfId="57955"/>
    <cellStyle name="Comma 8 7 4 2" xfId="57956"/>
    <cellStyle name="Comma 8 7 4 2 2" xfId="57957"/>
    <cellStyle name="Comma 8 7 4 2 3" xfId="57958"/>
    <cellStyle name="Comma 8 7 4 2 3 2" xfId="57959"/>
    <cellStyle name="Comma 8 7 4 2 3 2 2" xfId="57960"/>
    <cellStyle name="Comma 8 7 4 2 3 2 2 2" xfId="57961"/>
    <cellStyle name="Comma 8 7 4 2 3 2 2 3" xfId="57962"/>
    <cellStyle name="Comma 8 7 4 2 3 2 3" xfId="57963"/>
    <cellStyle name="Comma 8 7 4 2 3 2 4" xfId="57964"/>
    <cellStyle name="Comma 8 7 4 2 3 2 5" xfId="57965"/>
    <cellStyle name="Comma 8 7 4 2 3 3" xfId="57966"/>
    <cellStyle name="Comma 8 7 4 2 3 3 2" xfId="57967"/>
    <cellStyle name="Comma 8 7 4 2 3 3 3" xfId="57968"/>
    <cellStyle name="Comma 8 7 4 2 3 4" xfId="57969"/>
    <cellStyle name="Comma 8 7 4 2 3 4 2" xfId="57970"/>
    <cellStyle name="Comma 8 7 4 2 3 4 3" xfId="57971"/>
    <cellStyle name="Comma 8 7 4 2 3 5" xfId="57972"/>
    <cellStyle name="Comma 8 7 4 2 3 5 2" xfId="57973"/>
    <cellStyle name="Comma 8 7 4 2 3 5 3" xfId="57974"/>
    <cellStyle name="Comma 8 7 4 2 3 6" xfId="57975"/>
    <cellStyle name="Comma 8 7 4 2 3 7" xfId="57976"/>
    <cellStyle name="Comma 8 7 4 2 3 8" xfId="57977"/>
    <cellStyle name="Comma 8 7 4 2 4" xfId="57978"/>
    <cellStyle name="Comma 8 7 4 2 4 2" xfId="57979"/>
    <cellStyle name="Comma 8 7 4 2 4 2 2" xfId="57980"/>
    <cellStyle name="Comma 8 7 4 2 4 2 2 2" xfId="57981"/>
    <cellStyle name="Comma 8 7 4 2 4 2 2 3" xfId="57982"/>
    <cellStyle name="Comma 8 7 4 2 4 2 3" xfId="57983"/>
    <cellStyle name="Comma 8 7 4 2 4 2 4" xfId="57984"/>
    <cellStyle name="Comma 8 7 4 2 4 2 5" xfId="57985"/>
    <cellStyle name="Comma 8 7 4 2 4 3" xfId="57986"/>
    <cellStyle name="Comma 8 7 4 2 4 3 2" xfId="57987"/>
    <cellStyle name="Comma 8 7 4 2 4 3 3" xfId="57988"/>
    <cellStyle name="Comma 8 7 4 2 4 4" xfId="57989"/>
    <cellStyle name="Comma 8 7 4 2 4 4 2" xfId="57990"/>
    <cellStyle name="Comma 8 7 4 2 4 4 3" xfId="57991"/>
    <cellStyle name="Comma 8 7 4 2 4 5" xfId="57992"/>
    <cellStyle name="Comma 8 7 4 2 4 5 2" xfId="57993"/>
    <cellStyle name="Comma 8 7 4 2 4 5 3" xfId="57994"/>
    <cellStyle name="Comma 8 7 4 2 4 6" xfId="57995"/>
    <cellStyle name="Comma 8 7 4 2 4 7" xfId="57996"/>
    <cellStyle name="Comma 8 7 4 2 4 8" xfId="57997"/>
    <cellStyle name="Comma 8 7 4 2 5" xfId="57998"/>
    <cellStyle name="Comma 8 7 4 2 5 2" xfId="57999"/>
    <cellStyle name="Comma 8 7 4 2 5 3" xfId="58000"/>
    <cellStyle name="Comma 8 7 4 2 6" xfId="58001"/>
    <cellStyle name="Comma 8 7 4 2 6 2" xfId="58002"/>
    <cellStyle name="Comma 8 7 4 2 6 3" xfId="58003"/>
    <cellStyle name="Comma 8 7 4 3" xfId="58004"/>
    <cellStyle name="Comma 8 7 4 4" xfId="58005"/>
    <cellStyle name="Comma 8 7 4 4 2" xfId="58006"/>
    <cellStyle name="Comma 8 7 4 4 2 2" xfId="58007"/>
    <cellStyle name="Comma 8 7 4 4 2 2 2" xfId="58008"/>
    <cellStyle name="Comma 8 7 4 4 2 2 3" xfId="58009"/>
    <cellStyle name="Comma 8 7 4 4 2 3" xfId="58010"/>
    <cellStyle name="Comma 8 7 4 4 2 4" xfId="58011"/>
    <cellStyle name="Comma 8 7 4 4 2 5" xfId="58012"/>
    <cellStyle name="Comma 8 7 4 4 3" xfId="58013"/>
    <cellStyle name="Comma 8 7 4 4 3 2" xfId="58014"/>
    <cellStyle name="Comma 8 7 4 4 3 3" xfId="58015"/>
    <cellStyle name="Comma 8 7 4 4 4" xfId="58016"/>
    <cellStyle name="Comma 8 7 4 4 4 2" xfId="58017"/>
    <cellStyle name="Comma 8 7 4 4 4 3" xfId="58018"/>
    <cellStyle name="Comma 8 7 4 4 5" xfId="58019"/>
    <cellStyle name="Comma 8 7 4 4 5 2" xfId="58020"/>
    <cellStyle name="Comma 8 7 4 4 5 3" xfId="58021"/>
    <cellStyle name="Comma 8 7 4 4 6" xfId="58022"/>
    <cellStyle name="Comma 8 7 4 4 7" xfId="58023"/>
    <cellStyle name="Comma 8 7 4 4 8" xfId="58024"/>
    <cellStyle name="Comma 8 7 4 5" xfId="58025"/>
    <cellStyle name="Comma 8 7 4 5 2" xfId="58026"/>
    <cellStyle name="Comma 8 7 4 5 2 2" xfId="58027"/>
    <cellStyle name="Comma 8 7 4 5 2 2 2" xfId="58028"/>
    <cellStyle name="Comma 8 7 4 5 2 2 3" xfId="58029"/>
    <cellStyle name="Comma 8 7 4 5 2 3" xfId="58030"/>
    <cellStyle name="Comma 8 7 4 5 2 4" xfId="58031"/>
    <cellStyle name="Comma 8 7 4 5 2 5" xfId="58032"/>
    <cellStyle name="Comma 8 7 4 5 3" xfId="58033"/>
    <cellStyle name="Comma 8 7 4 5 3 2" xfId="58034"/>
    <cellStyle name="Comma 8 7 4 5 3 3" xfId="58035"/>
    <cellStyle name="Comma 8 7 4 5 4" xfId="58036"/>
    <cellStyle name="Comma 8 7 4 5 4 2" xfId="58037"/>
    <cellStyle name="Comma 8 7 4 5 4 3" xfId="58038"/>
    <cellStyle name="Comma 8 7 4 5 5" xfId="58039"/>
    <cellStyle name="Comma 8 7 4 5 5 2" xfId="58040"/>
    <cellStyle name="Comma 8 7 4 5 5 3" xfId="58041"/>
    <cellStyle name="Comma 8 7 4 5 6" xfId="58042"/>
    <cellStyle name="Comma 8 7 4 5 7" xfId="58043"/>
    <cellStyle name="Comma 8 7 4 5 8" xfId="58044"/>
    <cellStyle name="Comma 8 7 4 6" xfId="58045"/>
    <cellStyle name="Comma 8 7 4 6 2" xfId="58046"/>
    <cellStyle name="Comma 8 7 4 6 3" xfId="58047"/>
    <cellStyle name="Comma 8 7 4 7" xfId="58048"/>
    <cellStyle name="Comma 8 7 4 7 2" xfId="58049"/>
    <cellStyle name="Comma 8 7 4 7 3" xfId="58050"/>
    <cellStyle name="Comma 8 7 4 8" xfId="58051"/>
    <cellStyle name="Comma 8 7 4 9" xfId="58052"/>
    <cellStyle name="Comma 8 7 5" xfId="58053"/>
    <cellStyle name="Comma 8 7 5 2" xfId="58054"/>
    <cellStyle name="Comma 8 7 5 2 2" xfId="58055"/>
    <cellStyle name="Comma 8 7 5 2 3" xfId="58056"/>
    <cellStyle name="Comma 8 7 5 2 3 2" xfId="58057"/>
    <cellStyle name="Comma 8 7 5 2 3 2 2" xfId="58058"/>
    <cellStyle name="Comma 8 7 5 2 3 2 2 2" xfId="58059"/>
    <cellStyle name="Comma 8 7 5 2 3 2 2 3" xfId="58060"/>
    <cellStyle name="Comma 8 7 5 2 3 2 3" xfId="58061"/>
    <cellStyle name="Comma 8 7 5 2 3 2 4" xfId="58062"/>
    <cellStyle name="Comma 8 7 5 2 3 2 5" xfId="58063"/>
    <cellStyle name="Comma 8 7 5 2 3 3" xfId="58064"/>
    <cellStyle name="Comma 8 7 5 2 3 3 2" xfId="58065"/>
    <cellStyle name="Comma 8 7 5 2 3 3 3" xfId="58066"/>
    <cellStyle name="Comma 8 7 5 2 3 4" xfId="58067"/>
    <cellStyle name="Comma 8 7 5 2 3 4 2" xfId="58068"/>
    <cellStyle name="Comma 8 7 5 2 3 4 3" xfId="58069"/>
    <cellStyle name="Comma 8 7 5 2 3 5" xfId="58070"/>
    <cellStyle name="Comma 8 7 5 2 3 5 2" xfId="58071"/>
    <cellStyle name="Comma 8 7 5 2 3 5 3" xfId="58072"/>
    <cellStyle name="Comma 8 7 5 2 3 6" xfId="58073"/>
    <cellStyle name="Comma 8 7 5 2 3 7" xfId="58074"/>
    <cellStyle name="Comma 8 7 5 2 3 8" xfId="58075"/>
    <cellStyle name="Comma 8 7 5 2 4" xfId="58076"/>
    <cellStyle name="Comma 8 7 5 2 4 2" xfId="58077"/>
    <cellStyle name="Comma 8 7 5 2 4 2 2" xfId="58078"/>
    <cellStyle name="Comma 8 7 5 2 4 2 2 2" xfId="58079"/>
    <cellStyle name="Comma 8 7 5 2 4 2 2 3" xfId="58080"/>
    <cellStyle name="Comma 8 7 5 2 4 2 3" xfId="58081"/>
    <cellStyle name="Comma 8 7 5 2 4 2 4" xfId="58082"/>
    <cellStyle name="Comma 8 7 5 2 4 2 5" xfId="58083"/>
    <cellStyle name="Comma 8 7 5 2 4 3" xfId="58084"/>
    <cellStyle name="Comma 8 7 5 2 4 3 2" xfId="58085"/>
    <cellStyle name="Comma 8 7 5 2 4 3 3" xfId="58086"/>
    <cellStyle name="Comma 8 7 5 2 4 4" xfId="58087"/>
    <cellStyle name="Comma 8 7 5 2 4 4 2" xfId="58088"/>
    <cellStyle name="Comma 8 7 5 2 4 4 3" xfId="58089"/>
    <cellStyle name="Comma 8 7 5 2 4 5" xfId="58090"/>
    <cellStyle name="Comma 8 7 5 2 4 5 2" xfId="58091"/>
    <cellStyle name="Comma 8 7 5 2 4 5 3" xfId="58092"/>
    <cellStyle name="Comma 8 7 5 2 4 6" xfId="58093"/>
    <cellStyle name="Comma 8 7 5 2 4 7" xfId="58094"/>
    <cellStyle name="Comma 8 7 5 2 4 8" xfId="58095"/>
    <cellStyle name="Comma 8 7 5 2 5" xfId="58096"/>
    <cellStyle name="Comma 8 7 5 2 5 2" xfId="58097"/>
    <cellStyle name="Comma 8 7 5 2 5 3" xfId="58098"/>
    <cellStyle name="Comma 8 7 5 2 6" xfId="58099"/>
    <cellStyle name="Comma 8 7 5 2 6 2" xfId="58100"/>
    <cellStyle name="Comma 8 7 5 2 6 3" xfId="58101"/>
    <cellStyle name="Comma 8 7 5 3" xfId="58102"/>
    <cellStyle name="Comma 8 7 5 4" xfId="58103"/>
    <cellStyle name="Comma 8 7 5 4 2" xfId="58104"/>
    <cellStyle name="Comma 8 7 5 4 2 2" xfId="58105"/>
    <cellStyle name="Comma 8 7 5 4 2 2 2" xfId="58106"/>
    <cellStyle name="Comma 8 7 5 4 2 2 3" xfId="58107"/>
    <cellStyle name="Comma 8 7 5 4 2 3" xfId="58108"/>
    <cellStyle name="Comma 8 7 5 4 2 4" xfId="58109"/>
    <cellStyle name="Comma 8 7 5 4 2 5" xfId="58110"/>
    <cellStyle name="Comma 8 7 5 4 3" xfId="58111"/>
    <cellStyle name="Comma 8 7 5 4 3 2" xfId="58112"/>
    <cellStyle name="Comma 8 7 5 4 3 3" xfId="58113"/>
    <cellStyle name="Comma 8 7 5 4 4" xfId="58114"/>
    <cellStyle name="Comma 8 7 5 4 4 2" xfId="58115"/>
    <cellStyle name="Comma 8 7 5 4 4 3" xfId="58116"/>
    <cellStyle name="Comma 8 7 5 4 5" xfId="58117"/>
    <cellStyle name="Comma 8 7 5 4 5 2" xfId="58118"/>
    <cellStyle name="Comma 8 7 5 4 5 3" xfId="58119"/>
    <cellStyle name="Comma 8 7 5 4 6" xfId="58120"/>
    <cellStyle name="Comma 8 7 5 4 7" xfId="58121"/>
    <cellStyle name="Comma 8 7 5 4 8" xfId="58122"/>
    <cellStyle name="Comma 8 7 5 5" xfId="58123"/>
    <cellStyle name="Comma 8 7 5 5 2" xfId="58124"/>
    <cellStyle name="Comma 8 7 5 5 2 2" xfId="58125"/>
    <cellStyle name="Comma 8 7 5 5 2 2 2" xfId="58126"/>
    <cellStyle name="Comma 8 7 5 5 2 2 3" xfId="58127"/>
    <cellStyle name="Comma 8 7 5 5 2 3" xfId="58128"/>
    <cellStyle name="Comma 8 7 5 5 2 4" xfId="58129"/>
    <cellStyle name="Comma 8 7 5 5 2 5" xfId="58130"/>
    <cellStyle name="Comma 8 7 5 5 3" xfId="58131"/>
    <cellStyle name="Comma 8 7 5 5 3 2" xfId="58132"/>
    <cellStyle name="Comma 8 7 5 5 3 3" xfId="58133"/>
    <cellStyle name="Comma 8 7 5 5 4" xfId="58134"/>
    <cellStyle name="Comma 8 7 5 5 4 2" xfId="58135"/>
    <cellStyle name="Comma 8 7 5 5 4 3" xfId="58136"/>
    <cellStyle name="Comma 8 7 5 5 5" xfId="58137"/>
    <cellStyle name="Comma 8 7 5 5 5 2" xfId="58138"/>
    <cellStyle name="Comma 8 7 5 5 5 3" xfId="58139"/>
    <cellStyle name="Comma 8 7 5 5 6" xfId="58140"/>
    <cellStyle name="Comma 8 7 5 5 7" xfId="58141"/>
    <cellStyle name="Comma 8 7 5 5 8" xfId="58142"/>
    <cellStyle name="Comma 8 7 5 6" xfId="58143"/>
    <cellStyle name="Comma 8 7 5 6 2" xfId="58144"/>
    <cellStyle name="Comma 8 7 5 6 3" xfId="58145"/>
    <cellStyle name="Comma 8 7 5 7" xfId="58146"/>
    <cellStyle name="Comma 8 7 5 7 2" xfId="58147"/>
    <cellStyle name="Comma 8 7 5 7 3" xfId="58148"/>
    <cellStyle name="Comma 8 7 6" xfId="58149"/>
    <cellStyle name="Comma 8 7 6 2" xfId="58150"/>
    <cellStyle name="Comma 8 7 6 3" xfId="58151"/>
    <cellStyle name="Comma 8 7 6 4" xfId="58152"/>
    <cellStyle name="Comma 8 7 7" xfId="58153"/>
    <cellStyle name="Comma 8 7 7 2" xfId="58154"/>
    <cellStyle name="Comma 8 7 7 2 2" xfId="58155"/>
    <cellStyle name="Comma 8 7 7 2 2 2" xfId="58156"/>
    <cellStyle name="Comma 8 7 7 2 2 3" xfId="58157"/>
    <cellStyle name="Comma 8 7 7 2 3" xfId="58158"/>
    <cellStyle name="Comma 8 7 7 2 4" xfId="58159"/>
    <cellStyle name="Comma 8 7 7 2 5" xfId="58160"/>
    <cellStyle name="Comma 8 7 7 3" xfId="58161"/>
    <cellStyle name="Comma 8 7 7 3 2" xfId="58162"/>
    <cellStyle name="Comma 8 7 7 3 3" xfId="58163"/>
    <cellStyle name="Comma 8 7 7 4" xfId="58164"/>
    <cellStyle name="Comma 8 7 7 4 2" xfId="58165"/>
    <cellStyle name="Comma 8 7 7 4 3" xfId="58166"/>
    <cellStyle name="Comma 8 7 7 5" xfId="58167"/>
    <cellStyle name="Comma 8 7 7 5 2" xfId="58168"/>
    <cellStyle name="Comma 8 7 7 5 3" xfId="58169"/>
    <cellStyle name="Comma 8 7 7 6" xfId="58170"/>
    <cellStyle name="Comma 8 7 7 7" xfId="58171"/>
    <cellStyle name="Comma 8 7 7 8" xfId="58172"/>
    <cellStyle name="Comma 8 7 8" xfId="58173"/>
    <cellStyle name="Comma 8 7 8 2" xfId="58174"/>
    <cellStyle name="Comma 8 7 8 2 2" xfId="58175"/>
    <cellStyle name="Comma 8 7 8 2 2 2" xfId="58176"/>
    <cellStyle name="Comma 8 7 8 2 2 3" xfId="58177"/>
    <cellStyle name="Comma 8 7 8 2 3" xfId="58178"/>
    <cellStyle name="Comma 8 7 8 2 4" xfId="58179"/>
    <cellStyle name="Comma 8 7 8 2 5" xfId="58180"/>
    <cellStyle name="Comma 8 7 8 3" xfId="58181"/>
    <cellStyle name="Comma 8 7 8 3 2" xfId="58182"/>
    <cellStyle name="Comma 8 7 8 3 3" xfId="58183"/>
    <cellStyle name="Comma 8 7 8 4" xfId="58184"/>
    <cellStyle name="Comma 8 7 8 4 2" xfId="58185"/>
    <cellStyle name="Comma 8 7 8 4 3" xfId="58186"/>
    <cellStyle name="Comma 8 7 8 5" xfId="58187"/>
    <cellStyle name="Comma 8 7 8 5 2" xfId="58188"/>
    <cellStyle name="Comma 8 7 8 5 3" xfId="58189"/>
    <cellStyle name="Comma 8 7 8 6" xfId="58190"/>
    <cellStyle name="Comma 8 7 8 7" xfId="58191"/>
    <cellStyle name="Comma 8 7 8 8" xfId="58192"/>
    <cellStyle name="Comma 8 7 9" xfId="58193"/>
    <cellStyle name="Comma 8 8" xfId="58194"/>
    <cellStyle name="Comma 8 8 2" xfId="58195"/>
    <cellStyle name="Comma 8 8 2 2" xfId="58196"/>
    <cellStyle name="Comma 8 8 2 2 2" xfId="58197"/>
    <cellStyle name="Comma 8 8 2 2 3" xfId="58198"/>
    <cellStyle name="Comma 8 8 2 2 4" xfId="58199"/>
    <cellStyle name="Comma 8 8 2 2 5" xfId="58200"/>
    <cellStyle name="Comma 8 8 2 3" xfId="58201"/>
    <cellStyle name="Comma 8 8 2 4" xfId="58202"/>
    <cellStyle name="Comma 8 8 2 4 2" xfId="58203"/>
    <cellStyle name="Comma 8 8 2 4 3" xfId="58204"/>
    <cellStyle name="Comma 8 8 2 4 4" xfId="58205"/>
    <cellStyle name="Comma 8 8 2 5" xfId="58206"/>
    <cellStyle name="Comma 8 8 2 6" xfId="58207"/>
    <cellStyle name="Comma 8 8 2 7" xfId="58208"/>
    <cellStyle name="Comma 8 8 3" xfId="58209"/>
    <cellStyle name="Comma 8 8 3 2" xfId="58210"/>
    <cellStyle name="Comma 8 8 3 3" xfId="58211"/>
    <cellStyle name="Comma 8 8 3 4" xfId="58212"/>
    <cellStyle name="Comma 8 8 3 5" xfId="58213"/>
    <cellStyle name="Comma 8 8 4" xfId="58214"/>
    <cellStyle name="Comma 8 8 5" xfId="58215"/>
    <cellStyle name="Comma 8 8 5 2" xfId="58216"/>
    <cellStyle name="Comma 8 8 5 3" xfId="58217"/>
    <cellStyle name="Comma 8 8 5 4" xfId="58218"/>
    <cellStyle name="Comma 8 8 6" xfId="58219"/>
    <cellStyle name="Comma 8 8 7" xfId="58220"/>
    <cellStyle name="Comma 8 8 8" xfId="58221"/>
    <cellStyle name="Comma 8 9" xfId="58222"/>
    <cellStyle name="Comma 8 9 2" xfId="58223"/>
    <cellStyle name="Comma 8 9 2 2" xfId="58224"/>
    <cellStyle name="Comma 8 9 2 3" xfId="58225"/>
    <cellStyle name="Comma 8 9 2 4" xfId="58226"/>
    <cellStyle name="Comma 8 9 2 5" xfId="58227"/>
    <cellStyle name="Comma 8 9 3" xfId="58228"/>
    <cellStyle name="Comma 8 9 4" xfId="58229"/>
    <cellStyle name="Comma 8 9 4 2" xfId="58230"/>
    <cellStyle name="Comma 8 9 4 3" xfId="58231"/>
    <cellStyle name="Comma 8 9 4 4" xfId="58232"/>
    <cellStyle name="Comma 8 9 5" xfId="58233"/>
    <cellStyle name="Comma 8 9 6" xfId="58234"/>
    <cellStyle name="Comma 8 9 7" xfId="58235"/>
    <cellStyle name="Comma 9" xfId="43092"/>
    <cellStyle name="Comma 9 2" xfId="58236"/>
    <cellStyle name="Comma 9 2 2" xfId="58237"/>
    <cellStyle name="Comma 9 2 2 2" xfId="58238"/>
    <cellStyle name="Comma 9 2 2 2 2" xfId="58239"/>
    <cellStyle name="Comma 9 2 2 2 2 2" xfId="58240"/>
    <cellStyle name="Comma 9 2 2 2 2 2 2" xfId="58241"/>
    <cellStyle name="Comma 9 2 2 2 2 3" xfId="58242"/>
    <cellStyle name="Comma 9 2 2 2 3" xfId="58243"/>
    <cellStyle name="Comma 9 2 2 2 3 2" xfId="58244"/>
    <cellStyle name="Comma 9 2 2 2 3 2 2" xfId="58245"/>
    <cellStyle name="Comma 9 2 2 2 3 3" xfId="58246"/>
    <cellStyle name="Comma 9 2 2 2 4" xfId="58247"/>
    <cellStyle name="Comma 9 2 2 2 4 2" xfId="58248"/>
    <cellStyle name="Comma 9 2 2 2 5" xfId="58249"/>
    <cellStyle name="Comma 9 2 2 3" xfId="58250"/>
    <cellStyle name="Comma 9 2 2 3 2" xfId="58251"/>
    <cellStyle name="Comma 9 2 2 3 2 2" xfId="58252"/>
    <cellStyle name="Comma 9 2 2 3 3" xfId="58253"/>
    <cellStyle name="Comma 9 2 2 4" xfId="58254"/>
    <cellStyle name="Comma 9 2 2 4 2" xfId="58255"/>
    <cellStyle name="Comma 9 2 2 4 2 2" xfId="58256"/>
    <cellStyle name="Comma 9 2 2 4 3" xfId="58257"/>
    <cellStyle name="Comma 9 2 2 5" xfId="58258"/>
    <cellStyle name="Comma 9 2 2 5 2" xfId="58259"/>
    <cellStyle name="Comma 9 2 2 6" xfId="58260"/>
    <cellStyle name="Comma 9 2 3" xfId="58261"/>
    <cellStyle name="Comma 9 2 3 2" xfId="58262"/>
    <cellStyle name="Comma 9 2 3 2 2" xfId="58263"/>
    <cellStyle name="Comma 9 2 3 2 2 2" xfId="58264"/>
    <cellStyle name="Comma 9 2 3 2 3" xfId="58265"/>
    <cellStyle name="Comma 9 2 3 3" xfId="58266"/>
    <cellStyle name="Comma 9 2 3 3 2" xfId="58267"/>
    <cellStyle name="Comma 9 2 3 3 2 2" xfId="58268"/>
    <cellStyle name="Comma 9 2 3 3 3" xfId="58269"/>
    <cellStyle name="Comma 9 2 3 4" xfId="58270"/>
    <cellStyle name="Comma 9 2 3 4 2" xfId="58271"/>
    <cellStyle name="Comma 9 2 3 5" xfId="58272"/>
    <cellStyle name="Comma 9 2 4" xfId="58273"/>
    <cellStyle name="Comma 9 2 4 2" xfId="58274"/>
    <cellStyle name="Comma 9 2 4 2 2" xfId="58275"/>
    <cellStyle name="Comma 9 2 4 3" xfId="58276"/>
    <cellStyle name="Comma 9 2 5" xfId="58277"/>
    <cellStyle name="Comma 9 2 5 2" xfId="58278"/>
    <cellStyle name="Comma 9 2 5 2 2" xfId="58279"/>
    <cellStyle name="Comma 9 2 5 3" xfId="58280"/>
    <cellStyle name="Comma 9 2 6" xfId="58281"/>
    <cellStyle name="Comma 9 2 6 2" xfId="58282"/>
    <cellStyle name="Comma 9 2 7" xfId="58283"/>
    <cellStyle name="Comma 9 3" xfId="58284"/>
    <cellStyle name="Comma 9 3 2" xfId="58285"/>
    <cellStyle name="Comma 9 3 2 2" xfId="58286"/>
    <cellStyle name="Comma 9 3 2 2 2" xfId="58287"/>
    <cellStyle name="Comma 9 3 2 2 2 2" xfId="58288"/>
    <cellStyle name="Comma 9 3 2 2 3" xfId="58289"/>
    <cellStyle name="Comma 9 3 2 3" xfId="58290"/>
    <cellStyle name="Comma 9 3 2 3 2" xfId="58291"/>
    <cellStyle name="Comma 9 3 2 3 2 2" xfId="58292"/>
    <cellStyle name="Comma 9 3 2 3 3" xfId="58293"/>
    <cellStyle name="Comma 9 3 2 4" xfId="58294"/>
    <cellStyle name="Comma 9 3 2 4 2" xfId="58295"/>
    <cellStyle name="Comma 9 3 2 5" xfId="58296"/>
    <cellStyle name="Comma 9 3 3" xfId="58297"/>
    <cellStyle name="Comma 9 3 3 2" xfId="58298"/>
    <cellStyle name="Comma 9 3 3 2 2" xfId="58299"/>
    <cellStyle name="Comma 9 3 3 3" xfId="58300"/>
    <cellStyle name="Comma 9 3 4" xfId="58301"/>
    <cellStyle name="Comma 9 3 4 2" xfId="58302"/>
    <cellStyle name="Comma 9 3 4 2 2" xfId="58303"/>
    <cellStyle name="Comma 9 3 4 3" xfId="58304"/>
    <cellStyle name="Comma 9 3 5" xfId="58305"/>
    <cellStyle name="Comma 9 3 5 2" xfId="58306"/>
    <cellStyle name="Comma 9 3 6" xfId="58307"/>
    <cellStyle name="Comma 9 4" xfId="58308"/>
    <cellStyle name="Comma 9 4 2" xfId="58309"/>
    <cellStyle name="Comma 9 4 2 2" xfId="58310"/>
    <cellStyle name="Comma 9 4 2 2 2" xfId="58311"/>
    <cellStyle name="Comma 9 4 2 3" xfId="58312"/>
    <cellStyle name="Comma 9 4 3" xfId="58313"/>
    <cellStyle name="Comma 9 4 3 2" xfId="58314"/>
    <cellStyle name="Comma 9 4 3 2 2" xfId="58315"/>
    <cellStyle name="Comma 9 4 3 3" xfId="58316"/>
    <cellStyle name="Comma 9 4 4" xfId="58317"/>
    <cellStyle name="Comma 9 4 4 2" xfId="58318"/>
    <cellStyle name="Comma 9 4 5" xfId="58319"/>
    <cellStyle name="Comma 9 5" xfId="58320"/>
    <cellStyle name="Comma 9 5 2" xfId="58321"/>
    <cellStyle name="Comma 9 5 2 2" xfId="58322"/>
    <cellStyle name="Comma 9 5 3" xfId="58323"/>
    <cellStyle name="Comma 9 6" xfId="58324"/>
    <cellStyle name="Comma 9 6 2" xfId="58325"/>
    <cellStyle name="Comma 9 6 2 2" xfId="58326"/>
    <cellStyle name="Comma 9 6 3" xfId="58327"/>
    <cellStyle name="Comma 9 7" xfId="58328"/>
    <cellStyle name="Comma 9 7 2" xfId="58329"/>
    <cellStyle name="Comma 9 8" xfId="58330"/>
    <cellStyle name="comma zerodec" xfId="13928"/>
    <cellStyle name="Comma0" xfId="2386"/>
    <cellStyle name="Comma0 2" xfId="58331"/>
    <cellStyle name="Comma0 2 2" xfId="58332"/>
    <cellStyle name="Comma0 2 3" xfId="58333"/>
    <cellStyle name="Comma0 3" xfId="58334"/>
    <cellStyle name="Comma0 3 2" xfId="58335"/>
    <cellStyle name="Currency [00]" xfId="2387"/>
    <cellStyle name="Currency 10" xfId="2388"/>
    <cellStyle name="Currency 10 2" xfId="13929"/>
    <cellStyle name="Currency 10 2 2" xfId="13930"/>
    <cellStyle name="Currency 10 2 2 2" xfId="58336"/>
    <cellStyle name="Currency 10 2 3" xfId="58337"/>
    <cellStyle name="Currency 10 3" xfId="13931"/>
    <cellStyle name="Currency 10 3 2" xfId="58338"/>
    <cellStyle name="Currency 10 3 2 2" xfId="58339"/>
    <cellStyle name="Currency 10 3 3" xfId="58340"/>
    <cellStyle name="Currency 10 4" xfId="13932"/>
    <cellStyle name="Currency 10 4 2" xfId="58341"/>
    <cellStyle name="Currency 10 5" xfId="58342"/>
    <cellStyle name="Currency 10 6" xfId="58343"/>
    <cellStyle name="Currency 11" xfId="2389"/>
    <cellStyle name="Currency 11 2" xfId="13933"/>
    <cellStyle name="Currency 11 3" xfId="13934"/>
    <cellStyle name="Currency 12" xfId="2390"/>
    <cellStyle name="Currency 12 10" xfId="58344"/>
    <cellStyle name="Currency 12 10 2" xfId="58345"/>
    <cellStyle name="Currency 12 2" xfId="58346"/>
    <cellStyle name="Currency 12 3" xfId="58347"/>
    <cellStyle name="Currency 12 4" xfId="58348"/>
    <cellStyle name="Currency 12 4 2" xfId="58349"/>
    <cellStyle name="Currency 13" xfId="2391"/>
    <cellStyle name="Currency 13 2" xfId="58350"/>
    <cellStyle name="Currency 14" xfId="13935"/>
    <cellStyle name="Currency 14 2" xfId="58351"/>
    <cellStyle name="Currency 15" xfId="13936"/>
    <cellStyle name="Currency 16" xfId="13937"/>
    <cellStyle name="Currency 17" xfId="13938"/>
    <cellStyle name="Currency 18" xfId="13939"/>
    <cellStyle name="Currency 19" xfId="13940"/>
    <cellStyle name="Currency 2" xfId="5"/>
    <cellStyle name="Currency 2 10" xfId="13941"/>
    <cellStyle name="Currency 2 11" xfId="13942"/>
    <cellStyle name="Currency 2 12" xfId="13943"/>
    <cellStyle name="Currency 2 13" xfId="40790"/>
    <cellStyle name="Currency 2 14" xfId="100"/>
    <cellStyle name="Currency 2 2" xfId="101"/>
    <cellStyle name="Currency 2 2 2" xfId="1007"/>
    <cellStyle name="Currency 2 2 2 2" xfId="13944"/>
    <cellStyle name="Currency 2 2 2 2 2" xfId="13945"/>
    <cellStyle name="Currency 2 2 2 2 2 2" xfId="58352"/>
    <cellStyle name="Currency 2 2 2 2 2 2 2" xfId="58353"/>
    <cellStyle name="Currency 2 2 2 2 2 3" xfId="58354"/>
    <cellStyle name="Currency 2 2 2 2 3" xfId="58355"/>
    <cellStyle name="Currency 2 2 2 2 3 2" xfId="58356"/>
    <cellStyle name="Currency 2 2 2 2 3 2 2" xfId="58357"/>
    <cellStyle name="Currency 2 2 2 2 3 3" xfId="58358"/>
    <cellStyle name="Currency 2 2 2 2 4" xfId="58359"/>
    <cellStyle name="Currency 2 2 2 2 4 2" xfId="58360"/>
    <cellStyle name="Currency 2 2 2 2 5" xfId="58361"/>
    <cellStyle name="Currency 2 2 2 3" xfId="13946"/>
    <cellStyle name="Currency 2 2 2 3 2" xfId="58362"/>
    <cellStyle name="Currency 2 2 2 3 2 2" xfId="58363"/>
    <cellStyle name="Currency 2 2 2 3 3" xfId="58364"/>
    <cellStyle name="Currency 2 2 2 4" xfId="13947"/>
    <cellStyle name="Currency 2 2 2 4 2" xfId="58365"/>
    <cellStyle name="Currency 2 2 2 4 2 2" xfId="58366"/>
    <cellStyle name="Currency 2 2 2 4 3" xfId="58367"/>
    <cellStyle name="Currency 2 2 2 5" xfId="58368"/>
    <cellStyle name="Currency 2 2 2 5 2" xfId="58369"/>
    <cellStyle name="Currency 2 2 2 6" xfId="58370"/>
    <cellStyle name="Currency 2 2 2 7" xfId="58371"/>
    <cellStyle name="Currency 2 2 2_Table_Product_ALL" xfId="13948"/>
    <cellStyle name="Currency 2 2 3" xfId="13949"/>
    <cellStyle name="Currency 2 2 3 2" xfId="13950"/>
    <cellStyle name="Currency 2 2 3 2 2" xfId="58372"/>
    <cellStyle name="Currency 2 2 3 2 2 2" xfId="58373"/>
    <cellStyle name="Currency 2 2 3 2 3" xfId="58374"/>
    <cellStyle name="Currency 2 2 3 3" xfId="13951"/>
    <cellStyle name="Currency 2 2 3 3 2" xfId="58375"/>
    <cellStyle name="Currency 2 2 3 3 2 2" xfId="58376"/>
    <cellStyle name="Currency 2 2 3 3 3" xfId="58377"/>
    <cellStyle name="Currency 2 2 3 4" xfId="13952"/>
    <cellStyle name="Currency 2 2 3 4 2" xfId="58378"/>
    <cellStyle name="Currency 2 2 3 5" xfId="58379"/>
    <cellStyle name="Currency 2 2 4" xfId="13953"/>
    <cellStyle name="Currency 2 2 4 2" xfId="13954"/>
    <cellStyle name="Currency 2 2 4 2 2" xfId="58380"/>
    <cellStyle name="Currency 2 2 4 3" xfId="13955"/>
    <cellStyle name="Currency 2 2 5" xfId="13956"/>
    <cellStyle name="Currency 2 2 5 2" xfId="58381"/>
    <cellStyle name="Currency 2 2 5 2 2" xfId="58382"/>
    <cellStyle name="Currency 2 2 5 3" xfId="58383"/>
    <cellStyle name="Currency 2 2 6" xfId="13957"/>
    <cellStyle name="Currency 2 2 6 2" xfId="58384"/>
    <cellStyle name="Currency 2 2 7" xfId="58385"/>
    <cellStyle name="Currency 2 2_Ecom MP  bedding  14Fall commitment sheet #4-20140411" xfId="13958"/>
    <cellStyle name="Currency 2 20" xfId="58386"/>
    <cellStyle name="Currency 2 20 2" xfId="58387"/>
    <cellStyle name="Currency 2 21" xfId="58388"/>
    <cellStyle name="Currency 2 21 2" xfId="58389"/>
    <cellStyle name="Currency 2 3" xfId="102"/>
    <cellStyle name="Currency 2 3 2" xfId="13959"/>
    <cellStyle name="Currency 2 3 2 2" xfId="13960"/>
    <cellStyle name="Currency 2 3 2 2 2" xfId="58390"/>
    <cellStyle name="Currency 2 3 2 3" xfId="13961"/>
    <cellStyle name="Currency 2 3 2 4" xfId="13962"/>
    <cellStyle name="Currency 2 3 3" xfId="13963"/>
    <cellStyle name="Currency 2 3 4" xfId="58391"/>
    <cellStyle name="Currency 2 4" xfId="2392"/>
    <cellStyle name="Currency 2 4 2" xfId="13964"/>
    <cellStyle name="Currency 2 4 2 2" xfId="13965"/>
    <cellStyle name="Currency 2 4 2 2 2" xfId="58392"/>
    <cellStyle name="Currency 2 4 2 2 2 2" xfId="58393"/>
    <cellStyle name="Currency 2 4 2 2 3" xfId="58394"/>
    <cellStyle name="Currency 2 4 2 3" xfId="13966"/>
    <cellStyle name="Currency 2 4 2 3 2" xfId="58395"/>
    <cellStyle name="Currency 2 4 2 3 2 2" xfId="58396"/>
    <cellStyle name="Currency 2 4 2 3 3" xfId="58397"/>
    <cellStyle name="Currency 2 4 2 4" xfId="58398"/>
    <cellStyle name="Currency 2 4 2 4 2" xfId="58399"/>
    <cellStyle name="Currency 2 4 2 5" xfId="58400"/>
    <cellStyle name="Currency 2 4 3" xfId="13967"/>
    <cellStyle name="Currency 2 4 3 2" xfId="13968"/>
    <cellStyle name="Currency 2 4 3 2 2" xfId="58401"/>
    <cellStyle name="Currency 2 4 3 3" xfId="58402"/>
    <cellStyle name="Currency 2 4 4" xfId="13969"/>
    <cellStyle name="Currency 2 4 4 2" xfId="58403"/>
    <cellStyle name="Currency 2 4 4 2 2" xfId="58404"/>
    <cellStyle name="Currency 2 4 4 3" xfId="58405"/>
    <cellStyle name="Currency 2 4 5" xfId="13970"/>
    <cellStyle name="Currency 2 4 5 2" xfId="58406"/>
    <cellStyle name="Currency 2 4 6" xfId="58407"/>
    <cellStyle name="Currency 2 4 7" xfId="58408"/>
    <cellStyle name="Currency 2 5" xfId="2393"/>
    <cellStyle name="Currency 2 5 2" xfId="13971"/>
    <cellStyle name="Currency 2 5 2 2" xfId="13972"/>
    <cellStyle name="Currency 2 5 2 2 2" xfId="58409"/>
    <cellStyle name="Currency 2 5 2 3" xfId="58410"/>
    <cellStyle name="Currency 2 5 3" xfId="13973"/>
    <cellStyle name="Currency 2 5 3 2" xfId="58411"/>
    <cellStyle name="Currency 2 5 3 2 2" xfId="58412"/>
    <cellStyle name="Currency 2 5 3 3" xfId="58413"/>
    <cellStyle name="Currency 2 5 4" xfId="13974"/>
    <cellStyle name="Currency 2 5 4 2" xfId="58414"/>
    <cellStyle name="Currency 2 5 5" xfId="13975"/>
    <cellStyle name="Currency 2 5 6" xfId="13976"/>
    <cellStyle name="Currency 2 6" xfId="13977"/>
    <cellStyle name="Currency 2 6 2" xfId="13978"/>
    <cellStyle name="Currency 2 6 2 2" xfId="58415"/>
    <cellStyle name="Currency 2 6 2 2 2" xfId="58416"/>
    <cellStyle name="Currency 2 6 2 3" xfId="58417"/>
    <cellStyle name="Currency 2 6 3" xfId="13979"/>
    <cellStyle name="Currency 2 6 3 2" xfId="58418"/>
    <cellStyle name="Currency 2 6 3 2 2" xfId="58419"/>
    <cellStyle name="Currency 2 6 3 3" xfId="58420"/>
    <cellStyle name="Currency 2 6 4" xfId="13980"/>
    <cellStyle name="Currency 2 6 4 2" xfId="58421"/>
    <cellStyle name="Currency 2 6 5" xfId="58422"/>
    <cellStyle name="Currency 2 7" xfId="13981"/>
    <cellStyle name="Currency 2 7 2" xfId="58423"/>
    <cellStyle name="Currency 2 7 2 2" xfId="58424"/>
    <cellStyle name="Currency 2 7 3" xfId="58425"/>
    <cellStyle name="Currency 2 8" xfId="13982"/>
    <cellStyle name="Currency 2 8 2" xfId="58426"/>
    <cellStyle name="Currency 2 8 2 2" xfId="58427"/>
    <cellStyle name="Currency 2 8 3" xfId="58428"/>
    <cellStyle name="Currency 2 9" xfId="13983"/>
    <cellStyle name="Currency 2 9 2" xfId="58429"/>
    <cellStyle name="Currency 2_57" xfId="13984"/>
    <cellStyle name="Currency 20" xfId="13985"/>
    <cellStyle name="Currency 21" xfId="103"/>
    <cellStyle name="Currency 21 2" xfId="2394"/>
    <cellStyle name="Currency 21 3" xfId="13986"/>
    <cellStyle name="Currency 21 3 2" xfId="13987"/>
    <cellStyle name="Currency 21 4" xfId="13988"/>
    <cellStyle name="Currency 22" xfId="13989"/>
    <cellStyle name="Currency 23" xfId="13990"/>
    <cellStyle name="Currency 24" xfId="13991"/>
    <cellStyle name="Currency 25" xfId="13992"/>
    <cellStyle name="Currency 26" xfId="13993"/>
    <cellStyle name="Currency 27" xfId="13994"/>
    <cellStyle name="Currency 28" xfId="13995"/>
    <cellStyle name="Currency 29" xfId="13996"/>
    <cellStyle name="Currency 3" xfId="104"/>
    <cellStyle name="Currency 3 10" xfId="58430"/>
    <cellStyle name="Currency 3 2" xfId="2395"/>
    <cellStyle name="Currency 3 2 2" xfId="58431"/>
    <cellStyle name="Currency 3 2 2 2" xfId="58432"/>
    <cellStyle name="Currency 3 2 3" xfId="58433"/>
    <cellStyle name="Currency 3 2 3 2" xfId="58434"/>
    <cellStyle name="Currency 3 3" xfId="13997"/>
    <cellStyle name="Currency 3 3 2" xfId="58435"/>
    <cellStyle name="Currency 3 4" xfId="13998"/>
    <cellStyle name="Currency 3 4 2" xfId="13999"/>
    <cellStyle name="Currency 3 4 2 2" xfId="58436"/>
    <cellStyle name="Currency 3 4 2 2 2" xfId="58437"/>
    <cellStyle name="Currency 3 4 2 2 2 2" xfId="58438"/>
    <cellStyle name="Currency 3 4 2 2 3" xfId="58439"/>
    <cellStyle name="Currency 3 4 2 3" xfId="58440"/>
    <cellStyle name="Currency 3 4 2 3 2" xfId="58441"/>
    <cellStyle name="Currency 3 4 2 3 2 2" xfId="58442"/>
    <cellStyle name="Currency 3 4 2 3 3" xfId="58443"/>
    <cellStyle name="Currency 3 4 2 4" xfId="58444"/>
    <cellStyle name="Currency 3 4 2 4 2" xfId="58445"/>
    <cellStyle name="Currency 3 4 2 5" xfId="58446"/>
    <cellStyle name="Currency 3 4 3" xfId="58447"/>
    <cellStyle name="Currency 3 4 3 2" xfId="58448"/>
    <cellStyle name="Currency 3 4 3 2 2" xfId="58449"/>
    <cellStyle name="Currency 3 4 3 3" xfId="58450"/>
    <cellStyle name="Currency 3 4 4" xfId="58451"/>
    <cellStyle name="Currency 3 4 4 2" xfId="58452"/>
    <cellStyle name="Currency 3 4 4 2 2" xfId="58453"/>
    <cellStyle name="Currency 3 4 4 3" xfId="58454"/>
    <cellStyle name="Currency 3 4 5" xfId="58455"/>
    <cellStyle name="Currency 3 4 5 2" xfId="58456"/>
    <cellStyle name="Currency 3 4 6" xfId="58457"/>
    <cellStyle name="Currency 3 5" xfId="14000"/>
    <cellStyle name="Currency 3 5 2" xfId="58458"/>
    <cellStyle name="Currency 3 5 2 2" xfId="58459"/>
    <cellStyle name="Currency 3 5 2 2 2" xfId="58460"/>
    <cellStyle name="Currency 3 5 2 3" xfId="58461"/>
    <cellStyle name="Currency 3 5 3" xfId="58462"/>
    <cellStyle name="Currency 3 5 3 2" xfId="58463"/>
    <cellStyle name="Currency 3 5 3 2 2" xfId="58464"/>
    <cellStyle name="Currency 3 5 3 3" xfId="58465"/>
    <cellStyle name="Currency 3 5 4" xfId="58466"/>
    <cellStyle name="Currency 3 5 4 2" xfId="58467"/>
    <cellStyle name="Currency 3 5 5" xfId="58468"/>
    <cellStyle name="Currency 3 6" xfId="58469"/>
    <cellStyle name="Currency 3 6 2" xfId="58470"/>
    <cellStyle name="Currency 3 6 2 2" xfId="58471"/>
    <cellStyle name="Currency 3 6 2 2 2" xfId="58472"/>
    <cellStyle name="Currency 3 6 2 3" xfId="58473"/>
    <cellStyle name="Currency 3 6 3" xfId="58474"/>
    <cellStyle name="Currency 3 6 3 2" xfId="58475"/>
    <cellStyle name="Currency 3 6 3 2 2" xfId="58476"/>
    <cellStyle name="Currency 3 6 3 3" xfId="58477"/>
    <cellStyle name="Currency 3 6 4" xfId="58478"/>
    <cellStyle name="Currency 3 6 4 2" xfId="58479"/>
    <cellStyle name="Currency 3 6 5" xfId="58480"/>
    <cellStyle name="Currency 3 7" xfId="58481"/>
    <cellStyle name="Currency 3 7 2" xfId="58482"/>
    <cellStyle name="Currency 3 7 2 2" xfId="58483"/>
    <cellStyle name="Currency 3 7 3" xfId="58484"/>
    <cellStyle name="Currency 3 8" xfId="58485"/>
    <cellStyle name="Currency 3 8 2" xfId="58486"/>
    <cellStyle name="Currency 3 8 2 2" xfId="58487"/>
    <cellStyle name="Currency 3 8 3" xfId="58488"/>
    <cellStyle name="Currency 3 9" xfId="58489"/>
    <cellStyle name="Currency 3 9 2" xfId="58490"/>
    <cellStyle name="Currency 30" xfId="14001"/>
    <cellStyle name="Currency 31" xfId="14002"/>
    <cellStyle name="Currency 32" xfId="14003"/>
    <cellStyle name="Currency 33" xfId="14004"/>
    <cellStyle name="Currency 34" xfId="40789"/>
    <cellStyle name="Currency 35" xfId="40844"/>
    <cellStyle name="Currency 36" xfId="43036"/>
    <cellStyle name="Currency 37" xfId="40979"/>
    <cellStyle name="Currency 38" xfId="42953"/>
    <cellStyle name="Currency 39" xfId="43058"/>
    <cellStyle name="Currency 4" xfId="2396"/>
    <cellStyle name="Currency 4 10" xfId="58491"/>
    <cellStyle name="Currency 4 10 2" xfId="58492"/>
    <cellStyle name="Currency 4 10 3" xfId="58493"/>
    <cellStyle name="Currency 4 10 4" xfId="58494"/>
    <cellStyle name="Currency 4 10 5" xfId="58495"/>
    <cellStyle name="Currency 4 11" xfId="58496"/>
    <cellStyle name="Currency 4 12" xfId="58497"/>
    <cellStyle name="Currency 4 12 2" xfId="58498"/>
    <cellStyle name="Currency 4 12 3" xfId="58499"/>
    <cellStyle name="Currency 4 12 4" xfId="58500"/>
    <cellStyle name="Currency 4 13" xfId="58501"/>
    <cellStyle name="Currency 4 14" xfId="58502"/>
    <cellStyle name="Currency 4 15" xfId="58503"/>
    <cellStyle name="Currency 4 2" xfId="2397"/>
    <cellStyle name="Currency 4 2 10" xfId="58504"/>
    <cellStyle name="Currency 4 2 11" xfId="58505"/>
    <cellStyle name="Currency 4 2 11 2" xfId="58506"/>
    <cellStyle name="Currency 4 2 11 3" xfId="58507"/>
    <cellStyle name="Currency 4 2 11 4" xfId="58508"/>
    <cellStyle name="Currency 4 2 12" xfId="58509"/>
    <cellStyle name="Currency 4 2 13" xfId="58510"/>
    <cellStyle name="Currency 4 2 14" xfId="58511"/>
    <cellStyle name="Currency 4 2 15" xfId="58512"/>
    <cellStyle name="Currency 4 2 2" xfId="2398"/>
    <cellStyle name="Currency 4 2 2 10" xfId="58513"/>
    <cellStyle name="Currency 4 2 2 10 2" xfId="58514"/>
    <cellStyle name="Currency 4 2 2 10 3" xfId="58515"/>
    <cellStyle name="Currency 4 2 2 10 4" xfId="58516"/>
    <cellStyle name="Currency 4 2 2 11" xfId="58517"/>
    <cellStyle name="Currency 4 2 2 12" xfId="58518"/>
    <cellStyle name="Currency 4 2 2 13" xfId="58519"/>
    <cellStyle name="Currency 4 2 2 2" xfId="14005"/>
    <cellStyle name="Currency 4 2 2 2 10" xfId="58520"/>
    <cellStyle name="Currency 4 2 2 2 11" xfId="58521"/>
    <cellStyle name="Currency 4 2 2 2 2" xfId="58522"/>
    <cellStyle name="Currency 4 2 2 2 2 10" xfId="58523"/>
    <cellStyle name="Currency 4 2 2 2 2 2" xfId="58524"/>
    <cellStyle name="Currency 4 2 2 2 2 2 2" xfId="58525"/>
    <cellStyle name="Currency 4 2 2 2 2 2 2 2" xfId="58526"/>
    <cellStyle name="Currency 4 2 2 2 2 2 2 2 2" xfId="58527"/>
    <cellStyle name="Currency 4 2 2 2 2 2 2 2 2 2" xfId="58528"/>
    <cellStyle name="Currency 4 2 2 2 2 2 2 2 2 3" xfId="58529"/>
    <cellStyle name="Currency 4 2 2 2 2 2 2 2 2 4" xfId="58530"/>
    <cellStyle name="Currency 4 2 2 2 2 2 2 2 2 5" xfId="58531"/>
    <cellStyle name="Currency 4 2 2 2 2 2 2 2 3" xfId="58532"/>
    <cellStyle name="Currency 4 2 2 2 2 2 2 2 3 2" xfId="58533"/>
    <cellStyle name="Currency 4 2 2 2 2 2 2 2 4" xfId="58534"/>
    <cellStyle name="Currency 4 2 2 2 2 2 2 2 4 2" xfId="58535"/>
    <cellStyle name="Currency 4 2 2 2 2 2 2 2 4 3" xfId="58536"/>
    <cellStyle name="Currency 4 2 2 2 2 2 2 2 4 4" xfId="58537"/>
    <cellStyle name="Currency 4 2 2 2 2 2 2 2 5" xfId="58538"/>
    <cellStyle name="Currency 4 2 2 2 2 2 2 2 6" xfId="58539"/>
    <cellStyle name="Currency 4 2 2 2 2 2 2 2 7" xfId="58540"/>
    <cellStyle name="Currency 4 2 2 2 2 2 2 3" xfId="58541"/>
    <cellStyle name="Currency 4 2 2 2 2 2 2 3 2" xfId="58542"/>
    <cellStyle name="Currency 4 2 2 2 2 2 2 3 3" xfId="58543"/>
    <cellStyle name="Currency 4 2 2 2 2 2 2 3 4" xfId="58544"/>
    <cellStyle name="Currency 4 2 2 2 2 2 2 3 5" xfId="58545"/>
    <cellStyle name="Currency 4 2 2 2 2 2 2 4" xfId="58546"/>
    <cellStyle name="Currency 4 2 2 2 2 2 2 4 2" xfId="58547"/>
    <cellStyle name="Currency 4 2 2 2 2 2 2 5" xfId="58548"/>
    <cellStyle name="Currency 4 2 2 2 2 2 2 5 2" xfId="58549"/>
    <cellStyle name="Currency 4 2 2 2 2 2 2 5 3" xfId="58550"/>
    <cellStyle name="Currency 4 2 2 2 2 2 2 5 4" xfId="58551"/>
    <cellStyle name="Currency 4 2 2 2 2 2 2 6" xfId="58552"/>
    <cellStyle name="Currency 4 2 2 2 2 2 2 7" xfId="58553"/>
    <cellStyle name="Currency 4 2 2 2 2 2 2 8" xfId="58554"/>
    <cellStyle name="Currency 4 2 2 2 2 2 3" xfId="58555"/>
    <cellStyle name="Currency 4 2 2 2 2 2 3 2" xfId="58556"/>
    <cellStyle name="Currency 4 2 2 2 2 2 3 2 2" xfId="58557"/>
    <cellStyle name="Currency 4 2 2 2 2 2 3 2 3" xfId="58558"/>
    <cellStyle name="Currency 4 2 2 2 2 2 3 2 4" xfId="58559"/>
    <cellStyle name="Currency 4 2 2 2 2 2 3 2 5" xfId="58560"/>
    <cellStyle name="Currency 4 2 2 2 2 2 3 3" xfId="58561"/>
    <cellStyle name="Currency 4 2 2 2 2 2 3 3 2" xfId="58562"/>
    <cellStyle name="Currency 4 2 2 2 2 2 3 4" xfId="58563"/>
    <cellStyle name="Currency 4 2 2 2 2 2 3 4 2" xfId="58564"/>
    <cellStyle name="Currency 4 2 2 2 2 2 3 4 3" xfId="58565"/>
    <cellStyle name="Currency 4 2 2 2 2 2 3 4 4" xfId="58566"/>
    <cellStyle name="Currency 4 2 2 2 2 2 3 5" xfId="58567"/>
    <cellStyle name="Currency 4 2 2 2 2 2 3 6" xfId="58568"/>
    <cellStyle name="Currency 4 2 2 2 2 2 3 7" xfId="58569"/>
    <cellStyle name="Currency 4 2 2 2 2 2 4" xfId="58570"/>
    <cellStyle name="Currency 4 2 2 2 2 2 4 2" xfId="58571"/>
    <cellStyle name="Currency 4 2 2 2 2 2 4 3" xfId="58572"/>
    <cellStyle name="Currency 4 2 2 2 2 2 4 4" xfId="58573"/>
    <cellStyle name="Currency 4 2 2 2 2 2 4 5" xfId="58574"/>
    <cellStyle name="Currency 4 2 2 2 2 2 5" xfId="58575"/>
    <cellStyle name="Currency 4 2 2 2 2 2 5 2" xfId="58576"/>
    <cellStyle name="Currency 4 2 2 2 2 2 6" xfId="58577"/>
    <cellStyle name="Currency 4 2 2 2 2 2 6 2" xfId="58578"/>
    <cellStyle name="Currency 4 2 2 2 2 2 6 3" xfId="58579"/>
    <cellStyle name="Currency 4 2 2 2 2 2 6 4" xfId="58580"/>
    <cellStyle name="Currency 4 2 2 2 2 2 7" xfId="58581"/>
    <cellStyle name="Currency 4 2 2 2 2 2 8" xfId="58582"/>
    <cellStyle name="Currency 4 2 2 2 2 2 9" xfId="58583"/>
    <cellStyle name="Currency 4 2 2 2 2 3" xfId="58584"/>
    <cellStyle name="Currency 4 2 2 2 2 3 2" xfId="58585"/>
    <cellStyle name="Currency 4 2 2 2 2 3 2 2" xfId="58586"/>
    <cellStyle name="Currency 4 2 2 2 2 3 2 2 2" xfId="58587"/>
    <cellStyle name="Currency 4 2 2 2 2 3 2 2 3" xfId="58588"/>
    <cellStyle name="Currency 4 2 2 2 2 3 2 2 4" xfId="58589"/>
    <cellStyle name="Currency 4 2 2 2 2 3 2 2 5" xfId="58590"/>
    <cellStyle name="Currency 4 2 2 2 2 3 2 3" xfId="58591"/>
    <cellStyle name="Currency 4 2 2 2 2 3 2 3 2" xfId="58592"/>
    <cellStyle name="Currency 4 2 2 2 2 3 2 4" xfId="58593"/>
    <cellStyle name="Currency 4 2 2 2 2 3 2 4 2" xfId="58594"/>
    <cellStyle name="Currency 4 2 2 2 2 3 2 4 3" xfId="58595"/>
    <cellStyle name="Currency 4 2 2 2 2 3 2 4 4" xfId="58596"/>
    <cellStyle name="Currency 4 2 2 2 2 3 2 5" xfId="58597"/>
    <cellStyle name="Currency 4 2 2 2 2 3 2 6" xfId="58598"/>
    <cellStyle name="Currency 4 2 2 2 2 3 2 7" xfId="58599"/>
    <cellStyle name="Currency 4 2 2 2 2 3 3" xfId="58600"/>
    <cellStyle name="Currency 4 2 2 2 2 3 3 2" xfId="58601"/>
    <cellStyle name="Currency 4 2 2 2 2 3 3 3" xfId="58602"/>
    <cellStyle name="Currency 4 2 2 2 2 3 3 4" xfId="58603"/>
    <cellStyle name="Currency 4 2 2 2 2 3 3 5" xfId="58604"/>
    <cellStyle name="Currency 4 2 2 2 2 3 4" xfId="58605"/>
    <cellStyle name="Currency 4 2 2 2 2 3 4 2" xfId="58606"/>
    <cellStyle name="Currency 4 2 2 2 2 3 5" xfId="58607"/>
    <cellStyle name="Currency 4 2 2 2 2 3 5 2" xfId="58608"/>
    <cellStyle name="Currency 4 2 2 2 2 3 5 3" xfId="58609"/>
    <cellStyle name="Currency 4 2 2 2 2 3 5 4" xfId="58610"/>
    <cellStyle name="Currency 4 2 2 2 2 3 6" xfId="58611"/>
    <cellStyle name="Currency 4 2 2 2 2 3 7" xfId="58612"/>
    <cellStyle name="Currency 4 2 2 2 2 3 8" xfId="58613"/>
    <cellStyle name="Currency 4 2 2 2 2 4" xfId="58614"/>
    <cellStyle name="Currency 4 2 2 2 2 4 2" xfId="58615"/>
    <cellStyle name="Currency 4 2 2 2 2 4 2 2" xfId="58616"/>
    <cellStyle name="Currency 4 2 2 2 2 4 2 3" xfId="58617"/>
    <cellStyle name="Currency 4 2 2 2 2 4 2 4" xfId="58618"/>
    <cellStyle name="Currency 4 2 2 2 2 4 2 5" xfId="58619"/>
    <cellStyle name="Currency 4 2 2 2 2 4 3" xfId="58620"/>
    <cellStyle name="Currency 4 2 2 2 2 4 3 2" xfId="58621"/>
    <cellStyle name="Currency 4 2 2 2 2 4 4" xfId="58622"/>
    <cellStyle name="Currency 4 2 2 2 2 4 4 2" xfId="58623"/>
    <cellStyle name="Currency 4 2 2 2 2 4 4 3" xfId="58624"/>
    <cellStyle name="Currency 4 2 2 2 2 4 4 4" xfId="58625"/>
    <cellStyle name="Currency 4 2 2 2 2 4 5" xfId="58626"/>
    <cellStyle name="Currency 4 2 2 2 2 4 6" xfId="58627"/>
    <cellStyle name="Currency 4 2 2 2 2 4 7" xfId="58628"/>
    <cellStyle name="Currency 4 2 2 2 2 5" xfId="58629"/>
    <cellStyle name="Currency 4 2 2 2 2 5 2" xfId="58630"/>
    <cellStyle name="Currency 4 2 2 2 2 5 3" xfId="58631"/>
    <cellStyle name="Currency 4 2 2 2 2 5 4" xfId="58632"/>
    <cellStyle name="Currency 4 2 2 2 2 5 5" xfId="58633"/>
    <cellStyle name="Currency 4 2 2 2 2 6" xfId="58634"/>
    <cellStyle name="Currency 4 2 2 2 2 7" xfId="58635"/>
    <cellStyle name="Currency 4 2 2 2 2 7 2" xfId="58636"/>
    <cellStyle name="Currency 4 2 2 2 2 7 3" xfId="58637"/>
    <cellStyle name="Currency 4 2 2 2 2 7 4" xfId="58638"/>
    <cellStyle name="Currency 4 2 2 2 2 8" xfId="58639"/>
    <cellStyle name="Currency 4 2 2 2 2 9" xfId="58640"/>
    <cellStyle name="Currency 4 2 2 2 3" xfId="58641"/>
    <cellStyle name="Currency 4 2 2 2 3 10" xfId="58642"/>
    <cellStyle name="Currency 4 2 2 2 3 11" xfId="58643"/>
    <cellStyle name="Currency 4 2 2 2 3 12" xfId="58644"/>
    <cellStyle name="Currency 4 2 2 2 3 2" xfId="58645"/>
    <cellStyle name="Currency 4 2 2 2 3 2 2" xfId="58646"/>
    <cellStyle name="Currency 4 2 2 2 3 2 2 2" xfId="58647"/>
    <cellStyle name="Currency 4 2 2 2 3 2 2 2 2" xfId="58648"/>
    <cellStyle name="Currency 4 2 2 2 3 2 2 2 3" xfId="58649"/>
    <cellStyle name="Currency 4 2 2 2 3 2 2 2 4" xfId="58650"/>
    <cellStyle name="Currency 4 2 2 2 3 2 2 2 5" xfId="58651"/>
    <cellStyle name="Currency 4 2 2 2 3 2 2 3" xfId="58652"/>
    <cellStyle name="Currency 4 2 2 2 3 2 2 3 2" xfId="58653"/>
    <cellStyle name="Currency 4 2 2 2 3 2 2 4" xfId="58654"/>
    <cellStyle name="Currency 4 2 2 2 3 2 2 4 2" xfId="58655"/>
    <cellStyle name="Currency 4 2 2 2 3 2 2 4 3" xfId="58656"/>
    <cellStyle name="Currency 4 2 2 2 3 2 2 4 4" xfId="58657"/>
    <cellStyle name="Currency 4 2 2 2 3 2 2 5" xfId="58658"/>
    <cellStyle name="Currency 4 2 2 2 3 2 2 6" xfId="58659"/>
    <cellStyle name="Currency 4 2 2 2 3 2 2 7" xfId="58660"/>
    <cellStyle name="Currency 4 2 2 2 3 2 3" xfId="58661"/>
    <cellStyle name="Currency 4 2 2 2 3 2 3 2" xfId="58662"/>
    <cellStyle name="Currency 4 2 2 2 3 2 3 2 2" xfId="58663"/>
    <cellStyle name="Currency 4 2 2 2 3 2 3 3" xfId="58664"/>
    <cellStyle name="Currency 4 2 2 2 3 2 3 4" xfId="58665"/>
    <cellStyle name="Currency 4 2 2 2 3 2 3 5" xfId="58666"/>
    <cellStyle name="Currency 4 2 2 2 3 2 3 6" xfId="58667"/>
    <cellStyle name="Currency 4 2 2 2 3 2 4" xfId="58668"/>
    <cellStyle name="Currency 4 2 2 2 3 2 5" xfId="58669"/>
    <cellStyle name="Currency 4 2 2 2 3 2 5 2" xfId="58670"/>
    <cellStyle name="Currency 4 2 2 2 3 2 5 3" xfId="58671"/>
    <cellStyle name="Currency 4 2 2 2 3 2 5 4" xfId="58672"/>
    <cellStyle name="Currency 4 2 2 2 3 2 6" xfId="58673"/>
    <cellStyle name="Currency 4 2 2 2 3 2 7" xfId="58674"/>
    <cellStyle name="Currency 4 2 2 2 3 2 8" xfId="58675"/>
    <cellStyle name="Currency 4 2 2 2 3 2 9" xfId="58676"/>
    <cellStyle name="Currency 4 2 2 2 3 3" xfId="58677"/>
    <cellStyle name="Currency 4 2 2 2 3 3 2" xfId="58678"/>
    <cellStyle name="Currency 4 2 2 2 3 3 2 2" xfId="58679"/>
    <cellStyle name="Currency 4 2 2 2 3 3 2 3" xfId="58680"/>
    <cellStyle name="Currency 4 2 2 2 3 3 2 4" xfId="58681"/>
    <cellStyle name="Currency 4 2 2 2 3 3 2 5" xfId="58682"/>
    <cellStyle name="Currency 4 2 2 2 3 3 3" xfId="58683"/>
    <cellStyle name="Currency 4 2 2 2 3 3 3 2" xfId="58684"/>
    <cellStyle name="Currency 4 2 2 2 3 3 4" xfId="58685"/>
    <cellStyle name="Currency 4 2 2 2 3 3 4 2" xfId="58686"/>
    <cellStyle name="Currency 4 2 2 2 3 3 4 3" xfId="58687"/>
    <cellStyle name="Currency 4 2 2 2 3 3 4 4" xfId="58688"/>
    <cellStyle name="Currency 4 2 2 2 3 3 5" xfId="58689"/>
    <cellStyle name="Currency 4 2 2 2 3 3 6" xfId="58690"/>
    <cellStyle name="Currency 4 2 2 2 3 3 7" xfId="58691"/>
    <cellStyle name="Currency 4 2 2 2 3 4" xfId="58692"/>
    <cellStyle name="Currency 4 2 2 2 3 4 2" xfId="58693"/>
    <cellStyle name="Currency 4 2 2 2 3 4 2 2" xfId="58694"/>
    <cellStyle name="Currency 4 2 2 2 3 4 3" xfId="58695"/>
    <cellStyle name="Currency 4 2 2 2 3 4 4" xfId="58696"/>
    <cellStyle name="Currency 4 2 2 2 3 4 5" xfId="58697"/>
    <cellStyle name="Currency 4 2 2 2 3 4 6" xfId="58698"/>
    <cellStyle name="Currency 4 2 2 2 3 5" xfId="58699"/>
    <cellStyle name="Currency 4 2 2 2 3 5 2" xfId="58700"/>
    <cellStyle name="Currency 4 2 2 2 3 5 3" xfId="58701"/>
    <cellStyle name="Currency 4 2 2 2 3 5 4" xfId="58702"/>
    <cellStyle name="Currency 4 2 2 2 3 6" xfId="58703"/>
    <cellStyle name="Currency 4 2 2 2 3 6 2" xfId="58704"/>
    <cellStyle name="Currency 4 2 2 2 3 6 3" xfId="58705"/>
    <cellStyle name="Currency 4 2 2 2 3 6 4" xfId="58706"/>
    <cellStyle name="Currency 4 2 2 2 3 6 5" xfId="58707"/>
    <cellStyle name="Currency 4 2 2 2 3 6 6" xfId="58708"/>
    <cellStyle name="Currency 4 2 2 2 3 7" xfId="58709"/>
    <cellStyle name="Currency 4 2 2 2 3 8" xfId="58710"/>
    <cellStyle name="Currency 4 2 2 2 3 9" xfId="58711"/>
    <cellStyle name="Currency 4 2 2 2 4" xfId="58712"/>
    <cellStyle name="Currency 4 2 2 2 4 10" xfId="58713"/>
    <cellStyle name="Currency 4 2 2 2 4 11" xfId="58714"/>
    <cellStyle name="Currency 4 2 2 2 4 2" xfId="58715"/>
    <cellStyle name="Currency 4 2 2 2 4 2 2" xfId="58716"/>
    <cellStyle name="Currency 4 2 2 2 4 2 2 2" xfId="58717"/>
    <cellStyle name="Currency 4 2 2 2 4 2 2 2 2" xfId="58718"/>
    <cellStyle name="Currency 4 2 2 2 4 2 2 3" xfId="58719"/>
    <cellStyle name="Currency 4 2 2 2 4 2 2 4" xfId="58720"/>
    <cellStyle name="Currency 4 2 2 2 4 2 2 5" xfId="58721"/>
    <cellStyle name="Currency 4 2 2 2 4 2 2 6" xfId="58722"/>
    <cellStyle name="Currency 4 2 2 2 4 2 3" xfId="58723"/>
    <cellStyle name="Currency 4 2 2 2 4 2 4" xfId="58724"/>
    <cellStyle name="Currency 4 2 2 2 4 2 4 2" xfId="58725"/>
    <cellStyle name="Currency 4 2 2 2 4 2 4 3" xfId="58726"/>
    <cellStyle name="Currency 4 2 2 2 4 2 4 4" xfId="58727"/>
    <cellStyle name="Currency 4 2 2 2 4 2 5" xfId="58728"/>
    <cellStyle name="Currency 4 2 2 2 4 2 6" xfId="58729"/>
    <cellStyle name="Currency 4 2 2 2 4 2 7" xfId="58730"/>
    <cellStyle name="Currency 4 2 2 2 4 2 8" xfId="58731"/>
    <cellStyle name="Currency 4 2 2 2 4 3" xfId="58732"/>
    <cellStyle name="Currency 4 2 2 2 4 3 2" xfId="58733"/>
    <cellStyle name="Currency 4 2 2 2 4 3 2 2" xfId="58734"/>
    <cellStyle name="Currency 4 2 2 2 4 3 3" xfId="58735"/>
    <cellStyle name="Currency 4 2 2 2 4 3 4" xfId="58736"/>
    <cellStyle name="Currency 4 2 2 2 4 3 5" xfId="58737"/>
    <cellStyle name="Currency 4 2 2 2 4 3 6" xfId="58738"/>
    <cellStyle name="Currency 4 2 2 2 4 4" xfId="58739"/>
    <cellStyle name="Currency 4 2 2 2 4 4 2" xfId="58740"/>
    <cellStyle name="Currency 4 2 2 2 4 4 3" xfId="58741"/>
    <cellStyle name="Currency 4 2 2 2 4 4 4" xfId="58742"/>
    <cellStyle name="Currency 4 2 2 2 4 5" xfId="58743"/>
    <cellStyle name="Currency 4 2 2 2 4 5 2" xfId="58744"/>
    <cellStyle name="Currency 4 2 2 2 4 5 3" xfId="58745"/>
    <cellStyle name="Currency 4 2 2 2 4 5 4" xfId="58746"/>
    <cellStyle name="Currency 4 2 2 2 4 5 5" xfId="58747"/>
    <cellStyle name="Currency 4 2 2 2 4 5 6" xfId="58748"/>
    <cellStyle name="Currency 4 2 2 2 4 6" xfId="58749"/>
    <cellStyle name="Currency 4 2 2 2 4 7" xfId="58750"/>
    <cellStyle name="Currency 4 2 2 2 4 8" xfId="58751"/>
    <cellStyle name="Currency 4 2 2 2 4 9" xfId="58752"/>
    <cellStyle name="Currency 4 2 2 2 5" xfId="58753"/>
    <cellStyle name="Currency 4 2 2 2 5 2" xfId="58754"/>
    <cellStyle name="Currency 4 2 2 2 5 2 2" xfId="58755"/>
    <cellStyle name="Currency 4 2 2 2 5 2 3" xfId="58756"/>
    <cellStyle name="Currency 4 2 2 2 5 2 4" xfId="58757"/>
    <cellStyle name="Currency 4 2 2 2 5 2 5" xfId="58758"/>
    <cellStyle name="Currency 4 2 2 2 5 3" xfId="58759"/>
    <cellStyle name="Currency 4 2 2 2 5 3 2" xfId="58760"/>
    <cellStyle name="Currency 4 2 2 2 5 4" xfId="58761"/>
    <cellStyle name="Currency 4 2 2 2 5 4 2" xfId="58762"/>
    <cellStyle name="Currency 4 2 2 2 5 4 3" xfId="58763"/>
    <cellStyle name="Currency 4 2 2 2 5 4 4" xfId="58764"/>
    <cellStyle name="Currency 4 2 2 2 5 5" xfId="58765"/>
    <cellStyle name="Currency 4 2 2 2 5 6" xfId="58766"/>
    <cellStyle name="Currency 4 2 2 2 5 7" xfId="58767"/>
    <cellStyle name="Currency 4 2 2 2 6" xfId="58768"/>
    <cellStyle name="Currency 4 2 2 2 6 2" xfId="58769"/>
    <cellStyle name="Currency 4 2 2 2 6 2 2" xfId="58770"/>
    <cellStyle name="Currency 4 2 2 2 6 3" xfId="58771"/>
    <cellStyle name="Currency 4 2 2 2 6 4" xfId="58772"/>
    <cellStyle name="Currency 4 2 2 2 6 5" xfId="58773"/>
    <cellStyle name="Currency 4 2 2 2 6 6" xfId="58774"/>
    <cellStyle name="Currency 4 2 2 2 7" xfId="58775"/>
    <cellStyle name="Currency 4 2 2 2 7 2" xfId="58776"/>
    <cellStyle name="Currency 4 2 2 2 7 3" xfId="58777"/>
    <cellStyle name="Currency 4 2 2 2 7 4" xfId="58778"/>
    <cellStyle name="Currency 4 2 2 2 8" xfId="58779"/>
    <cellStyle name="Currency 4 2 2 2 8 2" xfId="58780"/>
    <cellStyle name="Currency 4 2 2 2 8 3" xfId="58781"/>
    <cellStyle name="Currency 4 2 2 2 8 4" xfId="58782"/>
    <cellStyle name="Currency 4 2 2 2 9" xfId="58783"/>
    <cellStyle name="Currency 4 2 2 3" xfId="14006"/>
    <cellStyle name="Currency 4 2 2 3 10" xfId="58784"/>
    <cellStyle name="Currency 4 2 2 3 2" xfId="58785"/>
    <cellStyle name="Currency 4 2 2 3 2 2" xfId="58786"/>
    <cellStyle name="Currency 4 2 2 3 2 2 2" xfId="58787"/>
    <cellStyle name="Currency 4 2 2 3 2 2 2 2" xfId="58788"/>
    <cellStyle name="Currency 4 2 2 3 2 2 2 2 2" xfId="58789"/>
    <cellStyle name="Currency 4 2 2 3 2 2 2 2 3" xfId="58790"/>
    <cellStyle name="Currency 4 2 2 3 2 2 2 2 4" xfId="58791"/>
    <cellStyle name="Currency 4 2 2 3 2 2 2 2 5" xfId="58792"/>
    <cellStyle name="Currency 4 2 2 3 2 2 2 3" xfId="58793"/>
    <cellStyle name="Currency 4 2 2 3 2 2 2 3 2" xfId="58794"/>
    <cellStyle name="Currency 4 2 2 3 2 2 2 4" xfId="58795"/>
    <cellStyle name="Currency 4 2 2 3 2 2 2 4 2" xfId="58796"/>
    <cellStyle name="Currency 4 2 2 3 2 2 2 4 3" xfId="58797"/>
    <cellStyle name="Currency 4 2 2 3 2 2 2 4 4" xfId="58798"/>
    <cellStyle name="Currency 4 2 2 3 2 2 2 5" xfId="58799"/>
    <cellStyle name="Currency 4 2 2 3 2 2 2 6" xfId="58800"/>
    <cellStyle name="Currency 4 2 2 3 2 2 2 7" xfId="58801"/>
    <cellStyle name="Currency 4 2 2 3 2 2 3" xfId="58802"/>
    <cellStyle name="Currency 4 2 2 3 2 2 3 2" xfId="58803"/>
    <cellStyle name="Currency 4 2 2 3 2 2 3 3" xfId="58804"/>
    <cellStyle name="Currency 4 2 2 3 2 2 3 4" xfId="58805"/>
    <cellStyle name="Currency 4 2 2 3 2 2 3 5" xfId="58806"/>
    <cellStyle name="Currency 4 2 2 3 2 2 4" xfId="58807"/>
    <cellStyle name="Currency 4 2 2 3 2 2 4 2" xfId="58808"/>
    <cellStyle name="Currency 4 2 2 3 2 2 5" xfId="58809"/>
    <cellStyle name="Currency 4 2 2 3 2 2 5 2" xfId="58810"/>
    <cellStyle name="Currency 4 2 2 3 2 2 5 3" xfId="58811"/>
    <cellStyle name="Currency 4 2 2 3 2 2 5 4" xfId="58812"/>
    <cellStyle name="Currency 4 2 2 3 2 2 6" xfId="58813"/>
    <cellStyle name="Currency 4 2 2 3 2 2 7" xfId="58814"/>
    <cellStyle name="Currency 4 2 2 3 2 2 8" xfId="58815"/>
    <cellStyle name="Currency 4 2 2 3 2 3" xfId="58816"/>
    <cellStyle name="Currency 4 2 2 3 2 3 2" xfId="58817"/>
    <cellStyle name="Currency 4 2 2 3 2 3 2 2" xfId="58818"/>
    <cellStyle name="Currency 4 2 2 3 2 3 2 3" xfId="58819"/>
    <cellStyle name="Currency 4 2 2 3 2 3 2 4" xfId="58820"/>
    <cellStyle name="Currency 4 2 2 3 2 3 2 5" xfId="58821"/>
    <cellStyle name="Currency 4 2 2 3 2 3 3" xfId="58822"/>
    <cellStyle name="Currency 4 2 2 3 2 3 3 2" xfId="58823"/>
    <cellStyle name="Currency 4 2 2 3 2 3 4" xfId="58824"/>
    <cellStyle name="Currency 4 2 2 3 2 3 4 2" xfId="58825"/>
    <cellStyle name="Currency 4 2 2 3 2 3 4 3" xfId="58826"/>
    <cellStyle name="Currency 4 2 2 3 2 3 4 4" xfId="58827"/>
    <cellStyle name="Currency 4 2 2 3 2 3 5" xfId="58828"/>
    <cellStyle name="Currency 4 2 2 3 2 3 6" xfId="58829"/>
    <cellStyle name="Currency 4 2 2 3 2 3 7" xfId="58830"/>
    <cellStyle name="Currency 4 2 2 3 2 4" xfId="58831"/>
    <cellStyle name="Currency 4 2 2 3 2 4 2" xfId="58832"/>
    <cellStyle name="Currency 4 2 2 3 2 4 3" xfId="58833"/>
    <cellStyle name="Currency 4 2 2 3 2 4 4" xfId="58834"/>
    <cellStyle name="Currency 4 2 2 3 2 4 5" xfId="58835"/>
    <cellStyle name="Currency 4 2 2 3 2 5" xfId="58836"/>
    <cellStyle name="Currency 4 2 2 3 2 5 2" xfId="58837"/>
    <cellStyle name="Currency 4 2 2 3 2 6" xfId="58838"/>
    <cellStyle name="Currency 4 2 2 3 2 6 2" xfId="58839"/>
    <cellStyle name="Currency 4 2 2 3 2 6 3" xfId="58840"/>
    <cellStyle name="Currency 4 2 2 3 2 6 4" xfId="58841"/>
    <cellStyle name="Currency 4 2 2 3 2 7" xfId="58842"/>
    <cellStyle name="Currency 4 2 2 3 2 8" xfId="58843"/>
    <cellStyle name="Currency 4 2 2 3 2 9" xfId="58844"/>
    <cellStyle name="Currency 4 2 2 3 3" xfId="58845"/>
    <cellStyle name="Currency 4 2 2 3 3 2" xfId="58846"/>
    <cellStyle name="Currency 4 2 2 3 3 2 2" xfId="58847"/>
    <cellStyle name="Currency 4 2 2 3 3 2 2 2" xfId="58848"/>
    <cellStyle name="Currency 4 2 2 3 3 2 2 3" xfId="58849"/>
    <cellStyle name="Currency 4 2 2 3 3 2 2 4" xfId="58850"/>
    <cellStyle name="Currency 4 2 2 3 3 2 2 5" xfId="58851"/>
    <cellStyle name="Currency 4 2 2 3 3 2 3" xfId="58852"/>
    <cellStyle name="Currency 4 2 2 3 3 2 3 2" xfId="58853"/>
    <cellStyle name="Currency 4 2 2 3 3 2 4" xfId="58854"/>
    <cellStyle name="Currency 4 2 2 3 3 2 4 2" xfId="58855"/>
    <cellStyle name="Currency 4 2 2 3 3 2 4 3" xfId="58856"/>
    <cellStyle name="Currency 4 2 2 3 3 2 4 4" xfId="58857"/>
    <cellStyle name="Currency 4 2 2 3 3 2 5" xfId="58858"/>
    <cellStyle name="Currency 4 2 2 3 3 2 6" xfId="58859"/>
    <cellStyle name="Currency 4 2 2 3 3 2 7" xfId="58860"/>
    <cellStyle name="Currency 4 2 2 3 3 3" xfId="58861"/>
    <cellStyle name="Currency 4 2 2 3 3 3 2" xfId="58862"/>
    <cellStyle name="Currency 4 2 2 3 3 3 3" xfId="58863"/>
    <cellStyle name="Currency 4 2 2 3 3 3 4" xfId="58864"/>
    <cellStyle name="Currency 4 2 2 3 3 3 5" xfId="58865"/>
    <cellStyle name="Currency 4 2 2 3 3 4" xfId="58866"/>
    <cellStyle name="Currency 4 2 2 3 3 4 2" xfId="58867"/>
    <cellStyle name="Currency 4 2 2 3 3 5" xfId="58868"/>
    <cellStyle name="Currency 4 2 2 3 3 5 2" xfId="58869"/>
    <cellStyle name="Currency 4 2 2 3 3 5 3" xfId="58870"/>
    <cellStyle name="Currency 4 2 2 3 3 5 4" xfId="58871"/>
    <cellStyle name="Currency 4 2 2 3 3 6" xfId="58872"/>
    <cellStyle name="Currency 4 2 2 3 3 7" xfId="58873"/>
    <cellStyle name="Currency 4 2 2 3 3 8" xfId="58874"/>
    <cellStyle name="Currency 4 2 2 3 4" xfId="58875"/>
    <cellStyle name="Currency 4 2 2 3 4 2" xfId="58876"/>
    <cellStyle name="Currency 4 2 2 3 4 2 2" xfId="58877"/>
    <cellStyle name="Currency 4 2 2 3 4 2 3" xfId="58878"/>
    <cellStyle name="Currency 4 2 2 3 4 2 4" xfId="58879"/>
    <cellStyle name="Currency 4 2 2 3 4 2 5" xfId="58880"/>
    <cellStyle name="Currency 4 2 2 3 4 3" xfId="58881"/>
    <cellStyle name="Currency 4 2 2 3 4 3 2" xfId="58882"/>
    <cellStyle name="Currency 4 2 2 3 4 4" xfId="58883"/>
    <cellStyle name="Currency 4 2 2 3 4 4 2" xfId="58884"/>
    <cellStyle name="Currency 4 2 2 3 4 4 3" xfId="58885"/>
    <cellStyle name="Currency 4 2 2 3 4 4 4" xfId="58886"/>
    <cellStyle name="Currency 4 2 2 3 4 5" xfId="58887"/>
    <cellStyle name="Currency 4 2 2 3 4 6" xfId="58888"/>
    <cellStyle name="Currency 4 2 2 3 4 7" xfId="58889"/>
    <cellStyle name="Currency 4 2 2 3 5" xfId="58890"/>
    <cellStyle name="Currency 4 2 2 3 5 2" xfId="58891"/>
    <cellStyle name="Currency 4 2 2 3 5 3" xfId="58892"/>
    <cellStyle name="Currency 4 2 2 3 5 4" xfId="58893"/>
    <cellStyle name="Currency 4 2 2 3 5 5" xfId="58894"/>
    <cellStyle name="Currency 4 2 2 3 6" xfId="58895"/>
    <cellStyle name="Currency 4 2 2 3 7" xfId="58896"/>
    <cellStyle name="Currency 4 2 2 3 7 2" xfId="58897"/>
    <cellStyle name="Currency 4 2 2 3 7 3" xfId="58898"/>
    <cellStyle name="Currency 4 2 2 3 7 4" xfId="58899"/>
    <cellStyle name="Currency 4 2 2 3 8" xfId="58900"/>
    <cellStyle name="Currency 4 2 2 3 9" xfId="58901"/>
    <cellStyle name="Currency 4 2 2 4" xfId="58902"/>
    <cellStyle name="Currency 4 2 2 4 10" xfId="58903"/>
    <cellStyle name="Currency 4 2 2 4 2" xfId="58904"/>
    <cellStyle name="Currency 4 2 2 4 2 2" xfId="58905"/>
    <cellStyle name="Currency 4 2 2 4 2 2 2" xfId="58906"/>
    <cellStyle name="Currency 4 2 2 4 2 2 2 2" xfId="58907"/>
    <cellStyle name="Currency 4 2 2 4 2 2 2 2 2" xfId="58908"/>
    <cellStyle name="Currency 4 2 2 4 2 2 2 2 3" xfId="58909"/>
    <cellStyle name="Currency 4 2 2 4 2 2 2 2 4" xfId="58910"/>
    <cellStyle name="Currency 4 2 2 4 2 2 2 2 5" xfId="58911"/>
    <cellStyle name="Currency 4 2 2 4 2 2 2 3" xfId="58912"/>
    <cellStyle name="Currency 4 2 2 4 2 2 2 3 2" xfId="58913"/>
    <cellStyle name="Currency 4 2 2 4 2 2 2 4" xfId="58914"/>
    <cellStyle name="Currency 4 2 2 4 2 2 2 4 2" xfId="58915"/>
    <cellStyle name="Currency 4 2 2 4 2 2 2 4 3" xfId="58916"/>
    <cellStyle name="Currency 4 2 2 4 2 2 2 4 4" xfId="58917"/>
    <cellStyle name="Currency 4 2 2 4 2 2 2 5" xfId="58918"/>
    <cellStyle name="Currency 4 2 2 4 2 2 2 6" xfId="58919"/>
    <cellStyle name="Currency 4 2 2 4 2 2 2 7" xfId="58920"/>
    <cellStyle name="Currency 4 2 2 4 2 2 3" xfId="58921"/>
    <cellStyle name="Currency 4 2 2 4 2 2 3 2" xfId="58922"/>
    <cellStyle name="Currency 4 2 2 4 2 2 3 3" xfId="58923"/>
    <cellStyle name="Currency 4 2 2 4 2 2 3 4" xfId="58924"/>
    <cellStyle name="Currency 4 2 2 4 2 2 3 5" xfId="58925"/>
    <cellStyle name="Currency 4 2 2 4 2 2 4" xfId="58926"/>
    <cellStyle name="Currency 4 2 2 4 2 2 4 2" xfId="58927"/>
    <cellStyle name="Currency 4 2 2 4 2 2 5" xfId="58928"/>
    <cellStyle name="Currency 4 2 2 4 2 2 5 2" xfId="58929"/>
    <cellStyle name="Currency 4 2 2 4 2 2 5 3" xfId="58930"/>
    <cellStyle name="Currency 4 2 2 4 2 2 5 4" xfId="58931"/>
    <cellStyle name="Currency 4 2 2 4 2 2 6" xfId="58932"/>
    <cellStyle name="Currency 4 2 2 4 2 2 7" xfId="58933"/>
    <cellStyle name="Currency 4 2 2 4 2 2 8" xfId="58934"/>
    <cellStyle name="Currency 4 2 2 4 2 3" xfId="58935"/>
    <cellStyle name="Currency 4 2 2 4 2 3 2" xfId="58936"/>
    <cellStyle name="Currency 4 2 2 4 2 3 2 2" xfId="58937"/>
    <cellStyle name="Currency 4 2 2 4 2 3 2 3" xfId="58938"/>
    <cellStyle name="Currency 4 2 2 4 2 3 2 4" xfId="58939"/>
    <cellStyle name="Currency 4 2 2 4 2 3 2 5" xfId="58940"/>
    <cellStyle name="Currency 4 2 2 4 2 3 3" xfId="58941"/>
    <cellStyle name="Currency 4 2 2 4 2 3 3 2" xfId="58942"/>
    <cellStyle name="Currency 4 2 2 4 2 3 4" xfId="58943"/>
    <cellStyle name="Currency 4 2 2 4 2 3 4 2" xfId="58944"/>
    <cellStyle name="Currency 4 2 2 4 2 3 4 3" xfId="58945"/>
    <cellStyle name="Currency 4 2 2 4 2 3 4 4" xfId="58946"/>
    <cellStyle name="Currency 4 2 2 4 2 3 5" xfId="58947"/>
    <cellStyle name="Currency 4 2 2 4 2 3 6" xfId="58948"/>
    <cellStyle name="Currency 4 2 2 4 2 3 7" xfId="58949"/>
    <cellStyle name="Currency 4 2 2 4 2 4" xfId="58950"/>
    <cellStyle name="Currency 4 2 2 4 2 4 2" xfId="58951"/>
    <cellStyle name="Currency 4 2 2 4 2 4 3" xfId="58952"/>
    <cellStyle name="Currency 4 2 2 4 2 4 4" xfId="58953"/>
    <cellStyle name="Currency 4 2 2 4 2 4 5" xfId="58954"/>
    <cellStyle name="Currency 4 2 2 4 2 5" xfId="58955"/>
    <cellStyle name="Currency 4 2 2 4 2 5 2" xfId="58956"/>
    <cellStyle name="Currency 4 2 2 4 2 6" xfId="58957"/>
    <cellStyle name="Currency 4 2 2 4 2 6 2" xfId="58958"/>
    <cellStyle name="Currency 4 2 2 4 2 6 3" xfId="58959"/>
    <cellStyle name="Currency 4 2 2 4 2 6 4" xfId="58960"/>
    <cellStyle name="Currency 4 2 2 4 2 7" xfId="58961"/>
    <cellStyle name="Currency 4 2 2 4 2 8" xfId="58962"/>
    <cellStyle name="Currency 4 2 2 4 2 9" xfId="58963"/>
    <cellStyle name="Currency 4 2 2 4 3" xfId="58964"/>
    <cellStyle name="Currency 4 2 2 4 3 2" xfId="58965"/>
    <cellStyle name="Currency 4 2 2 4 3 2 2" xfId="58966"/>
    <cellStyle name="Currency 4 2 2 4 3 2 2 2" xfId="58967"/>
    <cellStyle name="Currency 4 2 2 4 3 2 2 3" xfId="58968"/>
    <cellStyle name="Currency 4 2 2 4 3 2 2 4" xfId="58969"/>
    <cellStyle name="Currency 4 2 2 4 3 2 2 5" xfId="58970"/>
    <cellStyle name="Currency 4 2 2 4 3 2 3" xfId="58971"/>
    <cellStyle name="Currency 4 2 2 4 3 2 3 2" xfId="58972"/>
    <cellStyle name="Currency 4 2 2 4 3 2 4" xfId="58973"/>
    <cellStyle name="Currency 4 2 2 4 3 2 4 2" xfId="58974"/>
    <cellStyle name="Currency 4 2 2 4 3 2 4 3" xfId="58975"/>
    <cellStyle name="Currency 4 2 2 4 3 2 4 4" xfId="58976"/>
    <cellStyle name="Currency 4 2 2 4 3 2 5" xfId="58977"/>
    <cellStyle name="Currency 4 2 2 4 3 2 6" xfId="58978"/>
    <cellStyle name="Currency 4 2 2 4 3 2 7" xfId="58979"/>
    <cellStyle name="Currency 4 2 2 4 3 3" xfId="58980"/>
    <cellStyle name="Currency 4 2 2 4 3 3 2" xfId="58981"/>
    <cellStyle name="Currency 4 2 2 4 3 3 3" xfId="58982"/>
    <cellStyle name="Currency 4 2 2 4 3 3 4" xfId="58983"/>
    <cellStyle name="Currency 4 2 2 4 3 3 5" xfId="58984"/>
    <cellStyle name="Currency 4 2 2 4 3 4" xfId="58985"/>
    <cellStyle name="Currency 4 2 2 4 3 4 2" xfId="58986"/>
    <cellStyle name="Currency 4 2 2 4 3 5" xfId="58987"/>
    <cellStyle name="Currency 4 2 2 4 3 5 2" xfId="58988"/>
    <cellStyle name="Currency 4 2 2 4 3 5 3" xfId="58989"/>
    <cellStyle name="Currency 4 2 2 4 3 5 4" xfId="58990"/>
    <cellStyle name="Currency 4 2 2 4 3 6" xfId="58991"/>
    <cellStyle name="Currency 4 2 2 4 3 7" xfId="58992"/>
    <cellStyle name="Currency 4 2 2 4 3 8" xfId="58993"/>
    <cellStyle name="Currency 4 2 2 4 4" xfId="58994"/>
    <cellStyle name="Currency 4 2 2 4 4 2" xfId="58995"/>
    <cellStyle name="Currency 4 2 2 4 4 2 2" xfId="58996"/>
    <cellStyle name="Currency 4 2 2 4 4 2 3" xfId="58997"/>
    <cellStyle name="Currency 4 2 2 4 4 2 4" xfId="58998"/>
    <cellStyle name="Currency 4 2 2 4 4 2 5" xfId="58999"/>
    <cellStyle name="Currency 4 2 2 4 4 3" xfId="59000"/>
    <cellStyle name="Currency 4 2 2 4 4 3 2" xfId="59001"/>
    <cellStyle name="Currency 4 2 2 4 4 4" xfId="59002"/>
    <cellStyle name="Currency 4 2 2 4 4 4 2" xfId="59003"/>
    <cellStyle name="Currency 4 2 2 4 4 4 3" xfId="59004"/>
    <cellStyle name="Currency 4 2 2 4 4 4 4" xfId="59005"/>
    <cellStyle name="Currency 4 2 2 4 4 5" xfId="59006"/>
    <cellStyle name="Currency 4 2 2 4 4 6" xfId="59007"/>
    <cellStyle name="Currency 4 2 2 4 4 7" xfId="59008"/>
    <cellStyle name="Currency 4 2 2 4 5" xfId="59009"/>
    <cellStyle name="Currency 4 2 2 4 5 2" xfId="59010"/>
    <cellStyle name="Currency 4 2 2 4 5 3" xfId="59011"/>
    <cellStyle name="Currency 4 2 2 4 5 4" xfId="59012"/>
    <cellStyle name="Currency 4 2 2 4 5 5" xfId="59013"/>
    <cellStyle name="Currency 4 2 2 4 6" xfId="59014"/>
    <cellStyle name="Currency 4 2 2 4 7" xfId="59015"/>
    <cellStyle name="Currency 4 2 2 4 7 2" xfId="59016"/>
    <cellStyle name="Currency 4 2 2 4 7 3" xfId="59017"/>
    <cellStyle name="Currency 4 2 2 4 7 4" xfId="59018"/>
    <cellStyle name="Currency 4 2 2 4 8" xfId="59019"/>
    <cellStyle name="Currency 4 2 2 4 9" xfId="59020"/>
    <cellStyle name="Currency 4 2 2 5" xfId="59021"/>
    <cellStyle name="Currency 4 2 2 5 10" xfId="59022"/>
    <cellStyle name="Currency 4 2 2 5 11" xfId="59023"/>
    <cellStyle name="Currency 4 2 2 5 12" xfId="59024"/>
    <cellStyle name="Currency 4 2 2 5 2" xfId="59025"/>
    <cellStyle name="Currency 4 2 2 5 2 2" xfId="59026"/>
    <cellStyle name="Currency 4 2 2 5 2 2 2" xfId="59027"/>
    <cellStyle name="Currency 4 2 2 5 2 2 2 2" xfId="59028"/>
    <cellStyle name="Currency 4 2 2 5 2 2 2 3" xfId="59029"/>
    <cellStyle name="Currency 4 2 2 5 2 2 2 4" xfId="59030"/>
    <cellStyle name="Currency 4 2 2 5 2 2 2 5" xfId="59031"/>
    <cellStyle name="Currency 4 2 2 5 2 2 3" xfId="59032"/>
    <cellStyle name="Currency 4 2 2 5 2 2 3 2" xfId="59033"/>
    <cellStyle name="Currency 4 2 2 5 2 2 4" xfId="59034"/>
    <cellStyle name="Currency 4 2 2 5 2 2 4 2" xfId="59035"/>
    <cellStyle name="Currency 4 2 2 5 2 2 4 3" xfId="59036"/>
    <cellStyle name="Currency 4 2 2 5 2 2 4 4" xfId="59037"/>
    <cellStyle name="Currency 4 2 2 5 2 2 5" xfId="59038"/>
    <cellStyle name="Currency 4 2 2 5 2 2 6" xfId="59039"/>
    <cellStyle name="Currency 4 2 2 5 2 2 7" xfId="59040"/>
    <cellStyle name="Currency 4 2 2 5 2 3" xfId="59041"/>
    <cellStyle name="Currency 4 2 2 5 2 3 2" xfId="59042"/>
    <cellStyle name="Currency 4 2 2 5 2 3 2 2" xfId="59043"/>
    <cellStyle name="Currency 4 2 2 5 2 3 3" xfId="59044"/>
    <cellStyle name="Currency 4 2 2 5 2 3 4" xfId="59045"/>
    <cellStyle name="Currency 4 2 2 5 2 3 5" xfId="59046"/>
    <cellStyle name="Currency 4 2 2 5 2 3 6" xfId="59047"/>
    <cellStyle name="Currency 4 2 2 5 2 4" xfId="59048"/>
    <cellStyle name="Currency 4 2 2 5 2 5" xfId="59049"/>
    <cellStyle name="Currency 4 2 2 5 2 5 2" xfId="59050"/>
    <cellStyle name="Currency 4 2 2 5 2 5 3" xfId="59051"/>
    <cellStyle name="Currency 4 2 2 5 2 5 4" xfId="59052"/>
    <cellStyle name="Currency 4 2 2 5 2 6" xfId="59053"/>
    <cellStyle name="Currency 4 2 2 5 2 7" xfId="59054"/>
    <cellStyle name="Currency 4 2 2 5 2 8" xfId="59055"/>
    <cellStyle name="Currency 4 2 2 5 2 9" xfId="59056"/>
    <cellStyle name="Currency 4 2 2 5 3" xfId="59057"/>
    <cellStyle name="Currency 4 2 2 5 3 2" xfId="59058"/>
    <cellStyle name="Currency 4 2 2 5 3 2 2" xfId="59059"/>
    <cellStyle name="Currency 4 2 2 5 3 2 3" xfId="59060"/>
    <cellStyle name="Currency 4 2 2 5 3 2 4" xfId="59061"/>
    <cellStyle name="Currency 4 2 2 5 3 2 5" xfId="59062"/>
    <cellStyle name="Currency 4 2 2 5 3 3" xfId="59063"/>
    <cellStyle name="Currency 4 2 2 5 3 3 2" xfId="59064"/>
    <cellStyle name="Currency 4 2 2 5 3 4" xfId="59065"/>
    <cellStyle name="Currency 4 2 2 5 3 4 2" xfId="59066"/>
    <cellStyle name="Currency 4 2 2 5 3 4 3" xfId="59067"/>
    <cellStyle name="Currency 4 2 2 5 3 4 4" xfId="59068"/>
    <cellStyle name="Currency 4 2 2 5 3 5" xfId="59069"/>
    <cellStyle name="Currency 4 2 2 5 3 6" xfId="59070"/>
    <cellStyle name="Currency 4 2 2 5 3 7" xfId="59071"/>
    <cellStyle name="Currency 4 2 2 5 4" xfId="59072"/>
    <cellStyle name="Currency 4 2 2 5 4 2" xfId="59073"/>
    <cellStyle name="Currency 4 2 2 5 4 2 2" xfId="59074"/>
    <cellStyle name="Currency 4 2 2 5 4 3" xfId="59075"/>
    <cellStyle name="Currency 4 2 2 5 4 4" xfId="59076"/>
    <cellStyle name="Currency 4 2 2 5 4 5" xfId="59077"/>
    <cellStyle name="Currency 4 2 2 5 4 6" xfId="59078"/>
    <cellStyle name="Currency 4 2 2 5 5" xfId="59079"/>
    <cellStyle name="Currency 4 2 2 5 5 2" xfId="59080"/>
    <cellStyle name="Currency 4 2 2 5 5 3" xfId="59081"/>
    <cellStyle name="Currency 4 2 2 5 5 4" xfId="59082"/>
    <cellStyle name="Currency 4 2 2 5 6" xfId="59083"/>
    <cellStyle name="Currency 4 2 2 5 6 2" xfId="59084"/>
    <cellStyle name="Currency 4 2 2 5 6 3" xfId="59085"/>
    <cellStyle name="Currency 4 2 2 5 6 4" xfId="59086"/>
    <cellStyle name="Currency 4 2 2 5 6 5" xfId="59087"/>
    <cellStyle name="Currency 4 2 2 5 6 6" xfId="59088"/>
    <cellStyle name="Currency 4 2 2 5 7" xfId="59089"/>
    <cellStyle name="Currency 4 2 2 5 8" xfId="59090"/>
    <cellStyle name="Currency 4 2 2 5 9" xfId="59091"/>
    <cellStyle name="Currency 4 2 2 6" xfId="59092"/>
    <cellStyle name="Currency 4 2 2 6 10" xfId="59093"/>
    <cellStyle name="Currency 4 2 2 6 11" xfId="59094"/>
    <cellStyle name="Currency 4 2 2 6 2" xfId="59095"/>
    <cellStyle name="Currency 4 2 2 6 2 2" xfId="59096"/>
    <cellStyle name="Currency 4 2 2 6 2 2 2" xfId="59097"/>
    <cellStyle name="Currency 4 2 2 6 2 2 2 2" xfId="59098"/>
    <cellStyle name="Currency 4 2 2 6 2 2 3" xfId="59099"/>
    <cellStyle name="Currency 4 2 2 6 2 2 4" xfId="59100"/>
    <cellStyle name="Currency 4 2 2 6 2 2 5" xfId="59101"/>
    <cellStyle name="Currency 4 2 2 6 2 2 6" xfId="59102"/>
    <cellStyle name="Currency 4 2 2 6 2 3" xfId="59103"/>
    <cellStyle name="Currency 4 2 2 6 2 4" xfId="59104"/>
    <cellStyle name="Currency 4 2 2 6 2 4 2" xfId="59105"/>
    <cellStyle name="Currency 4 2 2 6 2 4 3" xfId="59106"/>
    <cellStyle name="Currency 4 2 2 6 2 4 4" xfId="59107"/>
    <cellStyle name="Currency 4 2 2 6 2 5" xfId="59108"/>
    <cellStyle name="Currency 4 2 2 6 2 6" xfId="59109"/>
    <cellStyle name="Currency 4 2 2 6 2 7" xfId="59110"/>
    <cellStyle name="Currency 4 2 2 6 2 8" xfId="59111"/>
    <cellStyle name="Currency 4 2 2 6 3" xfId="59112"/>
    <cellStyle name="Currency 4 2 2 6 3 2" xfId="59113"/>
    <cellStyle name="Currency 4 2 2 6 3 2 2" xfId="59114"/>
    <cellStyle name="Currency 4 2 2 6 3 3" xfId="59115"/>
    <cellStyle name="Currency 4 2 2 6 3 4" xfId="59116"/>
    <cellStyle name="Currency 4 2 2 6 3 5" xfId="59117"/>
    <cellStyle name="Currency 4 2 2 6 3 6" xfId="59118"/>
    <cellStyle name="Currency 4 2 2 6 4" xfId="59119"/>
    <cellStyle name="Currency 4 2 2 6 4 2" xfId="59120"/>
    <cellStyle name="Currency 4 2 2 6 4 3" xfId="59121"/>
    <cellStyle name="Currency 4 2 2 6 4 4" xfId="59122"/>
    <cellStyle name="Currency 4 2 2 6 5" xfId="59123"/>
    <cellStyle name="Currency 4 2 2 6 5 2" xfId="59124"/>
    <cellStyle name="Currency 4 2 2 6 5 3" xfId="59125"/>
    <cellStyle name="Currency 4 2 2 6 5 4" xfId="59126"/>
    <cellStyle name="Currency 4 2 2 6 5 5" xfId="59127"/>
    <cellStyle name="Currency 4 2 2 6 5 6" xfId="59128"/>
    <cellStyle name="Currency 4 2 2 6 6" xfId="59129"/>
    <cellStyle name="Currency 4 2 2 6 7" xfId="59130"/>
    <cellStyle name="Currency 4 2 2 6 8" xfId="59131"/>
    <cellStyle name="Currency 4 2 2 6 9" xfId="59132"/>
    <cellStyle name="Currency 4 2 2 7" xfId="59133"/>
    <cellStyle name="Currency 4 2 2 7 2" xfId="59134"/>
    <cellStyle name="Currency 4 2 2 7 2 2" xfId="59135"/>
    <cellStyle name="Currency 4 2 2 7 2 3" xfId="59136"/>
    <cellStyle name="Currency 4 2 2 7 2 4" xfId="59137"/>
    <cellStyle name="Currency 4 2 2 7 2 5" xfId="59138"/>
    <cellStyle name="Currency 4 2 2 7 3" xfId="59139"/>
    <cellStyle name="Currency 4 2 2 7 3 2" xfId="59140"/>
    <cellStyle name="Currency 4 2 2 7 4" xfId="59141"/>
    <cellStyle name="Currency 4 2 2 7 4 2" xfId="59142"/>
    <cellStyle name="Currency 4 2 2 7 4 3" xfId="59143"/>
    <cellStyle name="Currency 4 2 2 7 4 4" xfId="59144"/>
    <cellStyle name="Currency 4 2 2 7 5" xfId="59145"/>
    <cellStyle name="Currency 4 2 2 7 6" xfId="59146"/>
    <cellStyle name="Currency 4 2 2 7 7" xfId="59147"/>
    <cellStyle name="Currency 4 2 2 8" xfId="59148"/>
    <cellStyle name="Currency 4 2 2 8 2" xfId="59149"/>
    <cellStyle name="Currency 4 2 2 8 2 2" xfId="59150"/>
    <cellStyle name="Currency 4 2 2 8 3" xfId="59151"/>
    <cellStyle name="Currency 4 2 2 8 4" xfId="59152"/>
    <cellStyle name="Currency 4 2 2 8 5" xfId="59153"/>
    <cellStyle name="Currency 4 2 2 8 6" xfId="59154"/>
    <cellStyle name="Currency 4 2 2 9" xfId="59155"/>
    <cellStyle name="Currency 4 2 2 9 2" xfId="59156"/>
    <cellStyle name="Currency 4 2 2 9 3" xfId="59157"/>
    <cellStyle name="Currency 4 2 2 9 4" xfId="59158"/>
    <cellStyle name="Currency 4 2 3" xfId="14007"/>
    <cellStyle name="Currency 4 2 3 10" xfId="59159"/>
    <cellStyle name="Currency 4 2 3 11" xfId="59160"/>
    <cellStyle name="Currency 4 2 3 2" xfId="59161"/>
    <cellStyle name="Currency 4 2 3 2 10" xfId="59162"/>
    <cellStyle name="Currency 4 2 3 2 2" xfId="59163"/>
    <cellStyle name="Currency 4 2 3 2 2 2" xfId="59164"/>
    <cellStyle name="Currency 4 2 3 2 2 2 2" xfId="59165"/>
    <cellStyle name="Currency 4 2 3 2 2 2 2 2" xfId="59166"/>
    <cellStyle name="Currency 4 2 3 2 2 2 2 2 2" xfId="59167"/>
    <cellStyle name="Currency 4 2 3 2 2 2 2 2 3" xfId="59168"/>
    <cellStyle name="Currency 4 2 3 2 2 2 2 2 4" xfId="59169"/>
    <cellStyle name="Currency 4 2 3 2 2 2 2 2 5" xfId="59170"/>
    <cellStyle name="Currency 4 2 3 2 2 2 2 3" xfId="59171"/>
    <cellStyle name="Currency 4 2 3 2 2 2 2 3 2" xfId="59172"/>
    <cellStyle name="Currency 4 2 3 2 2 2 2 4" xfId="59173"/>
    <cellStyle name="Currency 4 2 3 2 2 2 2 4 2" xfId="59174"/>
    <cellStyle name="Currency 4 2 3 2 2 2 2 4 3" xfId="59175"/>
    <cellStyle name="Currency 4 2 3 2 2 2 2 4 4" xfId="59176"/>
    <cellStyle name="Currency 4 2 3 2 2 2 2 5" xfId="59177"/>
    <cellStyle name="Currency 4 2 3 2 2 2 2 6" xfId="59178"/>
    <cellStyle name="Currency 4 2 3 2 2 2 2 7" xfId="59179"/>
    <cellStyle name="Currency 4 2 3 2 2 2 3" xfId="59180"/>
    <cellStyle name="Currency 4 2 3 2 2 2 3 2" xfId="59181"/>
    <cellStyle name="Currency 4 2 3 2 2 2 3 3" xfId="59182"/>
    <cellStyle name="Currency 4 2 3 2 2 2 3 4" xfId="59183"/>
    <cellStyle name="Currency 4 2 3 2 2 2 3 5" xfId="59184"/>
    <cellStyle name="Currency 4 2 3 2 2 2 4" xfId="59185"/>
    <cellStyle name="Currency 4 2 3 2 2 2 4 2" xfId="59186"/>
    <cellStyle name="Currency 4 2 3 2 2 2 5" xfId="59187"/>
    <cellStyle name="Currency 4 2 3 2 2 2 5 2" xfId="59188"/>
    <cellStyle name="Currency 4 2 3 2 2 2 5 3" xfId="59189"/>
    <cellStyle name="Currency 4 2 3 2 2 2 5 4" xfId="59190"/>
    <cellStyle name="Currency 4 2 3 2 2 2 6" xfId="59191"/>
    <cellStyle name="Currency 4 2 3 2 2 2 7" xfId="59192"/>
    <cellStyle name="Currency 4 2 3 2 2 2 8" xfId="59193"/>
    <cellStyle name="Currency 4 2 3 2 2 3" xfId="59194"/>
    <cellStyle name="Currency 4 2 3 2 2 3 2" xfId="59195"/>
    <cellStyle name="Currency 4 2 3 2 2 3 2 2" xfId="59196"/>
    <cellStyle name="Currency 4 2 3 2 2 3 2 3" xfId="59197"/>
    <cellStyle name="Currency 4 2 3 2 2 3 2 4" xfId="59198"/>
    <cellStyle name="Currency 4 2 3 2 2 3 2 5" xfId="59199"/>
    <cellStyle name="Currency 4 2 3 2 2 3 3" xfId="59200"/>
    <cellStyle name="Currency 4 2 3 2 2 3 3 2" xfId="59201"/>
    <cellStyle name="Currency 4 2 3 2 2 3 4" xfId="59202"/>
    <cellStyle name="Currency 4 2 3 2 2 3 4 2" xfId="59203"/>
    <cellStyle name="Currency 4 2 3 2 2 3 4 3" xfId="59204"/>
    <cellStyle name="Currency 4 2 3 2 2 3 4 4" xfId="59205"/>
    <cellStyle name="Currency 4 2 3 2 2 3 5" xfId="59206"/>
    <cellStyle name="Currency 4 2 3 2 2 3 6" xfId="59207"/>
    <cellStyle name="Currency 4 2 3 2 2 3 7" xfId="59208"/>
    <cellStyle name="Currency 4 2 3 2 2 4" xfId="59209"/>
    <cellStyle name="Currency 4 2 3 2 2 4 2" xfId="59210"/>
    <cellStyle name="Currency 4 2 3 2 2 4 3" xfId="59211"/>
    <cellStyle name="Currency 4 2 3 2 2 4 4" xfId="59212"/>
    <cellStyle name="Currency 4 2 3 2 2 4 5" xfId="59213"/>
    <cellStyle name="Currency 4 2 3 2 2 5" xfId="59214"/>
    <cellStyle name="Currency 4 2 3 2 2 5 2" xfId="59215"/>
    <cellStyle name="Currency 4 2 3 2 2 6" xfId="59216"/>
    <cellStyle name="Currency 4 2 3 2 2 6 2" xfId="59217"/>
    <cellStyle name="Currency 4 2 3 2 2 6 3" xfId="59218"/>
    <cellStyle name="Currency 4 2 3 2 2 6 4" xfId="59219"/>
    <cellStyle name="Currency 4 2 3 2 2 7" xfId="59220"/>
    <cellStyle name="Currency 4 2 3 2 2 8" xfId="59221"/>
    <cellStyle name="Currency 4 2 3 2 2 9" xfId="59222"/>
    <cellStyle name="Currency 4 2 3 2 3" xfId="59223"/>
    <cellStyle name="Currency 4 2 3 2 3 2" xfId="59224"/>
    <cellStyle name="Currency 4 2 3 2 3 2 2" xfId="59225"/>
    <cellStyle name="Currency 4 2 3 2 3 2 2 2" xfId="59226"/>
    <cellStyle name="Currency 4 2 3 2 3 2 2 3" xfId="59227"/>
    <cellStyle name="Currency 4 2 3 2 3 2 2 4" xfId="59228"/>
    <cellStyle name="Currency 4 2 3 2 3 2 2 5" xfId="59229"/>
    <cellStyle name="Currency 4 2 3 2 3 2 3" xfId="59230"/>
    <cellStyle name="Currency 4 2 3 2 3 2 3 2" xfId="59231"/>
    <cellStyle name="Currency 4 2 3 2 3 2 4" xfId="59232"/>
    <cellStyle name="Currency 4 2 3 2 3 2 4 2" xfId="59233"/>
    <cellStyle name="Currency 4 2 3 2 3 2 4 3" xfId="59234"/>
    <cellStyle name="Currency 4 2 3 2 3 2 4 4" xfId="59235"/>
    <cellStyle name="Currency 4 2 3 2 3 2 5" xfId="59236"/>
    <cellStyle name="Currency 4 2 3 2 3 2 6" xfId="59237"/>
    <cellStyle name="Currency 4 2 3 2 3 2 7" xfId="59238"/>
    <cellStyle name="Currency 4 2 3 2 3 3" xfId="59239"/>
    <cellStyle name="Currency 4 2 3 2 3 3 2" xfId="59240"/>
    <cellStyle name="Currency 4 2 3 2 3 3 3" xfId="59241"/>
    <cellStyle name="Currency 4 2 3 2 3 3 4" xfId="59242"/>
    <cellStyle name="Currency 4 2 3 2 3 3 5" xfId="59243"/>
    <cellStyle name="Currency 4 2 3 2 3 4" xfId="59244"/>
    <cellStyle name="Currency 4 2 3 2 3 4 2" xfId="59245"/>
    <cellStyle name="Currency 4 2 3 2 3 5" xfId="59246"/>
    <cellStyle name="Currency 4 2 3 2 3 5 2" xfId="59247"/>
    <cellStyle name="Currency 4 2 3 2 3 5 3" xfId="59248"/>
    <cellStyle name="Currency 4 2 3 2 3 5 4" xfId="59249"/>
    <cellStyle name="Currency 4 2 3 2 3 6" xfId="59250"/>
    <cellStyle name="Currency 4 2 3 2 3 7" xfId="59251"/>
    <cellStyle name="Currency 4 2 3 2 3 8" xfId="59252"/>
    <cellStyle name="Currency 4 2 3 2 4" xfId="59253"/>
    <cellStyle name="Currency 4 2 3 2 4 2" xfId="59254"/>
    <cellStyle name="Currency 4 2 3 2 4 2 2" xfId="59255"/>
    <cellStyle name="Currency 4 2 3 2 4 2 3" xfId="59256"/>
    <cellStyle name="Currency 4 2 3 2 4 2 4" xfId="59257"/>
    <cellStyle name="Currency 4 2 3 2 4 2 5" xfId="59258"/>
    <cellStyle name="Currency 4 2 3 2 4 3" xfId="59259"/>
    <cellStyle name="Currency 4 2 3 2 4 3 2" xfId="59260"/>
    <cellStyle name="Currency 4 2 3 2 4 4" xfId="59261"/>
    <cellStyle name="Currency 4 2 3 2 4 4 2" xfId="59262"/>
    <cellStyle name="Currency 4 2 3 2 4 4 3" xfId="59263"/>
    <cellStyle name="Currency 4 2 3 2 4 4 4" xfId="59264"/>
    <cellStyle name="Currency 4 2 3 2 4 5" xfId="59265"/>
    <cellStyle name="Currency 4 2 3 2 4 6" xfId="59266"/>
    <cellStyle name="Currency 4 2 3 2 4 7" xfId="59267"/>
    <cellStyle name="Currency 4 2 3 2 5" xfId="59268"/>
    <cellStyle name="Currency 4 2 3 2 5 2" xfId="59269"/>
    <cellStyle name="Currency 4 2 3 2 5 3" xfId="59270"/>
    <cellStyle name="Currency 4 2 3 2 5 4" xfId="59271"/>
    <cellStyle name="Currency 4 2 3 2 5 5" xfId="59272"/>
    <cellStyle name="Currency 4 2 3 2 6" xfId="59273"/>
    <cellStyle name="Currency 4 2 3 2 7" xfId="59274"/>
    <cellStyle name="Currency 4 2 3 2 7 2" xfId="59275"/>
    <cellStyle name="Currency 4 2 3 2 7 3" xfId="59276"/>
    <cellStyle name="Currency 4 2 3 2 7 4" xfId="59277"/>
    <cellStyle name="Currency 4 2 3 2 8" xfId="59278"/>
    <cellStyle name="Currency 4 2 3 2 9" xfId="59279"/>
    <cellStyle name="Currency 4 2 3 3" xfId="59280"/>
    <cellStyle name="Currency 4 2 3 3 2" xfId="59281"/>
    <cellStyle name="Currency 4 2 3 3 2 2" xfId="59282"/>
    <cellStyle name="Currency 4 2 3 3 2 2 2" xfId="59283"/>
    <cellStyle name="Currency 4 2 3 3 2 2 2 2" xfId="59284"/>
    <cellStyle name="Currency 4 2 3 3 2 2 2 3" xfId="59285"/>
    <cellStyle name="Currency 4 2 3 3 2 2 2 4" xfId="59286"/>
    <cellStyle name="Currency 4 2 3 3 2 2 2 5" xfId="59287"/>
    <cellStyle name="Currency 4 2 3 3 2 2 3" xfId="59288"/>
    <cellStyle name="Currency 4 2 3 3 2 2 3 2" xfId="59289"/>
    <cellStyle name="Currency 4 2 3 3 2 2 4" xfId="59290"/>
    <cellStyle name="Currency 4 2 3 3 2 2 4 2" xfId="59291"/>
    <cellStyle name="Currency 4 2 3 3 2 2 4 3" xfId="59292"/>
    <cellStyle name="Currency 4 2 3 3 2 2 4 4" xfId="59293"/>
    <cellStyle name="Currency 4 2 3 3 2 2 5" xfId="59294"/>
    <cellStyle name="Currency 4 2 3 3 2 2 6" xfId="59295"/>
    <cellStyle name="Currency 4 2 3 3 2 2 7" xfId="59296"/>
    <cellStyle name="Currency 4 2 3 3 2 3" xfId="59297"/>
    <cellStyle name="Currency 4 2 3 3 2 3 2" xfId="59298"/>
    <cellStyle name="Currency 4 2 3 3 2 3 3" xfId="59299"/>
    <cellStyle name="Currency 4 2 3 3 2 3 4" xfId="59300"/>
    <cellStyle name="Currency 4 2 3 3 2 3 5" xfId="59301"/>
    <cellStyle name="Currency 4 2 3 3 2 4" xfId="59302"/>
    <cellStyle name="Currency 4 2 3 3 2 4 2" xfId="59303"/>
    <cellStyle name="Currency 4 2 3 3 2 5" xfId="59304"/>
    <cellStyle name="Currency 4 2 3 3 2 5 2" xfId="59305"/>
    <cellStyle name="Currency 4 2 3 3 2 5 3" xfId="59306"/>
    <cellStyle name="Currency 4 2 3 3 2 5 4" xfId="59307"/>
    <cellStyle name="Currency 4 2 3 3 2 6" xfId="59308"/>
    <cellStyle name="Currency 4 2 3 3 2 7" xfId="59309"/>
    <cellStyle name="Currency 4 2 3 3 2 8" xfId="59310"/>
    <cellStyle name="Currency 4 2 3 3 3" xfId="59311"/>
    <cellStyle name="Currency 4 2 3 3 3 2" xfId="59312"/>
    <cellStyle name="Currency 4 2 3 3 3 2 2" xfId="59313"/>
    <cellStyle name="Currency 4 2 3 3 3 2 3" xfId="59314"/>
    <cellStyle name="Currency 4 2 3 3 3 2 4" xfId="59315"/>
    <cellStyle name="Currency 4 2 3 3 3 2 5" xfId="59316"/>
    <cellStyle name="Currency 4 2 3 3 3 3" xfId="59317"/>
    <cellStyle name="Currency 4 2 3 3 3 3 2" xfId="59318"/>
    <cellStyle name="Currency 4 2 3 3 3 4" xfId="59319"/>
    <cellStyle name="Currency 4 2 3 3 3 4 2" xfId="59320"/>
    <cellStyle name="Currency 4 2 3 3 3 4 3" xfId="59321"/>
    <cellStyle name="Currency 4 2 3 3 3 4 4" xfId="59322"/>
    <cellStyle name="Currency 4 2 3 3 3 5" xfId="59323"/>
    <cellStyle name="Currency 4 2 3 3 3 6" xfId="59324"/>
    <cellStyle name="Currency 4 2 3 3 3 7" xfId="59325"/>
    <cellStyle name="Currency 4 2 3 3 4" xfId="59326"/>
    <cellStyle name="Currency 4 2 3 3 4 2" xfId="59327"/>
    <cellStyle name="Currency 4 2 3 3 4 3" xfId="59328"/>
    <cellStyle name="Currency 4 2 3 3 4 4" xfId="59329"/>
    <cellStyle name="Currency 4 2 3 3 4 5" xfId="59330"/>
    <cellStyle name="Currency 4 2 3 3 5" xfId="59331"/>
    <cellStyle name="Currency 4 2 3 3 5 2" xfId="59332"/>
    <cellStyle name="Currency 4 2 3 3 6" xfId="59333"/>
    <cellStyle name="Currency 4 2 3 3 6 2" xfId="59334"/>
    <cellStyle name="Currency 4 2 3 3 6 3" xfId="59335"/>
    <cellStyle name="Currency 4 2 3 3 6 4" xfId="59336"/>
    <cellStyle name="Currency 4 2 3 3 7" xfId="59337"/>
    <cellStyle name="Currency 4 2 3 3 8" xfId="59338"/>
    <cellStyle name="Currency 4 2 3 3 9" xfId="59339"/>
    <cellStyle name="Currency 4 2 3 4" xfId="59340"/>
    <cellStyle name="Currency 4 2 3 4 2" xfId="59341"/>
    <cellStyle name="Currency 4 2 3 4 2 2" xfId="59342"/>
    <cellStyle name="Currency 4 2 3 4 2 2 2" xfId="59343"/>
    <cellStyle name="Currency 4 2 3 4 2 2 3" xfId="59344"/>
    <cellStyle name="Currency 4 2 3 4 2 2 4" xfId="59345"/>
    <cellStyle name="Currency 4 2 3 4 2 2 5" xfId="59346"/>
    <cellStyle name="Currency 4 2 3 4 2 3" xfId="59347"/>
    <cellStyle name="Currency 4 2 3 4 2 3 2" xfId="59348"/>
    <cellStyle name="Currency 4 2 3 4 2 4" xfId="59349"/>
    <cellStyle name="Currency 4 2 3 4 2 4 2" xfId="59350"/>
    <cellStyle name="Currency 4 2 3 4 2 4 3" xfId="59351"/>
    <cellStyle name="Currency 4 2 3 4 2 4 4" xfId="59352"/>
    <cellStyle name="Currency 4 2 3 4 2 5" xfId="59353"/>
    <cellStyle name="Currency 4 2 3 4 2 6" xfId="59354"/>
    <cellStyle name="Currency 4 2 3 4 2 7" xfId="59355"/>
    <cellStyle name="Currency 4 2 3 4 3" xfId="59356"/>
    <cellStyle name="Currency 4 2 3 4 3 2" xfId="59357"/>
    <cellStyle name="Currency 4 2 3 4 3 3" xfId="59358"/>
    <cellStyle name="Currency 4 2 3 4 3 4" xfId="59359"/>
    <cellStyle name="Currency 4 2 3 4 3 5" xfId="59360"/>
    <cellStyle name="Currency 4 2 3 4 4" xfId="59361"/>
    <cellStyle name="Currency 4 2 3 4 4 2" xfId="59362"/>
    <cellStyle name="Currency 4 2 3 4 5" xfId="59363"/>
    <cellStyle name="Currency 4 2 3 4 5 2" xfId="59364"/>
    <cellStyle name="Currency 4 2 3 4 5 3" xfId="59365"/>
    <cellStyle name="Currency 4 2 3 4 5 4" xfId="59366"/>
    <cellStyle name="Currency 4 2 3 4 6" xfId="59367"/>
    <cellStyle name="Currency 4 2 3 4 7" xfId="59368"/>
    <cellStyle name="Currency 4 2 3 4 8" xfId="59369"/>
    <cellStyle name="Currency 4 2 3 5" xfId="59370"/>
    <cellStyle name="Currency 4 2 3 5 2" xfId="59371"/>
    <cellStyle name="Currency 4 2 3 5 2 2" xfId="59372"/>
    <cellStyle name="Currency 4 2 3 5 2 3" xfId="59373"/>
    <cellStyle name="Currency 4 2 3 5 2 4" xfId="59374"/>
    <cellStyle name="Currency 4 2 3 5 2 5" xfId="59375"/>
    <cellStyle name="Currency 4 2 3 5 3" xfId="59376"/>
    <cellStyle name="Currency 4 2 3 5 3 2" xfId="59377"/>
    <cellStyle name="Currency 4 2 3 5 4" xfId="59378"/>
    <cellStyle name="Currency 4 2 3 5 4 2" xfId="59379"/>
    <cellStyle name="Currency 4 2 3 5 4 3" xfId="59380"/>
    <cellStyle name="Currency 4 2 3 5 4 4" xfId="59381"/>
    <cellStyle name="Currency 4 2 3 5 5" xfId="59382"/>
    <cellStyle name="Currency 4 2 3 5 6" xfId="59383"/>
    <cellStyle name="Currency 4 2 3 5 7" xfId="59384"/>
    <cellStyle name="Currency 4 2 3 6" xfId="59385"/>
    <cellStyle name="Currency 4 2 3 6 2" xfId="59386"/>
    <cellStyle name="Currency 4 2 3 6 3" xfId="59387"/>
    <cellStyle name="Currency 4 2 3 6 4" xfId="59388"/>
    <cellStyle name="Currency 4 2 3 6 5" xfId="59389"/>
    <cellStyle name="Currency 4 2 3 7" xfId="59390"/>
    <cellStyle name="Currency 4 2 3 8" xfId="59391"/>
    <cellStyle name="Currency 4 2 3 8 2" xfId="59392"/>
    <cellStyle name="Currency 4 2 3 8 3" xfId="59393"/>
    <cellStyle name="Currency 4 2 3 8 4" xfId="59394"/>
    <cellStyle name="Currency 4 2 3 9" xfId="59395"/>
    <cellStyle name="Currency 4 2 4" xfId="14008"/>
    <cellStyle name="Currency 4 2 4 10" xfId="59396"/>
    <cellStyle name="Currency 4 2 4 2" xfId="59397"/>
    <cellStyle name="Currency 4 2 4 2 2" xfId="59398"/>
    <cellStyle name="Currency 4 2 4 2 2 2" xfId="59399"/>
    <cellStyle name="Currency 4 2 4 2 2 2 2" xfId="59400"/>
    <cellStyle name="Currency 4 2 4 2 2 2 2 2" xfId="59401"/>
    <cellStyle name="Currency 4 2 4 2 2 2 2 3" xfId="59402"/>
    <cellStyle name="Currency 4 2 4 2 2 2 2 4" xfId="59403"/>
    <cellStyle name="Currency 4 2 4 2 2 2 2 5" xfId="59404"/>
    <cellStyle name="Currency 4 2 4 2 2 2 3" xfId="59405"/>
    <cellStyle name="Currency 4 2 4 2 2 2 3 2" xfId="59406"/>
    <cellStyle name="Currency 4 2 4 2 2 2 4" xfId="59407"/>
    <cellStyle name="Currency 4 2 4 2 2 2 4 2" xfId="59408"/>
    <cellStyle name="Currency 4 2 4 2 2 2 4 3" xfId="59409"/>
    <cellStyle name="Currency 4 2 4 2 2 2 4 4" xfId="59410"/>
    <cellStyle name="Currency 4 2 4 2 2 2 5" xfId="59411"/>
    <cellStyle name="Currency 4 2 4 2 2 2 6" xfId="59412"/>
    <cellStyle name="Currency 4 2 4 2 2 2 7" xfId="59413"/>
    <cellStyle name="Currency 4 2 4 2 2 3" xfId="59414"/>
    <cellStyle name="Currency 4 2 4 2 2 3 2" xfId="59415"/>
    <cellStyle name="Currency 4 2 4 2 2 3 3" xfId="59416"/>
    <cellStyle name="Currency 4 2 4 2 2 3 4" xfId="59417"/>
    <cellStyle name="Currency 4 2 4 2 2 3 5" xfId="59418"/>
    <cellStyle name="Currency 4 2 4 2 2 4" xfId="59419"/>
    <cellStyle name="Currency 4 2 4 2 2 4 2" xfId="59420"/>
    <cellStyle name="Currency 4 2 4 2 2 5" xfId="59421"/>
    <cellStyle name="Currency 4 2 4 2 2 5 2" xfId="59422"/>
    <cellStyle name="Currency 4 2 4 2 2 5 3" xfId="59423"/>
    <cellStyle name="Currency 4 2 4 2 2 5 4" xfId="59424"/>
    <cellStyle name="Currency 4 2 4 2 2 6" xfId="59425"/>
    <cellStyle name="Currency 4 2 4 2 2 7" xfId="59426"/>
    <cellStyle name="Currency 4 2 4 2 2 8" xfId="59427"/>
    <cellStyle name="Currency 4 2 4 2 3" xfId="59428"/>
    <cellStyle name="Currency 4 2 4 2 3 2" xfId="59429"/>
    <cellStyle name="Currency 4 2 4 2 3 2 2" xfId="59430"/>
    <cellStyle name="Currency 4 2 4 2 3 2 3" xfId="59431"/>
    <cellStyle name="Currency 4 2 4 2 3 2 4" xfId="59432"/>
    <cellStyle name="Currency 4 2 4 2 3 2 5" xfId="59433"/>
    <cellStyle name="Currency 4 2 4 2 3 3" xfId="59434"/>
    <cellStyle name="Currency 4 2 4 2 3 3 2" xfId="59435"/>
    <cellStyle name="Currency 4 2 4 2 3 4" xfId="59436"/>
    <cellStyle name="Currency 4 2 4 2 3 4 2" xfId="59437"/>
    <cellStyle name="Currency 4 2 4 2 3 4 3" xfId="59438"/>
    <cellStyle name="Currency 4 2 4 2 3 4 4" xfId="59439"/>
    <cellStyle name="Currency 4 2 4 2 3 5" xfId="59440"/>
    <cellStyle name="Currency 4 2 4 2 3 6" xfId="59441"/>
    <cellStyle name="Currency 4 2 4 2 3 7" xfId="59442"/>
    <cellStyle name="Currency 4 2 4 2 4" xfId="59443"/>
    <cellStyle name="Currency 4 2 4 2 4 2" xfId="59444"/>
    <cellStyle name="Currency 4 2 4 2 4 3" xfId="59445"/>
    <cellStyle name="Currency 4 2 4 2 4 4" xfId="59446"/>
    <cellStyle name="Currency 4 2 4 2 4 5" xfId="59447"/>
    <cellStyle name="Currency 4 2 4 2 5" xfId="59448"/>
    <cellStyle name="Currency 4 2 4 2 5 2" xfId="59449"/>
    <cellStyle name="Currency 4 2 4 2 6" xfId="59450"/>
    <cellStyle name="Currency 4 2 4 2 6 2" xfId="59451"/>
    <cellStyle name="Currency 4 2 4 2 6 3" xfId="59452"/>
    <cellStyle name="Currency 4 2 4 2 6 4" xfId="59453"/>
    <cellStyle name="Currency 4 2 4 2 7" xfId="59454"/>
    <cellStyle name="Currency 4 2 4 2 8" xfId="59455"/>
    <cellStyle name="Currency 4 2 4 2 9" xfId="59456"/>
    <cellStyle name="Currency 4 2 4 3" xfId="59457"/>
    <cellStyle name="Currency 4 2 4 3 2" xfId="59458"/>
    <cellStyle name="Currency 4 2 4 3 2 2" xfId="59459"/>
    <cellStyle name="Currency 4 2 4 3 2 2 2" xfId="59460"/>
    <cellStyle name="Currency 4 2 4 3 2 2 3" xfId="59461"/>
    <cellStyle name="Currency 4 2 4 3 2 2 4" xfId="59462"/>
    <cellStyle name="Currency 4 2 4 3 2 2 5" xfId="59463"/>
    <cellStyle name="Currency 4 2 4 3 2 3" xfId="59464"/>
    <cellStyle name="Currency 4 2 4 3 2 3 2" xfId="59465"/>
    <cellStyle name="Currency 4 2 4 3 2 4" xfId="59466"/>
    <cellStyle name="Currency 4 2 4 3 2 4 2" xfId="59467"/>
    <cellStyle name="Currency 4 2 4 3 2 4 3" xfId="59468"/>
    <cellStyle name="Currency 4 2 4 3 2 4 4" xfId="59469"/>
    <cellStyle name="Currency 4 2 4 3 2 5" xfId="59470"/>
    <cellStyle name="Currency 4 2 4 3 2 6" xfId="59471"/>
    <cellStyle name="Currency 4 2 4 3 2 7" xfId="59472"/>
    <cellStyle name="Currency 4 2 4 3 3" xfId="59473"/>
    <cellStyle name="Currency 4 2 4 3 3 2" xfId="59474"/>
    <cellStyle name="Currency 4 2 4 3 3 3" xfId="59475"/>
    <cellStyle name="Currency 4 2 4 3 3 4" xfId="59476"/>
    <cellStyle name="Currency 4 2 4 3 3 5" xfId="59477"/>
    <cellStyle name="Currency 4 2 4 3 4" xfId="59478"/>
    <cellStyle name="Currency 4 2 4 3 4 2" xfId="59479"/>
    <cellStyle name="Currency 4 2 4 3 5" xfId="59480"/>
    <cellStyle name="Currency 4 2 4 3 5 2" xfId="59481"/>
    <cellStyle name="Currency 4 2 4 3 5 3" xfId="59482"/>
    <cellStyle name="Currency 4 2 4 3 5 4" xfId="59483"/>
    <cellStyle name="Currency 4 2 4 3 6" xfId="59484"/>
    <cellStyle name="Currency 4 2 4 3 7" xfId="59485"/>
    <cellStyle name="Currency 4 2 4 3 8" xfId="59486"/>
    <cellStyle name="Currency 4 2 4 4" xfId="59487"/>
    <cellStyle name="Currency 4 2 4 4 2" xfId="59488"/>
    <cellStyle name="Currency 4 2 4 4 2 2" xfId="59489"/>
    <cellStyle name="Currency 4 2 4 4 2 3" xfId="59490"/>
    <cellStyle name="Currency 4 2 4 4 2 4" xfId="59491"/>
    <cellStyle name="Currency 4 2 4 4 2 5" xfId="59492"/>
    <cellStyle name="Currency 4 2 4 4 3" xfId="59493"/>
    <cellStyle name="Currency 4 2 4 4 3 2" xfId="59494"/>
    <cellStyle name="Currency 4 2 4 4 4" xfId="59495"/>
    <cellStyle name="Currency 4 2 4 4 4 2" xfId="59496"/>
    <cellStyle name="Currency 4 2 4 4 4 3" xfId="59497"/>
    <cellStyle name="Currency 4 2 4 4 4 4" xfId="59498"/>
    <cellStyle name="Currency 4 2 4 4 5" xfId="59499"/>
    <cellStyle name="Currency 4 2 4 4 6" xfId="59500"/>
    <cellStyle name="Currency 4 2 4 4 7" xfId="59501"/>
    <cellStyle name="Currency 4 2 4 5" xfId="59502"/>
    <cellStyle name="Currency 4 2 4 5 2" xfId="59503"/>
    <cellStyle name="Currency 4 2 4 5 3" xfId="59504"/>
    <cellStyle name="Currency 4 2 4 5 4" xfId="59505"/>
    <cellStyle name="Currency 4 2 4 5 5" xfId="59506"/>
    <cellStyle name="Currency 4 2 4 6" xfId="59507"/>
    <cellStyle name="Currency 4 2 4 7" xfId="59508"/>
    <cellStyle name="Currency 4 2 4 7 2" xfId="59509"/>
    <cellStyle name="Currency 4 2 4 7 3" xfId="59510"/>
    <cellStyle name="Currency 4 2 4 7 4" xfId="59511"/>
    <cellStyle name="Currency 4 2 4 8" xfId="59512"/>
    <cellStyle name="Currency 4 2 4 9" xfId="59513"/>
    <cellStyle name="Currency 4 2 5" xfId="59514"/>
    <cellStyle name="Currency 4 2 5 10" xfId="59515"/>
    <cellStyle name="Currency 4 2 5 2" xfId="59516"/>
    <cellStyle name="Currency 4 2 5 2 2" xfId="59517"/>
    <cellStyle name="Currency 4 2 5 2 2 2" xfId="59518"/>
    <cellStyle name="Currency 4 2 5 2 2 2 2" xfId="59519"/>
    <cellStyle name="Currency 4 2 5 2 2 2 2 2" xfId="59520"/>
    <cellStyle name="Currency 4 2 5 2 2 2 2 3" xfId="59521"/>
    <cellStyle name="Currency 4 2 5 2 2 2 2 4" xfId="59522"/>
    <cellStyle name="Currency 4 2 5 2 2 2 2 5" xfId="59523"/>
    <cellStyle name="Currency 4 2 5 2 2 2 3" xfId="59524"/>
    <cellStyle name="Currency 4 2 5 2 2 2 3 2" xfId="59525"/>
    <cellStyle name="Currency 4 2 5 2 2 2 4" xfId="59526"/>
    <cellStyle name="Currency 4 2 5 2 2 2 4 2" xfId="59527"/>
    <cellStyle name="Currency 4 2 5 2 2 2 4 3" xfId="59528"/>
    <cellStyle name="Currency 4 2 5 2 2 2 4 4" xfId="59529"/>
    <cellStyle name="Currency 4 2 5 2 2 2 5" xfId="59530"/>
    <cellStyle name="Currency 4 2 5 2 2 2 6" xfId="59531"/>
    <cellStyle name="Currency 4 2 5 2 2 2 7" xfId="59532"/>
    <cellStyle name="Currency 4 2 5 2 2 3" xfId="59533"/>
    <cellStyle name="Currency 4 2 5 2 2 3 2" xfId="59534"/>
    <cellStyle name="Currency 4 2 5 2 2 3 3" xfId="59535"/>
    <cellStyle name="Currency 4 2 5 2 2 3 4" xfId="59536"/>
    <cellStyle name="Currency 4 2 5 2 2 3 5" xfId="59537"/>
    <cellStyle name="Currency 4 2 5 2 2 4" xfId="59538"/>
    <cellStyle name="Currency 4 2 5 2 2 4 2" xfId="59539"/>
    <cellStyle name="Currency 4 2 5 2 2 5" xfId="59540"/>
    <cellStyle name="Currency 4 2 5 2 2 5 2" xfId="59541"/>
    <cellStyle name="Currency 4 2 5 2 2 5 3" xfId="59542"/>
    <cellStyle name="Currency 4 2 5 2 2 5 4" xfId="59543"/>
    <cellStyle name="Currency 4 2 5 2 2 6" xfId="59544"/>
    <cellStyle name="Currency 4 2 5 2 2 7" xfId="59545"/>
    <cellStyle name="Currency 4 2 5 2 2 8" xfId="59546"/>
    <cellStyle name="Currency 4 2 5 2 3" xfId="59547"/>
    <cellStyle name="Currency 4 2 5 2 3 2" xfId="59548"/>
    <cellStyle name="Currency 4 2 5 2 3 2 2" xfId="59549"/>
    <cellStyle name="Currency 4 2 5 2 3 2 3" xfId="59550"/>
    <cellStyle name="Currency 4 2 5 2 3 2 4" xfId="59551"/>
    <cellStyle name="Currency 4 2 5 2 3 2 5" xfId="59552"/>
    <cellStyle name="Currency 4 2 5 2 3 3" xfId="59553"/>
    <cellStyle name="Currency 4 2 5 2 3 3 2" xfId="59554"/>
    <cellStyle name="Currency 4 2 5 2 3 4" xfId="59555"/>
    <cellStyle name="Currency 4 2 5 2 3 4 2" xfId="59556"/>
    <cellStyle name="Currency 4 2 5 2 3 4 3" xfId="59557"/>
    <cellStyle name="Currency 4 2 5 2 3 4 4" xfId="59558"/>
    <cellStyle name="Currency 4 2 5 2 3 5" xfId="59559"/>
    <cellStyle name="Currency 4 2 5 2 3 6" xfId="59560"/>
    <cellStyle name="Currency 4 2 5 2 3 7" xfId="59561"/>
    <cellStyle name="Currency 4 2 5 2 4" xfId="59562"/>
    <cellStyle name="Currency 4 2 5 2 4 2" xfId="59563"/>
    <cellStyle name="Currency 4 2 5 2 4 3" xfId="59564"/>
    <cellStyle name="Currency 4 2 5 2 4 4" xfId="59565"/>
    <cellStyle name="Currency 4 2 5 2 4 5" xfId="59566"/>
    <cellStyle name="Currency 4 2 5 2 5" xfId="59567"/>
    <cellStyle name="Currency 4 2 5 2 5 2" xfId="59568"/>
    <cellStyle name="Currency 4 2 5 2 6" xfId="59569"/>
    <cellStyle name="Currency 4 2 5 2 6 2" xfId="59570"/>
    <cellStyle name="Currency 4 2 5 2 6 3" xfId="59571"/>
    <cellStyle name="Currency 4 2 5 2 6 4" xfId="59572"/>
    <cellStyle name="Currency 4 2 5 2 7" xfId="59573"/>
    <cellStyle name="Currency 4 2 5 2 8" xfId="59574"/>
    <cellStyle name="Currency 4 2 5 2 9" xfId="59575"/>
    <cellStyle name="Currency 4 2 5 3" xfId="59576"/>
    <cellStyle name="Currency 4 2 5 3 2" xfId="59577"/>
    <cellStyle name="Currency 4 2 5 3 2 2" xfId="59578"/>
    <cellStyle name="Currency 4 2 5 3 2 2 2" xfId="59579"/>
    <cellStyle name="Currency 4 2 5 3 2 2 3" xfId="59580"/>
    <cellStyle name="Currency 4 2 5 3 2 2 4" xfId="59581"/>
    <cellStyle name="Currency 4 2 5 3 2 2 5" xfId="59582"/>
    <cellStyle name="Currency 4 2 5 3 2 3" xfId="59583"/>
    <cellStyle name="Currency 4 2 5 3 2 3 2" xfId="59584"/>
    <cellStyle name="Currency 4 2 5 3 2 4" xfId="59585"/>
    <cellStyle name="Currency 4 2 5 3 2 4 2" xfId="59586"/>
    <cellStyle name="Currency 4 2 5 3 2 4 3" xfId="59587"/>
    <cellStyle name="Currency 4 2 5 3 2 4 4" xfId="59588"/>
    <cellStyle name="Currency 4 2 5 3 2 5" xfId="59589"/>
    <cellStyle name="Currency 4 2 5 3 2 6" xfId="59590"/>
    <cellStyle name="Currency 4 2 5 3 2 7" xfId="59591"/>
    <cellStyle name="Currency 4 2 5 3 3" xfId="59592"/>
    <cellStyle name="Currency 4 2 5 3 3 2" xfId="59593"/>
    <cellStyle name="Currency 4 2 5 3 3 3" xfId="59594"/>
    <cellStyle name="Currency 4 2 5 3 3 4" xfId="59595"/>
    <cellStyle name="Currency 4 2 5 3 3 5" xfId="59596"/>
    <cellStyle name="Currency 4 2 5 3 4" xfId="59597"/>
    <cellStyle name="Currency 4 2 5 3 4 2" xfId="59598"/>
    <cellStyle name="Currency 4 2 5 3 5" xfId="59599"/>
    <cellStyle name="Currency 4 2 5 3 5 2" xfId="59600"/>
    <cellStyle name="Currency 4 2 5 3 5 3" xfId="59601"/>
    <cellStyle name="Currency 4 2 5 3 5 4" xfId="59602"/>
    <cellStyle name="Currency 4 2 5 3 6" xfId="59603"/>
    <cellStyle name="Currency 4 2 5 3 7" xfId="59604"/>
    <cellStyle name="Currency 4 2 5 3 8" xfId="59605"/>
    <cellStyle name="Currency 4 2 5 4" xfId="59606"/>
    <cellStyle name="Currency 4 2 5 4 2" xfId="59607"/>
    <cellStyle name="Currency 4 2 5 4 2 2" xfId="59608"/>
    <cellStyle name="Currency 4 2 5 4 2 3" xfId="59609"/>
    <cellStyle name="Currency 4 2 5 4 2 4" xfId="59610"/>
    <cellStyle name="Currency 4 2 5 4 2 5" xfId="59611"/>
    <cellStyle name="Currency 4 2 5 4 3" xfId="59612"/>
    <cellStyle name="Currency 4 2 5 4 3 2" xfId="59613"/>
    <cellStyle name="Currency 4 2 5 4 4" xfId="59614"/>
    <cellStyle name="Currency 4 2 5 4 4 2" xfId="59615"/>
    <cellStyle name="Currency 4 2 5 4 4 3" xfId="59616"/>
    <cellStyle name="Currency 4 2 5 4 4 4" xfId="59617"/>
    <cellStyle name="Currency 4 2 5 4 5" xfId="59618"/>
    <cellStyle name="Currency 4 2 5 4 6" xfId="59619"/>
    <cellStyle name="Currency 4 2 5 4 7" xfId="59620"/>
    <cellStyle name="Currency 4 2 5 5" xfId="59621"/>
    <cellStyle name="Currency 4 2 5 5 2" xfId="59622"/>
    <cellStyle name="Currency 4 2 5 5 3" xfId="59623"/>
    <cellStyle name="Currency 4 2 5 5 4" xfId="59624"/>
    <cellStyle name="Currency 4 2 5 5 5" xfId="59625"/>
    <cellStyle name="Currency 4 2 5 6" xfId="59626"/>
    <cellStyle name="Currency 4 2 5 7" xfId="59627"/>
    <cellStyle name="Currency 4 2 5 7 2" xfId="59628"/>
    <cellStyle name="Currency 4 2 5 7 3" xfId="59629"/>
    <cellStyle name="Currency 4 2 5 7 4" xfId="59630"/>
    <cellStyle name="Currency 4 2 5 8" xfId="59631"/>
    <cellStyle name="Currency 4 2 5 9" xfId="59632"/>
    <cellStyle name="Currency 4 2 6" xfId="59633"/>
    <cellStyle name="Currency 4 2 6 2" xfId="59634"/>
    <cellStyle name="Currency 4 2 6 2 2" xfId="59635"/>
    <cellStyle name="Currency 4 2 6 2 2 2" xfId="59636"/>
    <cellStyle name="Currency 4 2 6 2 2 2 2" xfId="59637"/>
    <cellStyle name="Currency 4 2 6 2 2 2 3" xfId="59638"/>
    <cellStyle name="Currency 4 2 6 2 2 2 4" xfId="59639"/>
    <cellStyle name="Currency 4 2 6 2 2 2 5" xfId="59640"/>
    <cellStyle name="Currency 4 2 6 2 2 3" xfId="59641"/>
    <cellStyle name="Currency 4 2 6 2 2 3 2" xfId="59642"/>
    <cellStyle name="Currency 4 2 6 2 2 4" xfId="59643"/>
    <cellStyle name="Currency 4 2 6 2 2 4 2" xfId="59644"/>
    <cellStyle name="Currency 4 2 6 2 2 4 3" xfId="59645"/>
    <cellStyle name="Currency 4 2 6 2 2 4 4" xfId="59646"/>
    <cellStyle name="Currency 4 2 6 2 2 5" xfId="59647"/>
    <cellStyle name="Currency 4 2 6 2 2 6" xfId="59648"/>
    <cellStyle name="Currency 4 2 6 2 2 7" xfId="59649"/>
    <cellStyle name="Currency 4 2 6 2 3" xfId="59650"/>
    <cellStyle name="Currency 4 2 6 2 3 2" xfId="59651"/>
    <cellStyle name="Currency 4 2 6 2 3 3" xfId="59652"/>
    <cellStyle name="Currency 4 2 6 2 3 4" xfId="59653"/>
    <cellStyle name="Currency 4 2 6 2 3 5" xfId="59654"/>
    <cellStyle name="Currency 4 2 6 2 4" xfId="59655"/>
    <cellStyle name="Currency 4 2 6 2 4 2" xfId="59656"/>
    <cellStyle name="Currency 4 2 6 2 5" xfId="59657"/>
    <cellStyle name="Currency 4 2 6 2 5 2" xfId="59658"/>
    <cellStyle name="Currency 4 2 6 2 5 3" xfId="59659"/>
    <cellStyle name="Currency 4 2 6 2 5 4" xfId="59660"/>
    <cellStyle name="Currency 4 2 6 2 6" xfId="59661"/>
    <cellStyle name="Currency 4 2 6 2 7" xfId="59662"/>
    <cellStyle name="Currency 4 2 6 2 8" xfId="59663"/>
    <cellStyle name="Currency 4 2 6 3" xfId="59664"/>
    <cellStyle name="Currency 4 2 6 3 2" xfId="59665"/>
    <cellStyle name="Currency 4 2 6 3 2 2" xfId="59666"/>
    <cellStyle name="Currency 4 2 6 3 2 3" xfId="59667"/>
    <cellStyle name="Currency 4 2 6 3 2 4" xfId="59668"/>
    <cellStyle name="Currency 4 2 6 3 2 5" xfId="59669"/>
    <cellStyle name="Currency 4 2 6 3 3" xfId="59670"/>
    <cellStyle name="Currency 4 2 6 3 3 2" xfId="59671"/>
    <cellStyle name="Currency 4 2 6 3 4" xfId="59672"/>
    <cellStyle name="Currency 4 2 6 3 4 2" xfId="59673"/>
    <cellStyle name="Currency 4 2 6 3 4 3" xfId="59674"/>
    <cellStyle name="Currency 4 2 6 3 4 4" xfId="59675"/>
    <cellStyle name="Currency 4 2 6 3 5" xfId="59676"/>
    <cellStyle name="Currency 4 2 6 3 6" xfId="59677"/>
    <cellStyle name="Currency 4 2 6 3 7" xfId="59678"/>
    <cellStyle name="Currency 4 2 6 4" xfId="59679"/>
    <cellStyle name="Currency 4 2 6 4 2" xfId="59680"/>
    <cellStyle name="Currency 4 2 6 4 3" xfId="59681"/>
    <cellStyle name="Currency 4 2 6 4 4" xfId="59682"/>
    <cellStyle name="Currency 4 2 6 4 5" xfId="59683"/>
    <cellStyle name="Currency 4 2 6 5" xfId="59684"/>
    <cellStyle name="Currency 4 2 6 5 2" xfId="59685"/>
    <cellStyle name="Currency 4 2 6 6" xfId="59686"/>
    <cellStyle name="Currency 4 2 6 6 2" xfId="59687"/>
    <cellStyle name="Currency 4 2 6 6 3" xfId="59688"/>
    <cellStyle name="Currency 4 2 6 6 4" xfId="59689"/>
    <cellStyle name="Currency 4 2 6 7" xfId="59690"/>
    <cellStyle name="Currency 4 2 6 8" xfId="59691"/>
    <cellStyle name="Currency 4 2 6 9" xfId="59692"/>
    <cellStyle name="Currency 4 2 7" xfId="59693"/>
    <cellStyle name="Currency 4 2 7 2" xfId="59694"/>
    <cellStyle name="Currency 4 2 7 2 2" xfId="59695"/>
    <cellStyle name="Currency 4 2 7 2 2 2" xfId="59696"/>
    <cellStyle name="Currency 4 2 7 2 2 3" xfId="59697"/>
    <cellStyle name="Currency 4 2 7 2 2 4" xfId="59698"/>
    <cellStyle name="Currency 4 2 7 2 2 5" xfId="59699"/>
    <cellStyle name="Currency 4 2 7 2 3" xfId="59700"/>
    <cellStyle name="Currency 4 2 7 2 3 2" xfId="59701"/>
    <cellStyle name="Currency 4 2 7 2 4" xfId="59702"/>
    <cellStyle name="Currency 4 2 7 2 4 2" xfId="59703"/>
    <cellStyle name="Currency 4 2 7 2 4 3" xfId="59704"/>
    <cellStyle name="Currency 4 2 7 2 4 4" xfId="59705"/>
    <cellStyle name="Currency 4 2 7 2 5" xfId="59706"/>
    <cellStyle name="Currency 4 2 7 2 6" xfId="59707"/>
    <cellStyle name="Currency 4 2 7 2 7" xfId="59708"/>
    <cellStyle name="Currency 4 2 7 3" xfId="59709"/>
    <cellStyle name="Currency 4 2 7 3 2" xfId="59710"/>
    <cellStyle name="Currency 4 2 7 3 3" xfId="59711"/>
    <cellStyle name="Currency 4 2 7 3 4" xfId="59712"/>
    <cellStyle name="Currency 4 2 7 3 5" xfId="59713"/>
    <cellStyle name="Currency 4 2 7 4" xfId="59714"/>
    <cellStyle name="Currency 4 2 7 4 2" xfId="59715"/>
    <cellStyle name="Currency 4 2 7 5" xfId="59716"/>
    <cellStyle name="Currency 4 2 7 5 2" xfId="59717"/>
    <cellStyle name="Currency 4 2 7 5 3" xfId="59718"/>
    <cellStyle name="Currency 4 2 7 5 4" xfId="59719"/>
    <cellStyle name="Currency 4 2 7 6" xfId="59720"/>
    <cellStyle name="Currency 4 2 7 7" xfId="59721"/>
    <cellStyle name="Currency 4 2 7 8" xfId="59722"/>
    <cellStyle name="Currency 4 2 8" xfId="59723"/>
    <cellStyle name="Currency 4 2 8 2" xfId="59724"/>
    <cellStyle name="Currency 4 2 8 2 2" xfId="59725"/>
    <cellStyle name="Currency 4 2 8 2 3" xfId="59726"/>
    <cellStyle name="Currency 4 2 8 2 4" xfId="59727"/>
    <cellStyle name="Currency 4 2 8 2 5" xfId="59728"/>
    <cellStyle name="Currency 4 2 8 3" xfId="59729"/>
    <cellStyle name="Currency 4 2 8 3 2" xfId="59730"/>
    <cellStyle name="Currency 4 2 8 4" xfId="59731"/>
    <cellStyle name="Currency 4 2 8 4 2" xfId="59732"/>
    <cellStyle name="Currency 4 2 8 4 3" xfId="59733"/>
    <cellStyle name="Currency 4 2 8 4 4" xfId="59734"/>
    <cellStyle name="Currency 4 2 8 5" xfId="59735"/>
    <cellStyle name="Currency 4 2 8 6" xfId="59736"/>
    <cellStyle name="Currency 4 2 8 7" xfId="59737"/>
    <cellStyle name="Currency 4 2 9" xfId="59738"/>
    <cellStyle name="Currency 4 2 9 2" xfId="59739"/>
    <cellStyle name="Currency 4 2 9 3" xfId="59740"/>
    <cellStyle name="Currency 4 2 9 4" xfId="59741"/>
    <cellStyle name="Currency 4 2 9 5" xfId="59742"/>
    <cellStyle name="Currency 4 3" xfId="2399"/>
    <cellStyle name="Currency 4 3 10" xfId="59743"/>
    <cellStyle name="Currency 4 3 10 2" xfId="59744"/>
    <cellStyle name="Currency 4 3 10 3" xfId="59745"/>
    <cellStyle name="Currency 4 3 10 4" xfId="59746"/>
    <cellStyle name="Currency 4 3 11" xfId="59747"/>
    <cellStyle name="Currency 4 3 12" xfId="59748"/>
    <cellStyle name="Currency 4 3 13" xfId="59749"/>
    <cellStyle name="Currency 4 3 14" xfId="59750"/>
    <cellStyle name="Currency 4 3 2" xfId="14009"/>
    <cellStyle name="Currency 4 3 2 10" xfId="59751"/>
    <cellStyle name="Currency 4 3 2 11" xfId="59752"/>
    <cellStyle name="Currency 4 3 2 2" xfId="59753"/>
    <cellStyle name="Currency 4 3 2 2 10" xfId="59754"/>
    <cellStyle name="Currency 4 3 2 2 2" xfId="59755"/>
    <cellStyle name="Currency 4 3 2 2 2 2" xfId="59756"/>
    <cellStyle name="Currency 4 3 2 2 2 2 2" xfId="59757"/>
    <cellStyle name="Currency 4 3 2 2 2 2 2 2" xfId="59758"/>
    <cellStyle name="Currency 4 3 2 2 2 2 2 2 2" xfId="59759"/>
    <cellStyle name="Currency 4 3 2 2 2 2 2 2 3" xfId="59760"/>
    <cellStyle name="Currency 4 3 2 2 2 2 2 2 4" xfId="59761"/>
    <cellStyle name="Currency 4 3 2 2 2 2 2 2 5" xfId="59762"/>
    <cellStyle name="Currency 4 3 2 2 2 2 2 3" xfId="59763"/>
    <cellStyle name="Currency 4 3 2 2 2 2 2 3 2" xfId="59764"/>
    <cellStyle name="Currency 4 3 2 2 2 2 2 4" xfId="59765"/>
    <cellStyle name="Currency 4 3 2 2 2 2 2 4 2" xfId="59766"/>
    <cellStyle name="Currency 4 3 2 2 2 2 2 4 3" xfId="59767"/>
    <cellStyle name="Currency 4 3 2 2 2 2 2 4 4" xfId="59768"/>
    <cellStyle name="Currency 4 3 2 2 2 2 2 5" xfId="59769"/>
    <cellStyle name="Currency 4 3 2 2 2 2 2 6" xfId="59770"/>
    <cellStyle name="Currency 4 3 2 2 2 2 2 7" xfId="59771"/>
    <cellStyle name="Currency 4 3 2 2 2 2 3" xfId="59772"/>
    <cellStyle name="Currency 4 3 2 2 2 2 3 2" xfId="59773"/>
    <cellStyle name="Currency 4 3 2 2 2 2 3 3" xfId="59774"/>
    <cellStyle name="Currency 4 3 2 2 2 2 3 4" xfId="59775"/>
    <cellStyle name="Currency 4 3 2 2 2 2 3 5" xfId="59776"/>
    <cellStyle name="Currency 4 3 2 2 2 2 4" xfId="59777"/>
    <cellStyle name="Currency 4 3 2 2 2 2 4 2" xfId="59778"/>
    <cellStyle name="Currency 4 3 2 2 2 2 5" xfId="59779"/>
    <cellStyle name="Currency 4 3 2 2 2 2 5 2" xfId="59780"/>
    <cellStyle name="Currency 4 3 2 2 2 2 5 3" xfId="59781"/>
    <cellStyle name="Currency 4 3 2 2 2 2 5 4" xfId="59782"/>
    <cellStyle name="Currency 4 3 2 2 2 2 6" xfId="59783"/>
    <cellStyle name="Currency 4 3 2 2 2 2 7" xfId="59784"/>
    <cellStyle name="Currency 4 3 2 2 2 2 8" xfId="59785"/>
    <cellStyle name="Currency 4 3 2 2 2 3" xfId="59786"/>
    <cellStyle name="Currency 4 3 2 2 2 3 2" xfId="59787"/>
    <cellStyle name="Currency 4 3 2 2 2 3 2 2" xfId="59788"/>
    <cellStyle name="Currency 4 3 2 2 2 3 2 3" xfId="59789"/>
    <cellStyle name="Currency 4 3 2 2 2 3 2 4" xfId="59790"/>
    <cellStyle name="Currency 4 3 2 2 2 3 2 5" xfId="59791"/>
    <cellStyle name="Currency 4 3 2 2 2 3 3" xfId="59792"/>
    <cellStyle name="Currency 4 3 2 2 2 3 3 2" xfId="59793"/>
    <cellStyle name="Currency 4 3 2 2 2 3 4" xfId="59794"/>
    <cellStyle name="Currency 4 3 2 2 2 3 4 2" xfId="59795"/>
    <cellStyle name="Currency 4 3 2 2 2 3 4 3" xfId="59796"/>
    <cellStyle name="Currency 4 3 2 2 2 3 4 4" xfId="59797"/>
    <cellStyle name="Currency 4 3 2 2 2 3 5" xfId="59798"/>
    <cellStyle name="Currency 4 3 2 2 2 3 6" xfId="59799"/>
    <cellStyle name="Currency 4 3 2 2 2 3 7" xfId="59800"/>
    <cellStyle name="Currency 4 3 2 2 2 4" xfId="59801"/>
    <cellStyle name="Currency 4 3 2 2 2 4 2" xfId="59802"/>
    <cellStyle name="Currency 4 3 2 2 2 4 3" xfId="59803"/>
    <cellStyle name="Currency 4 3 2 2 2 4 4" xfId="59804"/>
    <cellStyle name="Currency 4 3 2 2 2 4 5" xfId="59805"/>
    <cellStyle name="Currency 4 3 2 2 2 5" xfId="59806"/>
    <cellStyle name="Currency 4 3 2 2 2 6" xfId="59807"/>
    <cellStyle name="Currency 4 3 2 2 2 6 2" xfId="59808"/>
    <cellStyle name="Currency 4 3 2 2 2 6 3" xfId="59809"/>
    <cellStyle name="Currency 4 3 2 2 2 6 4" xfId="59810"/>
    <cellStyle name="Currency 4 3 2 2 2 7" xfId="59811"/>
    <cellStyle name="Currency 4 3 2 2 2 8" xfId="59812"/>
    <cellStyle name="Currency 4 3 2 2 2 9" xfId="59813"/>
    <cellStyle name="Currency 4 3 2 2 3" xfId="59814"/>
    <cellStyle name="Currency 4 3 2 2 3 2" xfId="59815"/>
    <cellStyle name="Currency 4 3 2 2 3 2 2" xfId="59816"/>
    <cellStyle name="Currency 4 3 2 2 3 2 2 2" xfId="59817"/>
    <cellStyle name="Currency 4 3 2 2 3 2 2 3" xfId="59818"/>
    <cellStyle name="Currency 4 3 2 2 3 2 2 4" xfId="59819"/>
    <cellStyle name="Currency 4 3 2 2 3 2 2 5" xfId="59820"/>
    <cellStyle name="Currency 4 3 2 2 3 2 3" xfId="59821"/>
    <cellStyle name="Currency 4 3 2 2 3 2 3 2" xfId="59822"/>
    <cellStyle name="Currency 4 3 2 2 3 2 4" xfId="59823"/>
    <cellStyle name="Currency 4 3 2 2 3 2 4 2" xfId="59824"/>
    <cellStyle name="Currency 4 3 2 2 3 2 4 3" xfId="59825"/>
    <cellStyle name="Currency 4 3 2 2 3 2 4 4" xfId="59826"/>
    <cellStyle name="Currency 4 3 2 2 3 2 5" xfId="59827"/>
    <cellStyle name="Currency 4 3 2 2 3 2 6" xfId="59828"/>
    <cellStyle name="Currency 4 3 2 2 3 2 7" xfId="59829"/>
    <cellStyle name="Currency 4 3 2 2 3 3" xfId="59830"/>
    <cellStyle name="Currency 4 3 2 2 3 3 2" xfId="59831"/>
    <cellStyle name="Currency 4 3 2 2 3 3 3" xfId="59832"/>
    <cellStyle name="Currency 4 3 2 2 3 3 4" xfId="59833"/>
    <cellStyle name="Currency 4 3 2 2 3 3 5" xfId="59834"/>
    <cellStyle name="Currency 4 3 2 2 3 4" xfId="59835"/>
    <cellStyle name="Currency 4 3 2 2 3 4 2" xfId="59836"/>
    <cellStyle name="Currency 4 3 2 2 3 5" xfId="59837"/>
    <cellStyle name="Currency 4 3 2 2 3 5 2" xfId="59838"/>
    <cellStyle name="Currency 4 3 2 2 3 5 3" xfId="59839"/>
    <cellStyle name="Currency 4 3 2 2 3 5 4" xfId="59840"/>
    <cellStyle name="Currency 4 3 2 2 3 6" xfId="59841"/>
    <cellStyle name="Currency 4 3 2 2 3 7" xfId="59842"/>
    <cellStyle name="Currency 4 3 2 2 3 8" xfId="59843"/>
    <cellStyle name="Currency 4 3 2 2 4" xfId="59844"/>
    <cellStyle name="Currency 4 3 2 2 4 2" xfId="59845"/>
    <cellStyle name="Currency 4 3 2 2 4 2 2" xfId="59846"/>
    <cellStyle name="Currency 4 3 2 2 4 2 3" xfId="59847"/>
    <cellStyle name="Currency 4 3 2 2 4 2 4" xfId="59848"/>
    <cellStyle name="Currency 4 3 2 2 4 2 5" xfId="59849"/>
    <cellStyle name="Currency 4 3 2 2 4 3" xfId="59850"/>
    <cellStyle name="Currency 4 3 2 2 4 3 2" xfId="59851"/>
    <cellStyle name="Currency 4 3 2 2 4 4" xfId="59852"/>
    <cellStyle name="Currency 4 3 2 2 4 4 2" xfId="59853"/>
    <cellStyle name="Currency 4 3 2 2 4 4 3" xfId="59854"/>
    <cellStyle name="Currency 4 3 2 2 4 4 4" xfId="59855"/>
    <cellStyle name="Currency 4 3 2 2 4 5" xfId="59856"/>
    <cellStyle name="Currency 4 3 2 2 4 6" xfId="59857"/>
    <cellStyle name="Currency 4 3 2 2 4 7" xfId="59858"/>
    <cellStyle name="Currency 4 3 2 2 5" xfId="59859"/>
    <cellStyle name="Currency 4 3 2 2 5 2" xfId="59860"/>
    <cellStyle name="Currency 4 3 2 2 5 3" xfId="59861"/>
    <cellStyle name="Currency 4 3 2 2 5 4" xfId="59862"/>
    <cellStyle name="Currency 4 3 2 2 5 5" xfId="59863"/>
    <cellStyle name="Currency 4 3 2 2 6" xfId="59864"/>
    <cellStyle name="Currency 4 3 2 2 7" xfId="59865"/>
    <cellStyle name="Currency 4 3 2 2 7 2" xfId="59866"/>
    <cellStyle name="Currency 4 3 2 2 7 3" xfId="59867"/>
    <cellStyle name="Currency 4 3 2 2 7 4" xfId="59868"/>
    <cellStyle name="Currency 4 3 2 2 8" xfId="59869"/>
    <cellStyle name="Currency 4 3 2 2 9" xfId="59870"/>
    <cellStyle name="Currency 4 3 2 3" xfId="59871"/>
    <cellStyle name="Currency 4 3 2 3 2" xfId="59872"/>
    <cellStyle name="Currency 4 3 2 3 2 2" xfId="59873"/>
    <cellStyle name="Currency 4 3 2 3 2 2 2" xfId="59874"/>
    <cellStyle name="Currency 4 3 2 3 2 2 2 2" xfId="59875"/>
    <cellStyle name="Currency 4 3 2 3 2 2 2 3" xfId="59876"/>
    <cellStyle name="Currency 4 3 2 3 2 2 2 4" xfId="59877"/>
    <cellStyle name="Currency 4 3 2 3 2 2 2 5" xfId="59878"/>
    <cellStyle name="Currency 4 3 2 3 2 2 3" xfId="59879"/>
    <cellStyle name="Currency 4 3 2 3 2 2 3 2" xfId="59880"/>
    <cellStyle name="Currency 4 3 2 3 2 2 4" xfId="59881"/>
    <cellStyle name="Currency 4 3 2 3 2 2 4 2" xfId="59882"/>
    <cellStyle name="Currency 4 3 2 3 2 2 4 3" xfId="59883"/>
    <cellStyle name="Currency 4 3 2 3 2 2 4 4" xfId="59884"/>
    <cellStyle name="Currency 4 3 2 3 2 2 5" xfId="59885"/>
    <cellStyle name="Currency 4 3 2 3 2 2 6" xfId="59886"/>
    <cellStyle name="Currency 4 3 2 3 2 2 7" xfId="59887"/>
    <cellStyle name="Currency 4 3 2 3 2 3" xfId="59888"/>
    <cellStyle name="Currency 4 3 2 3 2 3 2" xfId="59889"/>
    <cellStyle name="Currency 4 3 2 3 2 3 3" xfId="59890"/>
    <cellStyle name="Currency 4 3 2 3 2 3 4" xfId="59891"/>
    <cellStyle name="Currency 4 3 2 3 2 3 5" xfId="59892"/>
    <cellStyle name="Currency 4 3 2 3 2 4" xfId="59893"/>
    <cellStyle name="Currency 4 3 2 3 2 4 2" xfId="59894"/>
    <cellStyle name="Currency 4 3 2 3 2 5" xfId="59895"/>
    <cellStyle name="Currency 4 3 2 3 2 5 2" xfId="59896"/>
    <cellStyle name="Currency 4 3 2 3 2 5 3" xfId="59897"/>
    <cellStyle name="Currency 4 3 2 3 2 5 4" xfId="59898"/>
    <cellStyle name="Currency 4 3 2 3 2 6" xfId="59899"/>
    <cellStyle name="Currency 4 3 2 3 2 7" xfId="59900"/>
    <cellStyle name="Currency 4 3 2 3 2 8" xfId="59901"/>
    <cellStyle name="Currency 4 3 2 3 3" xfId="59902"/>
    <cellStyle name="Currency 4 3 2 3 3 2" xfId="59903"/>
    <cellStyle name="Currency 4 3 2 3 3 2 2" xfId="59904"/>
    <cellStyle name="Currency 4 3 2 3 3 2 3" xfId="59905"/>
    <cellStyle name="Currency 4 3 2 3 3 2 4" xfId="59906"/>
    <cellStyle name="Currency 4 3 2 3 3 2 5" xfId="59907"/>
    <cellStyle name="Currency 4 3 2 3 3 3" xfId="59908"/>
    <cellStyle name="Currency 4 3 2 3 3 3 2" xfId="59909"/>
    <cellStyle name="Currency 4 3 2 3 3 4" xfId="59910"/>
    <cellStyle name="Currency 4 3 2 3 3 4 2" xfId="59911"/>
    <cellStyle name="Currency 4 3 2 3 3 4 3" xfId="59912"/>
    <cellStyle name="Currency 4 3 2 3 3 4 4" xfId="59913"/>
    <cellStyle name="Currency 4 3 2 3 3 5" xfId="59914"/>
    <cellStyle name="Currency 4 3 2 3 3 6" xfId="59915"/>
    <cellStyle name="Currency 4 3 2 3 3 7" xfId="59916"/>
    <cellStyle name="Currency 4 3 2 3 4" xfId="59917"/>
    <cellStyle name="Currency 4 3 2 3 4 2" xfId="59918"/>
    <cellStyle name="Currency 4 3 2 3 4 3" xfId="59919"/>
    <cellStyle name="Currency 4 3 2 3 4 4" xfId="59920"/>
    <cellStyle name="Currency 4 3 2 3 4 5" xfId="59921"/>
    <cellStyle name="Currency 4 3 2 3 5" xfId="59922"/>
    <cellStyle name="Currency 4 3 2 3 6" xfId="59923"/>
    <cellStyle name="Currency 4 3 2 3 6 2" xfId="59924"/>
    <cellStyle name="Currency 4 3 2 3 6 3" xfId="59925"/>
    <cellStyle name="Currency 4 3 2 3 6 4" xfId="59926"/>
    <cellStyle name="Currency 4 3 2 3 7" xfId="59927"/>
    <cellStyle name="Currency 4 3 2 3 8" xfId="59928"/>
    <cellStyle name="Currency 4 3 2 3 9" xfId="59929"/>
    <cellStyle name="Currency 4 3 2 4" xfId="59930"/>
    <cellStyle name="Currency 4 3 2 4 2" xfId="59931"/>
    <cellStyle name="Currency 4 3 2 4 2 2" xfId="59932"/>
    <cellStyle name="Currency 4 3 2 4 2 2 2" xfId="59933"/>
    <cellStyle name="Currency 4 3 2 4 2 2 3" xfId="59934"/>
    <cellStyle name="Currency 4 3 2 4 2 2 4" xfId="59935"/>
    <cellStyle name="Currency 4 3 2 4 2 2 5" xfId="59936"/>
    <cellStyle name="Currency 4 3 2 4 2 3" xfId="59937"/>
    <cellStyle name="Currency 4 3 2 4 2 3 2" xfId="59938"/>
    <cellStyle name="Currency 4 3 2 4 2 4" xfId="59939"/>
    <cellStyle name="Currency 4 3 2 4 2 4 2" xfId="59940"/>
    <cellStyle name="Currency 4 3 2 4 2 4 3" xfId="59941"/>
    <cellStyle name="Currency 4 3 2 4 2 4 4" xfId="59942"/>
    <cellStyle name="Currency 4 3 2 4 2 5" xfId="59943"/>
    <cellStyle name="Currency 4 3 2 4 2 6" xfId="59944"/>
    <cellStyle name="Currency 4 3 2 4 2 7" xfId="59945"/>
    <cellStyle name="Currency 4 3 2 4 3" xfId="59946"/>
    <cellStyle name="Currency 4 3 2 4 3 2" xfId="59947"/>
    <cellStyle name="Currency 4 3 2 4 3 3" xfId="59948"/>
    <cellStyle name="Currency 4 3 2 4 3 4" xfId="59949"/>
    <cellStyle name="Currency 4 3 2 4 3 5" xfId="59950"/>
    <cellStyle name="Currency 4 3 2 4 4" xfId="59951"/>
    <cellStyle name="Currency 4 3 2 4 4 2" xfId="59952"/>
    <cellStyle name="Currency 4 3 2 4 5" xfId="59953"/>
    <cellStyle name="Currency 4 3 2 4 5 2" xfId="59954"/>
    <cellStyle name="Currency 4 3 2 4 5 3" xfId="59955"/>
    <cellStyle name="Currency 4 3 2 4 5 4" xfId="59956"/>
    <cellStyle name="Currency 4 3 2 4 6" xfId="59957"/>
    <cellStyle name="Currency 4 3 2 4 7" xfId="59958"/>
    <cellStyle name="Currency 4 3 2 4 8" xfId="59959"/>
    <cellStyle name="Currency 4 3 2 5" xfId="59960"/>
    <cellStyle name="Currency 4 3 2 5 2" xfId="59961"/>
    <cellStyle name="Currency 4 3 2 5 2 2" xfId="59962"/>
    <cellStyle name="Currency 4 3 2 5 2 3" xfId="59963"/>
    <cellStyle name="Currency 4 3 2 5 2 4" xfId="59964"/>
    <cellStyle name="Currency 4 3 2 5 2 5" xfId="59965"/>
    <cellStyle name="Currency 4 3 2 5 3" xfId="59966"/>
    <cellStyle name="Currency 4 3 2 5 3 2" xfId="59967"/>
    <cellStyle name="Currency 4 3 2 5 4" xfId="59968"/>
    <cellStyle name="Currency 4 3 2 5 4 2" xfId="59969"/>
    <cellStyle name="Currency 4 3 2 5 4 3" xfId="59970"/>
    <cellStyle name="Currency 4 3 2 5 4 4" xfId="59971"/>
    <cellStyle name="Currency 4 3 2 5 5" xfId="59972"/>
    <cellStyle name="Currency 4 3 2 5 6" xfId="59973"/>
    <cellStyle name="Currency 4 3 2 5 7" xfId="59974"/>
    <cellStyle name="Currency 4 3 2 6" xfId="59975"/>
    <cellStyle name="Currency 4 3 2 6 2" xfId="59976"/>
    <cellStyle name="Currency 4 3 2 6 3" xfId="59977"/>
    <cellStyle name="Currency 4 3 2 6 4" xfId="59978"/>
    <cellStyle name="Currency 4 3 2 6 5" xfId="59979"/>
    <cellStyle name="Currency 4 3 2 7" xfId="59980"/>
    <cellStyle name="Currency 4 3 2 8" xfId="59981"/>
    <cellStyle name="Currency 4 3 2 8 2" xfId="59982"/>
    <cellStyle name="Currency 4 3 2 8 3" xfId="59983"/>
    <cellStyle name="Currency 4 3 2 8 4" xfId="59984"/>
    <cellStyle name="Currency 4 3 2 9" xfId="59985"/>
    <cellStyle name="Currency 4 3 3" xfId="14010"/>
    <cellStyle name="Currency 4 3 3 10" xfId="59986"/>
    <cellStyle name="Currency 4 3 3 2" xfId="14011"/>
    <cellStyle name="Currency 4 3 3 2 2" xfId="59987"/>
    <cellStyle name="Currency 4 3 3 2 2 2" xfId="59988"/>
    <cellStyle name="Currency 4 3 3 2 2 2 2" xfId="59989"/>
    <cellStyle name="Currency 4 3 3 2 2 2 2 2" xfId="59990"/>
    <cellStyle name="Currency 4 3 3 2 2 2 2 3" xfId="59991"/>
    <cellStyle name="Currency 4 3 3 2 2 2 2 4" xfId="59992"/>
    <cellStyle name="Currency 4 3 3 2 2 2 2 5" xfId="59993"/>
    <cellStyle name="Currency 4 3 3 2 2 2 3" xfId="59994"/>
    <cellStyle name="Currency 4 3 3 2 2 2 3 2" xfId="59995"/>
    <cellStyle name="Currency 4 3 3 2 2 2 4" xfId="59996"/>
    <cellStyle name="Currency 4 3 3 2 2 2 4 2" xfId="59997"/>
    <cellStyle name="Currency 4 3 3 2 2 2 4 3" xfId="59998"/>
    <cellStyle name="Currency 4 3 3 2 2 2 4 4" xfId="59999"/>
    <cellStyle name="Currency 4 3 3 2 2 2 5" xfId="60000"/>
    <cellStyle name="Currency 4 3 3 2 2 2 6" xfId="60001"/>
    <cellStyle name="Currency 4 3 3 2 2 2 7" xfId="60002"/>
    <cellStyle name="Currency 4 3 3 2 2 3" xfId="60003"/>
    <cellStyle name="Currency 4 3 3 2 2 3 2" xfId="60004"/>
    <cellStyle name="Currency 4 3 3 2 2 3 3" xfId="60005"/>
    <cellStyle name="Currency 4 3 3 2 2 3 4" xfId="60006"/>
    <cellStyle name="Currency 4 3 3 2 2 3 5" xfId="60007"/>
    <cellStyle name="Currency 4 3 3 2 2 4" xfId="60008"/>
    <cellStyle name="Currency 4 3 3 2 2 5" xfId="60009"/>
    <cellStyle name="Currency 4 3 3 2 2 5 2" xfId="60010"/>
    <cellStyle name="Currency 4 3 3 2 2 5 3" xfId="60011"/>
    <cellStyle name="Currency 4 3 3 2 2 5 4" xfId="60012"/>
    <cellStyle name="Currency 4 3 3 2 2 6" xfId="60013"/>
    <cellStyle name="Currency 4 3 3 2 2 7" xfId="60014"/>
    <cellStyle name="Currency 4 3 3 2 2 8" xfId="60015"/>
    <cellStyle name="Currency 4 3 3 2 3" xfId="60016"/>
    <cellStyle name="Currency 4 3 3 2 3 10" xfId="60017"/>
    <cellStyle name="Currency 4 3 3 2 3 11" xfId="60018"/>
    <cellStyle name="Currency 4 3 3 2 3 2" xfId="60019"/>
    <cellStyle name="Currency 4 3 3 2 3 2 2" xfId="60020"/>
    <cellStyle name="Currency 4 3 3 2 3 2 2 2" xfId="60021"/>
    <cellStyle name="Currency 4 3 3 2 3 2 2 3" xfId="60022"/>
    <cellStyle name="Currency 4 3 3 2 3 2 2 4" xfId="60023"/>
    <cellStyle name="Currency 4 3 3 2 3 2 3" xfId="60024"/>
    <cellStyle name="Currency 4 3 3 2 3 2 4" xfId="60025"/>
    <cellStyle name="Currency 4 3 3 2 3 2 5" xfId="60026"/>
    <cellStyle name="Currency 4 3 3 2 3 2 6" xfId="60027"/>
    <cellStyle name="Currency 4 3 3 2 3 2 7" xfId="60028"/>
    <cellStyle name="Currency 4 3 3 2 3 2 8" xfId="60029"/>
    <cellStyle name="Currency 4 3 3 2 3 3" xfId="60030"/>
    <cellStyle name="Currency 4 3 3 2 3 3 2" xfId="60031"/>
    <cellStyle name="Currency 4 3 3 2 3 3 3" xfId="60032"/>
    <cellStyle name="Currency 4 3 3 2 3 3 4" xfId="60033"/>
    <cellStyle name="Currency 4 3 3 2 3 4" xfId="60034"/>
    <cellStyle name="Currency 4 3 3 2 3 4 2" xfId="60035"/>
    <cellStyle name="Currency 4 3 3 2 3 4 3" xfId="60036"/>
    <cellStyle name="Currency 4 3 3 2 3 4 4" xfId="60037"/>
    <cellStyle name="Currency 4 3 3 2 3 4 5" xfId="60038"/>
    <cellStyle name="Currency 4 3 3 2 3 4 6" xfId="60039"/>
    <cellStyle name="Currency 4 3 3 2 3 5" xfId="60040"/>
    <cellStyle name="Currency 4 3 3 2 3 5 2" xfId="60041"/>
    <cellStyle name="Currency 4 3 3 2 3 5 3" xfId="60042"/>
    <cellStyle name="Currency 4 3 3 2 3 6" xfId="60043"/>
    <cellStyle name="Currency 4 3 3 2 3 7" xfId="60044"/>
    <cellStyle name="Currency 4 3 3 2 3 8" xfId="60045"/>
    <cellStyle name="Currency 4 3 3 2 3 9" xfId="60046"/>
    <cellStyle name="Currency 4 3 3 2 4" xfId="60047"/>
    <cellStyle name="Currency 4 3 3 2 4 10" xfId="60048"/>
    <cellStyle name="Currency 4 3 3 2 4 11" xfId="60049"/>
    <cellStyle name="Currency 4 3 3 2 4 2" xfId="60050"/>
    <cellStyle name="Currency 4 3 3 2 4 2 2" xfId="60051"/>
    <cellStyle name="Currency 4 3 3 2 4 2 2 2" xfId="60052"/>
    <cellStyle name="Currency 4 3 3 2 4 2 2 3" xfId="60053"/>
    <cellStyle name="Currency 4 3 3 2 4 2 3" xfId="60054"/>
    <cellStyle name="Currency 4 3 3 2 4 2 4" xfId="60055"/>
    <cellStyle name="Currency 4 3 3 2 4 2 5" xfId="60056"/>
    <cellStyle name="Currency 4 3 3 2 4 3" xfId="60057"/>
    <cellStyle name="Currency 4 3 3 2 4 3 2" xfId="60058"/>
    <cellStyle name="Currency 4 3 3 2 4 3 3" xfId="60059"/>
    <cellStyle name="Currency 4 3 3 2 4 4" xfId="60060"/>
    <cellStyle name="Currency 4 3 3 2 4 4 2" xfId="60061"/>
    <cellStyle name="Currency 4 3 3 2 4 4 3" xfId="60062"/>
    <cellStyle name="Currency 4 3 3 2 4 5" xfId="60063"/>
    <cellStyle name="Currency 4 3 3 2 4 5 2" xfId="60064"/>
    <cellStyle name="Currency 4 3 3 2 4 5 3" xfId="60065"/>
    <cellStyle name="Currency 4 3 3 2 4 6" xfId="60066"/>
    <cellStyle name="Currency 4 3 3 2 4 7" xfId="60067"/>
    <cellStyle name="Currency 4 3 3 2 4 8" xfId="60068"/>
    <cellStyle name="Currency 4 3 3 2 4 9" xfId="60069"/>
    <cellStyle name="Currency 4 3 3 2 5" xfId="60070"/>
    <cellStyle name="Currency 4 3 3 2 5 2" xfId="60071"/>
    <cellStyle name="Currency 4 3 3 2 5 3" xfId="60072"/>
    <cellStyle name="Currency 4 3 3 2 5 4" xfId="60073"/>
    <cellStyle name="Currency 4 3 3 2 6" xfId="60074"/>
    <cellStyle name="Currency 4 3 3 2 6 2" xfId="60075"/>
    <cellStyle name="Currency 4 3 3 2 6 3" xfId="60076"/>
    <cellStyle name="Currency 4 3 3 2 6 4" xfId="60077"/>
    <cellStyle name="Currency 4 3 3 2 6 5" xfId="60078"/>
    <cellStyle name="Currency 4 3 3 2 6 6" xfId="60079"/>
    <cellStyle name="Currency 4 3 3 2 7" xfId="60080"/>
    <cellStyle name="Currency 4 3 3 2 8" xfId="60081"/>
    <cellStyle name="Currency 4 3 3 2 9" xfId="60082"/>
    <cellStyle name="Currency 4 3 3 3" xfId="60083"/>
    <cellStyle name="Currency 4 3 3 3 2" xfId="60084"/>
    <cellStyle name="Currency 4 3 3 3 2 2" xfId="60085"/>
    <cellStyle name="Currency 4 3 3 3 2 2 2" xfId="60086"/>
    <cellStyle name="Currency 4 3 3 3 2 2 3" xfId="60087"/>
    <cellStyle name="Currency 4 3 3 3 2 2 4" xfId="60088"/>
    <cellStyle name="Currency 4 3 3 3 2 2 5" xfId="60089"/>
    <cellStyle name="Currency 4 3 3 3 2 3" xfId="60090"/>
    <cellStyle name="Currency 4 3 3 3 2 3 2" xfId="60091"/>
    <cellStyle name="Currency 4 3 3 3 2 4" xfId="60092"/>
    <cellStyle name="Currency 4 3 3 3 2 4 2" xfId="60093"/>
    <cellStyle name="Currency 4 3 3 3 2 4 3" xfId="60094"/>
    <cellStyle name="Currency 4 3 3 3 2 4 4" xfId="60095"/>
    <cellStyle name="Currency 4 3 3 3 2 5" xfId="60096"/>
    <cellStyle name="Currency 4 3 3 3 2 6" xfId="60097"/>
    <cellStyle name="Currency 4 3 3 3 2 7" xfId="60098"/>
    <cellStyle name="Currency 4 3 3 3 3" xfId="60099"/>
    <cellStyle name="Currency 4 3 3 3 3 2" xfId="60100"/>
    <cellStyle name="Currency 4 3 3 3 3 3" xfId="60101"/>
    <cellStyle name="Currency 4 3 3 3 3 4" xfId="60102"/>
    <cellStyle name="Currency 4 3 3 3 3 5" xfId="60103"/>
    <cellStyle name="Currency 4 3 3 3 4" xfId="60104"/>
    <cellStyle name="Currency 4 3 3 3 5" xfId="60105"/>
    <cellStyle name="Currency 4 3 3 3 5 2" xfId="60106"/>
    <cellStyle name="Currency 4 3 3 3 5 3" xfId="60107"/>
    <cellStyle name="Currency 4 3 3 3 5 4" xfId="60108"/>
    <cellStyle name="Currency 4 3 3 3 6" xfId="60109"/>
    <cellStyle name="Currency 4 3 3 3 7" xfId="60110"/>
    <cellStyle name="Currency 4 3 3 3 8" xfId="60111"/>
    <cellStyle name="Currency 4 3 3 4" xfId="60112"/>
    <cellStyle name="Currency 4 3 3 4 10" xfId="60113"/>
    <cellStyle name="Currency 4 3 3 4 11" xfId="60114"/>
    <cellStyle name="Currency 4 3 3 4 2" xfId="60115"/>
    <cellStyle name="Currency 4 3 3 4 2 2" xfId="60116"/>
    <cellStyle name="Currency 4 3 3 4 2 2 2" xfId="60117"/>
    <cellStyle name="Currency 4 3 3 4 2 2 3" xfId="60118"/>
    <cellStyle name="Currency 4 3 3 4 2 2 4" xfId="60119"/>
    <cellStyle name="Currency 4 3 3 4 2 3" xfId="60120"/>
    <cellStyle name="Currency 4 3 3 4 2 4" xfId="60121"/>
    <cellStyle name="Currency 4 3 3 4 2 5" xfId="60122"/>
    <cellStyle name="Currency 4 3 3 4 2 6" xfId="60123"/>
    <cellStyle name="Currency 4 3 3 4 2 7" xfId="60124"/>
    <cellStyle name="Currency 4 3 3 4 2 8" xfId="60125"/>
    <cellStyle name="Currency 4 3 3 4 3" xfId="60126"/>
    <cellStyle name="Currency 4 3 3 4 3 2" xfId="60127"/>
    <cellStyle name="Currency 4 3 3 4 3 3" xfId="60128"/>
    <cellStyle name="Currency 4 3 3 4 3 4" xfId="60129"/>
    <cellStyle name="Currency 4 3 3 4 4" xfId="60130"/>
    <cellStyle name="Currency 4 3 3 4 4 2" xfId="60131"/>
    <cellStyle name="Currency 4 3 3 4 4 3" xfId="60132"/>
    <cellStyle name="Currency 4 3 3 4 4 4" xfId="60133"/>
    <cellStyle name="Currency 4 3 3 4 4 5" xfId="60134"/>
    <cellStyle name="Currency 4 3 3 4 4 6" xfId="60135"/>
    <cellStyle name="Currency 4 3 3 4 5" xfId="60136"/>
    <cellStyle name="Currency 4 3 3 4 5 2" xfId="60137"/>
    <cellStyle name="Currency 4 3 3 4 5 3" xfId="60138"/>
    <cellStyle name="Currency 4 3 3 4 6" xfId="60139"/>
    <cellStyle name="Currency 4 3 3 4 7" xfId="60140"/>
    <cellStyle name="Currency 4 3 3 4 8" xfId="60141"/>
    <cellStyle name="Currency 4 3 3 4 9" xfId="60142"/>
    <cellStyle name="Currency 4 3 3 5" xfId="60143"/>
    <cellStyle name="Currency 4 3 3 5 10" xfId="60144"/>
    <cellStyle name="Currency 4 3 3 5 11" xfId="60145"/>
    <cellStyle name="Currency 4 3 3 5 2" xfId="60146"/>
    <cellStyle name="Currency 4 3 3 5 2 2" xfId="60147"/>
    <cellStyle name="Currency 4 3 3 5 2 2 2" xfId="60148"/>
    <cellStyle name="Currency 4 3 3 5 2 2 3" xfId="60149"/>
    <cellStyle name="Currency 4 3 3 5 2 3" xfId="60150"/>
    <cellStyle name="Currency 4 3 3 5 2 4" xfId="60151"/>
    <cellStyle name="Currency 4 3 3 5 2 5" xfId="60152"/>
    <cellStyle name="Currency 4 3 3 5 3" xfId="60153"/>
    <cellStyle name="Currency 4 3 3 5 3 2" xfId="60154"/>
    <cellStyle name="Currency 4 3 3 5 3 3" xfId="60155"/>
    <cellStyle name="Currency 4 3 3 5 4" xfId="60156"/>
    <cellStyle name="Currency 4 3 3 5 4 2" xfId="60157"/>
    <cellStyle name="Currency 4 3 3 5 4 3" xfId="60158"/>
    <cellStyle name="Currency 4 3 3 5 5" xfId="60159"/>
    <cellStyle name="Currency 4 3 3 5 5 2" xfId="60160"/>
    <cellStyle name="Currency 4 3 3 5 5 3" xfId="60161"/>
    <cellStyle name="Currency 4 3 3 5 6" xfId="60162"/>
    <cellStyle name="Currency 4 3 3 5 7" xfId="60163"/>
    <cellStyle name="Currency 4 3 3 5 8" xfId="60164"/>
    <cellStyle name="Currency 4 3 3 5 9" xfId="60165"/>
    <cellStyle name="Currency 4 3 3 6" xfId="60166"/>
    <cellStyle name="Currency 4 3 3 6 2" xfId="60167"/>
    <cellStyle name="Currency 4 3 3 6 3" xfId="60168"/>
    <cellStyle name="Currency 4 3 3 6 4" xfId="60169"/>
    <cellStyle name="Currency 4 3 3 7" xfId="60170"/>
    <cellStyle name="Currency 4 3 3 7 2" xfId="60171"/>
    <cellStyle name="Currency 4 3 3 7 3" xfId="60172"/>
    <cellStyle name="Currency 4 3 3 7 4" xfId="60173"/>
    <cellStyle name="Currency 4 3 3 7 5" xfId="60174"/>
    <cellStyle name="Currency 4 3 3 7 6" xfId="60175"/>
    <cellStyle name="Currency 4 3 3 8" xfId="60176"/>
    <cellStyle name="Currency 4 3 3 9" xfId="60177"/>
    <cellStyle name="Currency 4 3 4" xfId="14012"/>
    <cellStyle name="Currency 4 3 4 10" xfId="60178"/>
    <cellStyle name="Currency 4 3 4 2" xfId="60179"/>
    <cellStyle name="Currency 4 3 4 2 2" xfId="60180"/>
    <cellStyle name="Currency 4 3 4 2 2 2" xfId="60181"/>
    <cellStyle name="Currency 4 3 4 2 2 2 2" xfId="60182"/>
    <cellStyle name="Currency 4 3 4 2 2 2 2 2" xfId="60183"/>
    <cellStyle name="Currency 4 3 4 2 2 2 2 3" xfId="60184"/>
    <cellStyle name="Currency 4 3 4 2 2 2 2 4" xfId="60185"/>
    <cellStyle name="Currency 4 3 4 2 2 2 2 5" xfId="60186"/>
    <cellStyle name="Currency 4 3 4 2 2 2 3" xfId="60187"/>
    <cellStyle name="Currency 4 3 4 2 2 2 3 2" xfId="60188"/>
    <cellStyle name="Currency 4 3 4 2 2 2 4" xfId="60189"/>
    <cellStyle name="Currency 4 3 4 2 2 2 4 2" xfId="60190"/>
    <cellStyle name="Currency 4 3 4 2 2 2 4 3" xfId="60191"/>
    <cellStyle name="Currency 4 3 4 2 2 2 4 4" xfId="60192"/>
    <cellStyle name="Currency 4 3 4 2 2 2 5" xfId="60193"/>
    <cellStyle name="Currency 4 3 4 2 2 2 6" xfId="60194"/>
    <cellStyle name="Currency 4 3 4 2 2 2 7" xfId="60195"/>
    <cellStyle name="Currency 4 3 4 2 2 3" xfId="60196"/>
    <cellStyle name="Currency 4 3 4 2 2 3 2" xfId="60197"/>
    <cellStyle name="Currency 4 3 4 2 2 3 3" xfId="60198"/>
    <cellStyle name="Currency 4 3 4 2 2 3 4" xfId="60199"/>
    <cellStyle name="Currency 4 3 4 2 2 3 5" xfId="60200"/>
    <cellStyle name="Currency 4 3 4 2 2 4" xfId="60201"/>
    <cellStyle name="Currency 4 3 4 2 2 4 2" xfId="60202"/>
    <cellStyle name="Currency 4 3 4 2 2 5" xfId="60203"/>
    <cellStyle name="Currency 4 3 4 2 2 5 2" xfId="60204"/>
    <cellStyle name="Currency 4 3 4 2 2 5 3" xfId="60205"/>
    <cellStyle name="Currency 4 3 4 2 2 5 4" xfId="60206"/>
    <cellStyle name="Currency 4 3 4 2 2 6" xfId="60207"/>
    <cellStyle name="Currency 4 3 4 2 2 7" xfId="60208"/>
    <cellStyle name="Currency 4 3 4 2 2 8" xfId="60209"/>
    <cellStyle name="Currency 4 3 4 2 3" xfId="60210"/>
    <cellStyle name="Currency 4 3 4 2 3 2" xfId="60211"/>
    <cellStyle name="Currency 4 3 4 2 3 2 2" xfId="60212"/>
    <cellStyle name="Currency 4 3 4 2 3 2 3" xfId="60213"/>
    <cellStyle name="Currency 4 3 4 2 3 2 4" xfId="60214"/>
    <cellStyle name="Currency 4 3 4 2 3 2 5" xfId="60215"/>
    <cellStyle name="Currency 4 3 4 2 3 3" xfId="60216"/>
    <cellStyle name="Currency 4 3 4 2 3 3 2" xfId="60217"/>
    <cellStyle name="Currency 4 3 4 2 3 4" xfId="60218"/>
    <cellStyle name="Currency 4 3 4 2 3 4 2" xfId="60219"/>
    <cellStyle name="Currency 4 3 4 2 3 4 3" xfId="60220"/>
    <cellStyle name="Currency 4 3 4 2 3 4 4" xfId="60221"/>
    <cellStyle name="Currency 4 3 4 2 3 5" xfId="60222"/>
    <cellStyle name="Currency 4 3 4 2 3 6" xfId="60223"/>
    <cellStyle name="Currency 4 3 4 2 3 7" xfId="60224"/>
    <cellStyle name="Currency 4 3 4 2 4" xfId="60225"/>
    <cellStyle name="Currency 4 3 4 2 4 2" xfId="60226"/>
    <cellStyle name="Currency 4 3 4 2 4 3" xfId="60227"/>
    <cellStyle name="Currency 4 3 4 2 4 4" xfId="60228"/>
    <cellStyle name="Currency 4 3 4 2 4 5" xfId="60229"/>
    <cellStyle name="Currency 4 3 4 2 5" xfId="60230"/>
    <cellStyle name="Currency 4 3 4 2 6" xfId="60231"/>
    <cellStyle name="Currency 4 3 4 2 6 2" xfId="60232"/>
    <cellStyle name="Currency 4 3 4 2 6 3" xfId="60233"/>
    <cellStyle name="Currency 4 3 4 2 6 4" xfId="60234"/>
    <cellStyle name="Currency 4 3 4 2 7" xfId="60235"/>
    <cellStyle name="Currency 4 3 4 2 8" xfId="60236"/>
    <cellStyle name="Currency 4 3 4 2 9" xfId="60237"/>
    <cellStyle name="Currency 4 3 4 3" xfId="60238"/>
    <cellStyle name="Currency 4 3 4 3 2" xfId="60239"/>
    <cellStyle name="Currency 4 3 4 3 2 2" xfId="60240"/>
    <cellStyle name="Currency 4 3 4 3 2 2 2" xfId="60241"/>
    <cellStyle name="Currency 4 3 4 3 2 2 3" xfId="60242"/>
    <cellStyle name="Currency 4 3 4 3 2 2 4" xfId="60243"/>
    <cellStyle name="Currency 4 3 4 3 2 2 5" xfId="60244"/>
    <cellStyle name="Currency 4 3 4 3 2 3" xfId="60245"/>
    <cellStyle name="Currency 4 3 4 3 2 3 2" xfId="60246"/>
    <cellStyle name="Currency 4 3 4 3 2 4" xfId="60247"/>
    <cellStyle name="Currency 4 3 4 3 2 4 2" xfId="60248"/>
    <cellStyle name="Currency 4 3 4 3 2 4 3" xfId="60249"/>
    <cellStyle name="Currency 4 3 4 3 2 4 4" xfId="60250"/>
    <cellStyle name="Currency 4 3 4 3 2 5" xfId="60251"/>
    <cellStyle name="Currency 4 3 4 3 2 6" xfId="60252"/>
    <cellStyle name="Currency 4 3 4 3 2 7" xfId="60253"/>
    <cellStyle name="Currency 4 3 4 3 3" xfId="60254"/>
    <cellStyle name="Currency 4 3 4 3 3 2" xfId="60255"/>
    <cellStyle name="Currency 4 3 4 3 3 3" xfId="60256"/>
    <cellStyle name="Currency 4 3 4 3 3 4" xfId="60257"/>
    <cellStyle name="Currency 4 3 4 3 3 5" xfId="60258"/>
    <cellStyle name="Currency 4 3 4 3 4" xfId="60259"/>
    <cellStyle name="Currency 4 3 4 3 4 2" xfId="60260"/>
    <cellStyle name="Currency 4 3 4 3 5" xfId="60261"/>
    <cellStyle name="Currency 4 3 4 3 5 2" xfId="60262"/>
    <cellStyle name="Currency 4 3 4 3 5 3" xfId="60263"/>
    <cellStyle name="Currency 4 3 4 3 5 4" xfId="60264"/>
    <cellStyle name="Currency 4 3 4 3 6" xfId="60265"/>
    <cellStyle name="Currency 4 3 4 3 7" xfId="60266"/>
    <cellStyle name="Currency 4 3 4 3 8" xfId="60267"/>
    <cellStyle name="Currency 4 3 4 4" xfId="60268"/>
    <cellStyle name="Currency 4 3 4 4 2" xfId="60269"/>
    <cellStyle name="Currency 4 3 4 4 2 2" xfId="60270"/>
    <cellStyle name="Currency 4 3 4 4 2 3" xfId="60271"/>
    <cellStyle name="Currency 4 3 4 4 2 4" xfId="60272"/>
    <cellStyle name="Currency 4 3 4 4 2 5" xfId="60273"/>
    <cellStyle name="Currency 4 3 4 4 3" xfId="60274"/>
    <cellStyle name="Currency 4 3 4 4 3 2" xfId="60275"/>
    <cellStyle name="Currency 4 3 4 4 4" xfId="60276"/>
    <cellStyle name="Currency 4 3 4 4 4 2" xfId="60277"/>
    <cellStyle name="Currency 4 3 4 4 4 3" xfId="60278"/>
    <cellStyle name="Currency 4 3 4 4 4 4" xfId="60279"/>
    <cellStyle name="Currency 4 3 4 4 5" xfId="60280"/>
    <cellStyle name="Currency 4 3 4 4 6" xfId="60281"/>
    <cellStyle name="Currency 4 3 4 4 7" xfId="60282"/>
    <cellStyle name="Currency 4 3 4 5" xfId="60283"/>
    <cellStyle name="Currency 4 3 4 5 2" xfId="60284"/>
    <cellStyle name="Currency 4 3 4 5 3" xfId="60285"/>
    <cellStyle name="Currency 4 3 4 5 4" xfId="60286"/>
    <cellStyle name="Currency 4 3 4 5 5" xfId="60287"/>
    <cellStyle name="Currency 4 3 4 6" xfId="60288"/>
    <cellStyle name="Currency 4 3 4 7" xfId="60289"/>
    <cellStyle name="Currency 4 3 4 7 2" xfId="60290"/>
    <cellStyle name="Currency 4 3 4 7 3" xfId="60291"/>
    <cellStyle name="Currency 4 3 4 7 4" xfId="60292"/>
    <cellStyle name="Currency 4 3 4 8" xfId="60293"/>
    <cellStyle name="Currency 4 3 4 9" xfId="60294"/>
    <cellStyle name="Currency 4 3 5" xfId="60295"/>
    <cellStyle name="Currency 4 3 5 2" xfId="60296"/>
    <cellStyle name="Currency 4 3 5 2 2" xfId="60297"/>
    <cellStyle name="Currency 4 3 5 2 2 2" xfId="60298"/>
    <cellStyle name="Currency 4 3 5 2 2 2 2" xfId="60299"/>
    <cellStyle name="Currency 4 3 5 2 2 2 3" xfId="60300"/>
    <cellStyle name="Currency 4 3 5 2 2 2 4" xfId="60301"/>
    <cellStyle name="Currency 4 3 5 2 2 2 5" xfId="60302"/>
    <cellStyle name="Currency 4 3 5 2 2 3" xfId="60303"/>
    <cellStyle name="Currency 4 3 5 2 2 3 2" xfId="60304"/>
    <cellStyle name="Currency 4 3 5 2 2 4" xfId="60305"/>
    <cellStyle name="Currency 4 3 5 2 2 4 2" xfId="60306"/>
    <cellStyle name="Currency 4 3 5 2 2 4 3" xfId="60307"/>
    <cellStyle name="Currency 4 3 5 2 2 4 4" xfId="60308"/>
    <cellStyle name="Currency 4 3 5 2 2 5" xfId="60309"/>
    <cellStyle name="Currency 4 3 5 2 2 6" xfId="60310"/>
    <cellStyle name="Currency 4 3 5 2 2 7" xfId="60311"/>
    <cellStyle name="Currency 4 3 5 2 3" xfId="60312"/>
    <cellStyle name="Currency 4 3 5 2 3 2" xfId="60313"/>
    <cellStyle name="Currency 4 3 5 2 3 3" xfId="60314"/>
    <cellStyle name="Currency 4 3 5 2 3 4" xfId="60315"/>
    <cellStyle name="Currency 4 3 5 2 3 5" xfId="60316"/>
    <cellStyle name="Currency 4 3 5 2 4" xfId="60317"/>
    <cellStyle name="Currency 4 3 5 2 4 2" xfId="60318"/>
    <cellStyle name="Currency 4 3 5 2 5" xfId="60319"/>
    <cellStyle name="Currency 4 3 5 2 5 2" xfId="60320"/>
    <cellStyle name="Currency 4 3 5 2 5 3" xfId="60321"/>
    <cellStyle name="Currency 4 3 5 2 5 4" xfId="60322"/>
    <cellStyle name="Currency 4 3 5 2 6" xfId="60323"/>
    <cellStyle name="Currency 4 3 5 2 7" xfId="60324"/>
    <cellStyle name="Currency 4 3 5 2 8" xfId="60325"/>
    <cellStyle name="Currency 4 3 5 3" xfId="60326"/>
    <cellStyle name="Currency 4 3 5 3 2" xfId="60327"/>
    <cellStyle name="Currency 4 3 5 3 2 2" xfId="60328"/>
    <cellStyle name="Currency 4 3 5 3 2 3" xfId="60329"/>
    <cellStyle name="Currency 4 3 5 3 2 4" xfId="60330"/>
    <cellStyle name="Currency 4 3 5 3 2 5" xfId="60331"/>
    <cellStyle name="Currency 4 3 5 3 3" xfId="60332"/>
    <cellStyle name="Currency 4 3 5 3 3 2" xfId="60333"/>
    <cellStyle name="Currency 4 3 5 3 4" xfId="60334"/>
    <cellStyle name="Currency 4 3 5 3 4 2" xfId="60335"/>
    <cellStyle name="Currency 4 3 5 3 4 3" xfId="60336"/>
    <cellStyle name="Currency 4 3 5 3 4 4" xfId="60337"/>
    <cellStyle name="Currency 4 3 5 3 5" xfId="60338"/>
    <cellStyle name="Currency 4 3 5 3 6" xfId="60339"/>
    <cellStyle name="Currency 4 3 5 3 7" xfId="60340"/>
    <cellStyle name="Currency 4 3 5 4" xfId="60341"/>
    <cellStyle name="Currency 4 3 5 4 2" xfId="60342"/>
    <cellStyle name="Currency 4 3 5 4 3" xfId="60343"/>
    <cellStyle name="Currency 4 3 5 4 4" xfId="60344"/>
    <cellStyle name="Currency 4 3 5 4 5" xfId="60345"/>
    <cellStyle name="Currency 4 3 5 5" xfId="60346"/>
    <cellStyle name="Currency 4 3 5 5 2" xfId="60347"/>
    <cellStyle name="Currency 4 3 5 6" xfId="60348"/>
    <cellStyle name="Currency 4 3 5 6 2" xfId="60349"/>
    <cellStyle name="Currency 4 3 5 6 3" xfId="60350"/>
    <cellStyle name="Currency 4 3 5 6 4" xfId="60351"/>
    <cellStyle name="Currency 4 3 5 7" xfId="60352"/>
    <cellStyle name="Currency 4 3 5 8" xfId="60353"/>
    <cellStyle name="Currency 4 3 5 9" xfId="60354"/>
    <cellStyle name="Currency 4 3 6" xfId="60355"/>
    <cellStyle name="Currency 4 3 6 2" xfId="60356"/>
    <cellStyle name="Currency 4 3 6 2 2" xfId="60357"/>
    <cellStyle name="Currency 4 3 6 2 2 2" xfId="60358"/>
    <cellStyle name="Currency 4 3 6 2 2 3" xfId="60359"/>
    <cellStyle name="Currency 4 3 6 2 2 4" xfId="60360"/>
    <cellStyle name="Currency 4 3 6 2 2 5" xfId="60361"/>
    <cellStyle name="Currency 4 3 6 2 3" xfId="60362"/>
    <cellStyle name="Currency 4 3 6 2 3 2" xfId="60363"/>
    <cellStyle name="Currency 4 3 6 2 4" xfId="60364"/>
    <cellStyle name="Currency 4 3 6 2 4 2" xfId="60365"/>
    <cellStyle name="Currency 4 3 6 2 4 3" xfId="60366"/>
    <cellStyle name="Currency 4 3 6 2 4 4" xfId="60367"/>
    <cellStyle name="Currency 4 3 6 2 5" xfId="60368"/>
    <cellStyle name="Currency 4 3 6 2 6" xfId="60369"/>
    <cellStyle name="Currency 4 3 6 2 7" xfId="60370"/>
    <cellStyle name="Currency 4 3 6 3" xfId="60371"/>
    <cellStyle name="Currency 4 3 6 3 2" xfId="60372"/>
    <cellStyle name="Currency 4 3 6 3 3" xfId="60373"/>
    <cellStyle name="Currency 4 3 6 3 4" xfId="60374"/>
    <cellStyle name="Currency 4 3 6 3 5" xfId="60375"/>
    <cellStyle name="Currency 4 3 6 4" xfId="60376"/>
    <cellStyle name="Currency 4 3 6 4 2" xfId="60377"/>
    <cellStyle name="Currency 4 3 6 5" xfId="60378"/>
    <cellStyle name="Currency 4 3 6 5 2" xfId="60379"/>
    <cellStyle name="Currency 4 3 6 5 3" xfId="60380"/>
    <cellStyle name="Currency 4 3 6 5 4" xfId="60381"/>
    <cellStyle name="Currency 4 3 6 6" xfId="60382"/>
    <cellStyle name="Currency 4 3 6 7" xfId="60383"/>
    <cellStyle name="Currency 4 3 6 8" xfId="60384"/>
    <cellStyle name="Currency 4 3 7" xfId="60385"/>
    <cellStyle name="Currency 4 3 7 2" xfId="60386"/>
    <cellStyle name="Currency 4 3 7 2 2" xfId="60387"/>
    <cellStyle name="Currency 4 3 7 2 3" xfId="60388"/>
    <cellStyle name="Currency 4 3 7 2 4" xfId="60389"/>
    <cellStyle name="Currency 4 3 7 2 5" xfId="60390"/>
    <cellStyle name="Currency 4 3 7 3" xfId="60391"/>
    <cellStyle name="Currency 4 3 7 3 2" xfId="60392"/>
    <cellStyle name="Currency 4 3 7 4" xfId="60393"/>
    <cellStyle name="Currency 4 3 7 4 2" xfId="60394"/>
    <cellStyle name="Currency 4 3 7 4 3" xfId="60395"/>
    <cellStyle name="Currency 4 3 7 4 4" xfId="60396"/>
    <cellStyle name="Currency 4 3 7 5" xfId="60397"/>
    <cellStyle name="Currency 4 3 7 6" xfId="60398"/>
    <cellStyle name="Currency 4 3 7 7" xfId="60399"/>
    <cellStyle name="Currency 4 3 8" xfId="60400"/>
    <cellStyle name="Currency 4 3 8 2" xfId="60401"/>
    <cellStyle name="Currency 4 3 8 3" xfId="60402"/>
    <cellStyle name="Currency 4 3 8 4" xfId="60403"/>
    <cellStyle name="Currency 4 3 8 5" xfId="60404"/>
    <cellStyle name="Currency 4 3 9" xfId="60405"/>
    <cellStyle name="Currency 4 4" xfId="2400"/>
    <cellStyle name="Currency 4 4 10" xfId="60406"/>
    <cellStyle name="Currency 4 4 11" xfId="60407"/>
    <cellStyle name="Currency 4 4 12" xfId="60408"/>
    <cellStyle name="Currency 4 4 2" xfId="60409"/>
    <cellStyle name="Currency 4 4 2 10" xfId="60410"/>
    <cellStyle name="Currency 4 4 2 2" xfId="60411"/>
    <cellStyle name="Currency 4 4 2 2 2" xfId="60412"/>
    <cellStyle name="Currency 4 4 2 2 2 2" xfId="60413"/>
    <cellStyle name="Currency 4 4 2 2 2 2 2" xfId="60414"/>
    <cellStyle name="Currency 4 4 2 2 2 2 2 2" xfId="60415"/>
    <cellStyle name="Currency 4 4 2 2 2 2 2 3" xfId="60416"/>
    <cellStyle name="Currency 4 4 2 2 2 2 2 4" xfId="60417"/>
    <cellStyle name="Currency 4 4 2 2 2 2 2 5" xfId="60418"/>
    <cellStyle name="Currency 4 4 2 2 2 2 3" xfId="60419"/>
    <cellStyle name="Currency 4 4 2 2 2 2 3 2" xfId="60420"/>
    <cellStyle name="Currency 4 4 2 2 2 2 4" xfId="60421"/>
    <cellStyle name="Currency 4 4 2 2 2 2 4 2" xfId="60422"/>
    <cellStyle name="Currency 4 4 2 2 2 2 4 3" xfId="60423"/>
    <cellStyle name="Currency 4 4 2 2 2 2 4 4" xfId="60424"/>
    <cellStyle name="Currency 4 4 2 2 2 2 5" xfId="60425"/>
    <cellStyle name="Currency 4 4 2 2 2 2 6" xfId="60426"/>
    <cellStyle name="Currency 4 4 2 2 2 2 7" xfId="60427"/>
    <cellStyle name="Currency 4 4 2 2 2 3" xfId="60428"/>
    <cellStyle name="Currency 4 4 2 2 2 3 2" xfId="60429"/>
    <cellStyle name="Currency 4 4 2 2 2 3 3" xfId="60430"/>
    <cellStyle name="Currency 4 4 2 2 2 3 4" xfId="60431"/>
    <cellStyle name="Currency 4 4 2 2 2 3 5" xfId="60432"/>
    <cellStyle name="Currency 4 4 2 2 2 4" xfId="60433"/>
    <cellStyle name="Currency 4 4 2 2 2 4 2" xfId="60434"/>
    <cellStyle name="Currency 4 4 2 2 2 5" xfId="60435"/>
    <cellStyle name="Currency 4 4 2 2 2 5 2" xfId="60436"/>
    <cellStyle name="Currency 4 4 2 2 2 5 3" xfId="60437"/>
    <cellStyle name="Currency 4 4 2 2 2 5 4" xfId="60438"/>
    <cellStyle name="Currency 4 4 2 2 2 6" xfId="60439"/>
    <cellStyle name="Currency 4 4 2 2 2 7" xfId="60440"/>
    <cellStyle name="Currency 4 4 2 2 2 8" xfId="60441"/>
    <cellStyle name="Currency 4 4 2 2 3" xfId="60442"/>
    <cellStyle name="Currency 4 4 2 2 3 2" xfId="60443"/>
    <cellStyle name="Currency 4 4 2 2 3 2 2" xfId="60444"/>
    <cellStyle name="Currency 4 4 2 2 3 2 3" xfId="60445"/>
    <cellStyle name="Currency 4 4 2 2 3 2 4" xfId="60446"/>
    <cellStyle name="Currency 4 4 2 2 3 2 5" xfId="60447"/>
    <cellStyle name="Currency 4 4 2 2 3 3" xfId="60448"/>
    <cellStyle name="Currency 4 4 2 2 3 3 2" xfId="60449"/>
    <cellStyle name="Currency 4 4 2 2 3 4" xfId="60450"/>
    <cellStyle name="Currency 4 4 2 2 3 4 2" xfId="60451"/>
    <cellStyle name="Currency 4 4 2 2 3 4 3" xfId="60452"/>
    <cellStyle name="Currency 4 4 2 2 3 4 4" xfId="60453"/>
    <cellStyle name="Currency 4 4 2 2 3 5" xfId="60454"/>
    <cellStyle name="Currency 4 4 2 2 3 6" xfId="60455"/>
    <cellStyle name="Currency 4 4 2 2 3 7" xfId="60456"/>
    <cellStyle name="Currency 4 4 2 2 4" xfId="60457"/>
    <cellStyle name="Currency 4 4 2 2 4 2" xfId="60458"/>
    <cellStyle name="Currency 4 4 2 2 4 3" xfId="60459"/>
    <cellStyle name="Currency 4 4 2 2 4 4" xfId="60460"/>
    <cellStyle name="Currency 4 4 2 2 4 5" xfId="60461"/>
    <cellStyle name="Currency 4 4 2 2 5" xfId="60462"/>
    <cellStyle name="Currency 4 4 2 2 6" xfId="60463"/>
    <cellStyle name="Currency 4 4 2 2 6 2" xfId="60464"/>
    <cellStyle name="Currency 4 4 2 2 6 3" xfId="60465"/>
    <cellStyle name="Currency 4 4 2 2 6 4" xfId="60466"/>
    <cellStyle name="Currency 4 4 2 2 7" xfId="60467"/>
    <cellStyle name="Currency 4 4 2 2 8" xfId="60468"/>
    <cellStyle name="Currency 4 4 2 2 9" xfId="60469"/>
    <cellStyle name="Currency 4 4 2 3" xfId="60470"/>
    <cellStyle name="Currency 4 4 2 3 2" xfId="60471"/>
    <cellStyle name="Currency 4 4 2 3 2 2" xfId="60472"/>
    <cellStyle name="Currency 4 4 2 3 2 2 2" xfId="60473"/>
    <cellStyle name="Currency 4 4 2 3 2 2 3" xfId="60474"/>
    <cellStyle name="Currency 4 4 2 3 2 2 4" xfId="60475"/>
    <cellStyle name="Currency 4 4 2 3 2 2 5" xfId="60476"/>
    <cellStyle name="Currency 4 4 2 3 2 3" xfId="60477"/>
    <cellStyle name="Currency 4 4 2 3 2 3 2" xfId="60478"/>
    <cellStyle name="Currency 4 4 2 3 2 4" xfId="60479"/>
    <cellStyle name="Currency 4 4 2 3 2 4 2" xfId="60480"/>
    <cellStyle name="Currency 4 4 2 3 2 4 3" xfId="60481"/>
    <cellStyle name="Currency 4 4 2 3 2 4 4" xfId="60482"/>
    <cellStyle name="Currency 4 4 2 3 2 5" xfId="60483"/>
    <cellStyle name="Currency 4 4 2 3 2 6" xfId="60484"/>
    <cellStyle name="Currency 4 4 2 3 2 7" xfId="60485"/>
    <cellStyle name="Currency 4 4 2 3 3" xfId="60486"/>
    <cellStyle name="Currency 4 4 2 3 3 2" xfId="60487"/>
    <cellStyle name="Currency 4 4 2 3 3 3" xfId="60488"/>
    <cellStyle name="Currency 4 4 2 3 3 4" xfId="60489"/>
    <cellStyle name="Currency 4 4 2 3 3 5" xfId="60490"/>
    <cellStyle name="Currency 4 4 2 3 4" xfId="60491"/>
    <cellStyle name="Currency 4 4 2 3 4 2" xfId="60492"/>
    <cellStyle name="Currency 4 4 2 3 5" xfId="60493"/>
    <cellStyle name="Currency 4 4 2 3 5 2" xfId="60494"/>
    <cellStyle name="Currency 4 4 2 3 5 3" xfId="60495"/>
    <cellStyle name="Currency 4 4 2 3 5 4" xfId="60496"/>
    <cellStyle name="Currency 4 4 2 3 6" xfId="60497"/>
    <cellStyle name="Currency 4 4 2 3 7" xfId="60498"/>
    <cellStyle name="Currency 4 4 2 3 8" xfId="60499"/>
    <cellStyle name="Currency 4 4 2 4" xfId="60500"/>
    <cellStyle name="Currency 4 4 2 4 2" xfId="60501"/>
    <cellStyle name="Currency 4 4 2 4 2 2" xfId="60502"/>
    <cellStyle name="Currency 4 4 2 4 2 3" xfId="60503"/>
    <cellStyle name="Currency 4 4 2 4 2 4" xfId="60504"/>
    <cellStyle name="Currency 4 4 2 4 2 5" xfId="60505"/>
    <cellStyle name="Currency 4 4 2 4 3" xfId="60506"/>
    <cellStyle name="Currency 4 4 2 4 3 2" xfId="60507"/>
    <cellStyle name="Currency 4 4 2 4 4" xfId="60508"/>
    <cellStyle name="Currency 4 4 2 4 4 2" xfId="60509"/>
    <cellStyle name="Currency 4 4 2 4 4 3" xfId="60510"/>
    <cellStyle name="Currency 4 4 2 4 4 4" xfId="60511"/>
    <cellStyle name="Currency 4 4 2 4 5" xfId="60512"/>
    <cellStyle name="Currency 4 4 2 4 6" xfId="60513"/>
    <cellStyle name="Currency 4 4 2 4 7" xfId="60514"/>
    <cellStyle name="Currency 4 4 2 5" xfId="60515"/>
    <cellStyle name="Currency 4 4 2 5 2" xfId="60516"/>
    <cellStyle name="Currency 4 4 2 5 3" xfId="60517"/>
    <cellStyle name="Currency 4 4 2 5 4" xfId="60518"/>
    <cellStyle name="Currency 4 4 2 5 5" xfId="60519"/>
    <cellStyle name="Currency 4 4 2 6" xfId="60520"/>
    <cellStyle name="Currency 4 4 2 7" xfId="60521"/>
    <cellStyle name="Currency 4 4 2 7 2" xfId="60522"/>
    <cellStyle name="Currency 4 4 2 7 3" xfId="60523"/>
    <cellStyle name="Currency 4 4 2 7 4" xfId="60524"/>
    <cellStyle name="Currency 4 4 2 8" xfId="60525"/>
    <cellStyle name="Currency 4 4 2 9" xfId="60526"/>
    <cellStyle name="Currency 4 4 3" xfId="60527"/>
    <cellStyle name="Currency 4 4 3 2" xfId="60528"/>
    <cellStyle name="Currency 4 4 3 2 2" xfId="60529"/>
    <cellStyle name="Currency 4 4 3 2 2 2" xfId="60530"/>
    <cellStyle name="Currency 4 4 3 2 2 2 2" xfId="60531"/>
    <cellStyle name="Currency 4 4 3 2 2 2 3" xfId="60532"/>
    <cellStyle name="Currency 4 4 3 2 2 2 4" xfId="60533"/>
    <cellStyle name="Currency 4 4 3 2 2 2 5" xfId="60534"/>
    <cellStyle name="Currency 4 4 3 2 2 3" xfId="60535"/>
    <cellStyle name="Currency 4 4 3 2 2 3 2" xfId="60536"/>
    <cellStyle name="Currency 4 4 3 2 2 4" xfId="60537"/>
    <cellStyle name="Currency 4 4 3 2 2 4 2" xfId="60538"/>
    <cellStyle name="Currency 4 4 3 2 2 4 3" xfId="60539"/>
    <cellStyle name="Currency 4 4 3 2 2 4 4" xfId="60540"/>
    <cellStyle name="Currency 4 4 3 2 2 5" xfId="60541"/>
    <cellStyle name="Currency 4 4 3 2 2 6" xfId="60542"/>
    <cellStyle name="Currency 4 4 3 2 2 7" xfId="60543"/>
    <cellStyle name="Currency 4 4 3 2 3" xfId="60544"/>
    <cellStyle name="Currency 4 4 3 2 3 2" xfId="60545"/>
    <cellStyle name="Currency 4 4 3 2 3 3" xfId="60546"/>
    <cellStyle name="Currency 4 4 3 2 3 4" xfId="60547"/>
    <cellStyle name="Currency 4 4 3 2 3 5" xfId="60548"/>
    <cellStyle name="Currency 4 4 3 2 4" xfId="60549"/>
    <cellStyle name="Currency 4 4 3 2 4 2" xfId="60550"/>
    <cellStyle name="Currency 4 4 3 2 5" xfId="60551"/>
    <cellStyle name="Currency 4 4 3 2 5 2" xfId="60552"/>
    <cellStyle name="Currency 4 4 3 2 5 3" xfId="60553"/>
    <cellStyle name="Currency 4 4 3 2 5 4" xfId="60554"/>
    <cellStyle name="Currency 4 4 3 2 6" xfId="60555"/>
    <cellStyle name="Currency 4 4 3 2 7" xfId="60556"/>
    <cellStyle name="Currency 4 4 3 2 8" xfId="60557"/>
    <cellStyle name="Currency 4 4 3 3" xfId="60558"/>
    <cellStyle name="Currency 4 4 3 3 2" xfId="60559"/>
    <cellStyle name="Currency 4 4 3 3 2 2" xfId="60560"/>
    <cellStyle name="Currency 4 4 3 3 2 3" xfId="60561"/>
    <cellStyle name="Currency 4 4 3 3 2 4" xfId="60562"/>
    <cellStyle name="Currency 4 4 3 3 2 5" xfId="60563"/>
    <cellStyle name="Currency 4 4 3 3 3" xfId="60564"/>
    <cellStyle name="Currency 4 4 3 3 3 2" xfId="60565"/>
    <cellStyle name="Currency 4 4 3 3 4" xfId="60566"/>
    <cellStyle name="Currency 4 4 3 3 4 2" xfId="60567"/>
    <cellStyle name="Currency 4 4 3 3 4 3" xfId="60568"/>
    <cellStyle name="Currency 4 4 3 3 4 4" xfId="60569"/>
    <cellStyle name="Currency 4 4 3 3 5" xfId="60570"/>
    <cellStyle name="Currency 4 4 3 3 6" xfId="60571"/>
    <cellStyle name="Currency 4 4 3 3 7" xfId="60572"/>
    <cellStyle name="Currency 4 4 3 4" xfId="60573"/>
    <cellStyle name="Currency 4 4 3 4 2" xfId="60574"/>
    <cellStyle name="Currency 4 4 3 4 3" xfId="60575"/>
    <cellStyle name="Currency 4 4 3 4 4" xfId="60576"/>
    <cellStyle name="Currency 4 4 3 4 5" xfId="60577"/>
    <cellStyle name="Currency 4 4 3 5" xfId="60578"/>
    <cellStyle name="Currency 4 4 3 6" xfId="60579"/>
    <cellStyle name="Currency 4 4 3 6 2" xfId="60580"/>
    <cellStyle name="Currency 4 4 3 6 3" xfId="60581"/>
    <cellStyle name="Currency 4 4 3 6 4" xfId="60582"/>
    <cellStyle name="Currency 4 4 3 7" xfId="60583"/>
    <cellStyle name="Currency 4 4 3 8" xfId="60584"/>
    <cellStyle name="Currency 4 4 3 9" xfId="60585"/>
    <cellStyle name="Currency 4 4 4" xfId="60586"/>
    <cellStyle name="Currency 4 4 4 2" xfId="60587"/>
    <cellStyle name="Currency 4 4 4 2 2" xfId="60588"/>
    <cellStyle name="Currency 4 4 4 2 2 2" xfId="60589"/>
    <cellStyle name="Currency 4 4 4 2 2 3" xfId="60590"/>
    <cellStyle name="Currency 4 4 4 2 2 4" xfId="60591"/>
    <cellStyle name="Currency 4 4 4 2 2 5" xfId="60592"/>
    <cellStyle name="Currency 4 4 4 2 3" xfId="60593"/>
    <cellStyle name="Currency 4 4 4 2 3 2" xfId="60594"/>
    <cellStyle name="Currency 4 4 4 2 4" xfId="60595"/>
    <cellStyle name="Currency 4 4 4 2 4 2" xfId="60596"/>
    <cellStyle name="Currency 4 4 4 2 4 3" xfId="60597"/>
    <cellStyle name="Currency 4 4 4 2 4 4" xfId="60598"/>
    <cellStyle name="Currency 4 4 4 2 5" xfId="60599"/>
    <cellStyle name="Currency 4 4 4 2 6" xfId="60600"/>
    <cellStyle name="Currency 4 4 4 2 7" xfId="60601"/>
    <cellStyle name="Currency 4 4 4 3" xfId="60602"/>
    <cellStyle name="Currency 4 4 4 3 2" xfId="60603"/>
    <cellStyle name="Currency 4 4 4 3 3" xfId="60604"/>
    <cellStyle name="Currency 4 4 4 3 4" xfId="60605"/>
    <cellStyle name="Currency 4 4 4 3 5" xfId="60606"/>
    <cellStyle name="Currency 4 4 4 4" xfId="60607"/>
    <cellStyle name="Currency 4 4 4 4 2" xfId="60608"/>
    <cellStyle name="Currency 4 4 4 5" xfId="60609"/>
    <cellStyle name="Currency 4 4 4 5 2" xfId="60610"/>
    <cellStyle name="Currency 4 4 4 5 3" xfId="60611"/>
    <cellStyle name="Currency 4 4 4 5 4" xfId="60612"/>
    <cellStyle name="Currency 4 4 4 6" xfId="60613"/>
    <cellStyle name="Currency 4 4 4 7" xfId="60614"/>
    <cellStyle name="Currency 4 4 4 8" xfId="60615"/>
    <cellStyle name="Currency 4 4 5" xfId="60616"/>
    <cellStyle name="Currency 4 4 5 2" xfId="60617"/>
    <cellStyle name="Currency 4 4 5 2 2" xfId="60618"/>
    <cellStyle name="Currency 4 4 5 2 3" xfId="60619"/>
    <cellStyle name="Currency 4 4 5 2 4" xfId="60620"/>
    <cellStyle name="Currency 4 4 5 2 5" xfId="60621"/>
    <cellStyle name="Currency 4 4 5 3" xfId="60622"/>
    <cellStyle name="Currency 4 4 5 3 2" xfId="60623"/>
    <cellStyle name="Currency 4 4 5 4" xfId="60624"/>
    <cellStyle name="Currency 4 4 5 4 2" xfId="60625"/>
    <cellStyle name="Currency 4 4 5 4 3" xfId="60626"/>
    <cellStyle name="Currency 4 4 5 4 4" xfId="60627"/>
    <cellStyle name="Currency 4 4 5 5" xfId="60628"/>
    <cellStyle name="Currency 4 4 5 6" xfId="60629"/>
    <cellStyle name="Currency 4 4 5 7" xfId="60630"/>
    <cellStyle name="Currency 4 4 6" xfId="60631"/>
    <cellStyle name="Currency 4 4 6 2" xfId="60632"/>
    <cellStyle name="Currency 4 4 6 3" xfId="60633"/>
    <cellStyle name="Currency 4 4 6 4" xfId="60634"/>
    <cellStyle name="Currency 4 4 6 5" xfId="60635"/>
    <cellStyle name="Currency 4 4 7" xfId="60636"/>
    <cellStyle name="Currency 4 4 8" xfId="60637"/>
    <cellStyle name="Currency 4 4 8 2" xfId="60638"/>
    <cellStyle name="Currency 4 4 8 3" xfId="60639"/>
    <cellStyle name="Currency 4 4 8 4" xfId="60640"/>
    <cellStyle name="Currency 4 4 9" xfId="60641"/>
    <cellStyle name="Currency 4 5" xfId="2401"/>
    <cellStyle name="Currency 4 5 10" xfId="60642"/>
    <cellStyle name="Currency 4 5 11" xfId="60643"/>
    <cellStyle name="Currency 4 5 12" xfId="60644"/>
    <cellStyle name="Currency 4 5 13" xfId="60645"/>
    <cellStyle name="Currency 4 5 2" xfId="60646"/>
    <cellStyle name="Currency 4 5 2 2" xfId="60647"/>
    <cellStyle name="Currency 4 5 2 2 2" xfId="60648"/>
    <cellStyle name="Currency 4 5 2 2 2 2" xfId="60649"/>
    <cellStyle name="Currency 4 5 2 2 2 2 2" xfId="60650"/>
    <cellStyle name="Currency 4 5 2 2 2 2 3" xfId="60651"/>
    <cellStyle name="Currency 4 5 2 2 2 2 4" xfId="60652"/>
    <cellStyle name="Currency 4 5 2 2 2 2 5" xfId="60653"/>
    <cellStyle name="Currency 4 5 2 2 2 3" xfId="60654"/>
    <cellStyle name="Currency 4 5 2 2 2 3 2" xfId="60655"/>
    <cellStyle name="Currency 4 5 2 2 2 4" xfId="60656"/>
    <cellStyle name="Currency 4 5 2 2 2 4 2" xfId="60657"/>
    <cellStyle name="Currency 4 5 2 2 2 4 3" xfId="60658"/>
    <cellStyle name="Currency 4 5 2 2 2 4 4" xfId="60659"/>
    <cellStyle name="Currency 4 5 2 2 2 5" xfId="60660"/>
    <cellStyle name="Currency 4 5 2 2 2 6" xfId="60661"/>
    <cellStyle name="Currency 4 5 2 2 2 7" xfId="60662"/>
    <cellStyle name="Currency 4 5 2 2 3" xfId="60663"/>
    <cellStyle name="Currency 4 5 2 2 3 2" xfId="60664"/>
    <cellStyle name="Currency 4 5 2 2 3 3" xfId="60665"/>
    <cellStyle name="Currency 4 5 2 2 3 4" xfId="60666"/>
    <cellStyle name="Currency 4 5 2 2 3 5" xfId="60667"/>
    <cellStyle name="Currency 4 5 2 2 4" xfId="60668"/>
    <cellStyle name="Currency 4 5 2 2 5" xfId="60669"/>
    <cellStyle name="Currency 4 5 2 2 5 2" xfId="60670"/>
    <cellStyle name="Currency 4 5 2 2 5 3" xfId="60671"/>
    <cellStyle name="Currency 4 5 2 2 5 4" xfId="60672"/>
    <cellStyle name="Currency 4 5 2 2 6" xfId="60673"/>
    <cellStyle name="Currency 4 5 2 2 7" xfId="60674"/>
    <cellStyle name="Currency 4 5 2 2 8" xfId="60675"/>
    <cellStyle name="Currency 4 5 2 3" xfId="60676"/>
    <cellStyle name="Currency 4 5 2 3 2" xfId="60677"/>
    <cellStyle name="Currency 4 5 2 3 2 2" xfId="60678"/>
    <cellStyle name="Currency 4 5 2 3 2 3" xfId="60679"/>
    <cellStyle name="Currency 4 5 2 3 2 4" xfId="60680"/>
    <cellStyle name="Currency 4 5 2 3 2 5" xfId="60681"/>
    <cellStyle name="Currency 4 5 2 3 3" xfId="60682"/>
    <cellStyle name="Currency 4 5 2 3 3 2" xfId="60683"/>
    <cellStyle name="Currency 4 5 2 3 4" xfId="60684"/>
    <cellStyle name="Currency 4 5 2 3 4 2" xfId="60685"/>
    <cellStyle name="Currency 4 5 2 3 4 3" xfId="60686"/>
    <cellStyle name="Currency 4 5 2 3 4 4" xfId="60687"/>
    <cellStyle name="Currency 4 5 2 3 5" xfId="60688"/>
    <cellStyle name="Currency 4 5 2 3 6" xfId="60689"/>
    <cellStyle name="Currency 4 5 2 3 7" xfId="60690"/>
    <cellStyle name="Currency 4 5 2 4" xfId="60691"/>
    <cellStyle name="Currency 4 5 2 4 2" xfId="60692"/>
    <cellStyle name="Currency 4 5 2 4 3" xfId="60693"/>
    <cellStyle name="Currency 4 5 2 4 4" xfId="60694"/>
    <cellStyle name="Currency 4 5 2 4 5" xfId="60695"/>
    <cellStyle name="Currency 4 5 2 5" xfId="60696"/>
    <cellStyle name="Currency 4 5 2 6" xfId="60697"/>
    <cellStyle name="Currency 4 5 2 6 2" xfId="60698"/>
    <cellStyle name="Currency 4 5 2 6 3" xfId="60699"/>
    <cellStyle name="Currency 4 5 2 6 4" xfId="60700"/>
    <cellStyle name="Currency 4 5 2 7" xfId="60701"/>
    <cellStyle name="Currency 4 5 2 8" xfId="60702"/>
    <cellStyle name="Currency 4 5 2 9" xfId="60703"/>
    <cellStyle name="Currency 4 5 3" xfId="60704"/>
    <cellStyle name="Currency 4 5 3 10" xfId="60705"/>
    <cellStyle name="Currency 4 5 3 11" xfId="60706"/>
    <cellStyle name="Currency 4 5 3 2" xfId="60707"/>
    <cellStyle name="Currency 4 5 3 2 2" xfId="60708"/>
    <cellStyle name="Currency 4 5 3 2 2 2" xfId="60709"/>
    <cellStyle name="Currency 4 5 3 2 2 3" xfId="60710"/>
    <cellStyle name="Currency 4 5 3 2 2 4" xfId="60711"/>
    <cellStyle name="Currency 4 5 3 2 2 5" xfId="60712"/>
    <cellStyle name="Currency 4 5 3 2 3" xfId="60713"/>
    <cellStyle name="Currency 4 5 3 2 3 2" xfId="60714"/>
    <cellStyle name="Currency 4 5 3 2 3 2 2" xfId="60715"/>
    <cellStyle name="Currency 4 5 3 2 3 2 2 2" xfId="60716"/>
    <cellStyle name="Currency 4 5 3 2 3 2 2 3" xfId="60717"/>
    <cellStyle name="Currency 4 5 3 2 3 2 3" xfId="60718"/>
    <cellStyle name="Currency 4 5 3 2 3 2 4" xfId="60719"/>
    <cellStyle name="Currency 4 5 3 2 3 2 5" xfId="60720"/>
    <cellStyle name="Currency 4 5 3 2 3 3" xfId="60721"/>
    <cellStyle name="Currency 4 5 3 2 3 3 2" xfId="60722"/>
    <cellStyle name="Currency 4 5 3 2 3 3 3" xfId="60723"/>
    <cellStyle name="Currency 4 5 3 2 3 4" xfId="60724"/>
    <cellStyle name="Currency 4 5 3 2 3 4 2" xfId="60725"/>
    <cellStyle name="Currency 4 5 3 2 3 4 3" xfId="60726"/>
    <cellStyle name="Currency 4 5 3 2 3 5" xfId="60727"/>
    <cellStyle name="Currency 4 5 3 2 3 5 2" xfId="60728"/>
    <cellStyle name="Currency 4 5 3 2 3 5 3" xfId="60729"/>
    <cellStyle name="Currency 4 5 3 2 3 6" xfId="60730"/>
    <cellStyle name="Currency 4 5 3 2 3 7" xfId="60731"/>
    <cellStyle name="Currency 4 5 3 2 3 8" xfId="60732"/>
    <cellStyle name="Currency 4 5 3 2 4" xfId="60733"/>
    <cellStyle name="Currency 4 5 3 2 4 10" xfId="60734"/>
    <cellStyle name="Currency 4 5 3 2 4 11" xfId="60735"/>
    <cellStyle name="Currency 4 5 3 2 4 2" xfId="60736"/>
    <cellStyle name="Currency 4 5 3 2 4 2 2" xfId="60737"/>
    <cellStyle name="Currency 4 5 3 2 4 2 2 2" xfId="60738"/>
    <cellStyle name="Currency 4 5 3 2 4 2 2 3" xfId="60739"/>
    <cellStyle name="Currency 4 5 3 2 4 2 3" xfId="60740"/>
    <cellStyle name="Currency 4 5 3 2 4 2 4" xfId="60741"/>
    <cellStyle name="Currency 4 5 3 2 4 2 5" xfId="60742"/>
    <cellStyle name="Currency 4 5 3 2 4 3" xfId="60743"/>
    <cellStyle name="Currency 4 5 3 2 4 3 2" xfId="60744"/>
    <cellStyle name="Currency 4 5 3 2 4 3 3" xfId="60745"/>
    <cellStyle name="Currency 4 5 3 2 4 4" xfId="60746"/>
    <cellStyle name="Currency 4 5 3 2 4 4 2" xfId="60747"/>
    <cellStyle name="Currency 4 5 3 2 4 4 3" xfId="60748"/>
    <cellStyle name="Currency 4 5 3 2 4 5" xfId="60749"/>
    <cellStyle name="Currency 4 5 3 2 4 5 2" xfId="60750"/>
    <cellStyle name="Currency 4 5 3 2 4 5 3" xfId="60751"/>
    <cellStyle name="Currency 4 5 3 2 4 6" xfId="60752"/>
    <cellStyle name="Currency 4 5 3 2 4 7" xfId="60753"/>
    <cellStyle name="Currency 4 5 3 2 4 8" xfId="60754"/>
    <cellStyle name="Currency 4 5 3 2 4 9" xfId="60755"/>
    <cellStyle name="Currency 4 5 3 2 5" xfId="60756"/>
    <cellStyle name="Currency 4 5 3 2 5 2" xfId="60757"/>
    <cellStyle name="Currency 4 5 3 2 5 3" xfId="60758"/>
    <cellStyle name="Currency 4 5 3 2 6" xfId="60759"/>
    <cellStyle name="Currency 4 5 3 2 6 2" xfId="60760"/>
    <cellStyle name="Currency 4 5 3 2 6 3" xfId="60761"/>
    <cellStyle name="Currency 4 5 3 2 7" xfId="60762"/>
    <cellStyle name="Currency 4 5 3 2 8" xfId="60763"/>
    <cellStyle name="Currency 4 5 3 2 9" xfId="60764"/>
    <cellStyle name="Currency 4 5 3 3" xfId="60765"/>
    <cellStyle name="Currency 4 5 3 3 2" xfId="60766"/>
    <cellStyle name="Currency 4 5 3 3 3" xfId="60767"/>
    <cellStyle name="Currency 4 5 3 3 4" xfId="60768"/>
    <cellStyle name="Currency 4 5 3 3 5" xfId="60769"/>
    <cellStyle name="Currency 4 5 3 4" xfId="60770"/>
    <cellStyle name="Currency 4 5 3 5" xfId="60771"/>
    <cellStyle name="Currency 4 5 3 5 10" xfId="60772"/>
    <cellStyle name="Currency 4 5 3 5 11" xfId="60773"/>
    <cellStyle name="Currency 4 5 3 5 2" xfId="60774"/>
    <cellStyle name="Currency 4 5 3 5 2 2" xfId="60775"/>
    <cellStyle name="Currency 4 5 3 5 2 2 2" xfId="60776"/>
    <cellStyle name="Currency 4 5 3 5 2 2 3" xfId="60777"/>
    <cellStyle name="Currency 4 5 3 5 2 3" xfId="60778"/>
    <cellStyle name="Currency 4 5 3 5 2 4" xfId="60779"/>
    <cellStyle name="Currency 4 5 3 5 2 5" xfId="60780"/>
    <cellStyle name="Currency 4 5 3 5 3" xfId="60781"/>
    <cellStyle name="Currency 4 5 3 5 3 2" xfId="60782"/>
    <cellStyle name="Currency 4 5 3 5 3 3" xfId="60783"/>
    <cellStyle name="Currency 4 5 3 5 4" xfId="60784"/>
    <cellStyle name="Currency 4 5 3 5 4 2" xfId="60785"/>
    <cellStyle name="Currency 4 5 3 5 4 3" xfId="60786"/>
    <cellStyle name="Currency 4 5 3 5 5" xfId="60787"/>
    <cellStyle name="Currency 4 5 3 5 5 2" xfId="60788"/>
    <cellStyle name="Currency 4 5 3 5 5 3" xfId="60789"/>
    <cellStyle name="Currency 4 5 3 5 6" xfId="60790"/>
    <cellStyle name="Currency 4 5 3 5 7" xfId="60791"/>
    <cellStyle name="Currency 4 5 3 5 8" xfId="60792"/>
    <cellStyle name="Currency 4 5 3 5 9" xfId="60793"/>
    <cellStyle name="Currency 4 5 3 6" xfId="60794"/>
    <cellStyle name="Currency 4 5 3 6 2" xfId="60795"/>
    <cellStyle name="Currency 4 5 3 6 2 2" xfId="60796"/>
    <cellStyle name="Currency 4 5 3 6 2 2 2" xfId="60797"/>
    <cellStyle name="Currency 4 5 3 6 2 2 3" xfId="60798"/>
    <cellStyle name="Currency 4 5 3 6 2 3" xfId="60799"/>
    <cellStyle name="Currency 4 5 3 6 2 4" xfId="60800"/>
    <cellStyle name="Currency 4 5 3 6 2 5" xfId="60801"/>
    <cellStyle name="Currency 4 5 3 6 3" xfId="60802"/>
    <cellStyle name="Currency 4 5 3 6 3 2" xfId="60803"/>
    <cellStyle name="Currency 4 5 3 6 3 3" xfId="60804"/>
    <cellStyle name="Currency 4 5 3 6 4" xfId="60805"/>
    <cellStyle name="Currency 4 5 3 6 4 2" xfId="60806"/>
    <cellStyle name="Currency 4 5 3 6 4 3" xfId="60807"/>
    <cellStyle name="Currency 4 5 3 6 5" xfId="60808"/>
    <cellStyle name="Currency 4 5 3 6 5 2" xfId="60809"/>
    <cellStyle name="Currency 4 5 3 6 5 3" xfId="60810"/>
    <cellStyle name="Currency 4 5 3 6 6" xfId="60811"/>
    <cellStyle name="Currency 4 5 3 6 7" xfId="60812"/>
    <cellStyle name="Currency 4 5 3 6 8" xfId="60813"/>
    <cellStyle name="Currency 4 5 3 7" xfId="60814"/>
    <cellStyle name="Currency 4 5 3 7 2" xfId="60815"/>
    <cellStyle name="Currency 4 5 3 7 2 2" xfId="60816"/>
    <cellStyle name="Currency 4 5 3 7 2 3" xfId="60817"/>
    <cellStyle name="Currency 4 5 3 7 3" xfId="60818"/>
    <cellStyle name="Currency 4 5 3 7 4" xfId="60819"/>
    <cellStyle name="Currency 4 5 3 7 5" xfId="60820"/>
    <cellStyle name="Currency 4 5 3 8" xfId="60821"/>
    <cellStyle name="Currency 4 5 3 8 2" xfId="60822"/>
    <cellStyle name="Currency 4 5 3 8 3" xfId="60823"/>
    <cellStyle name="Currency 4 5 3 9" xfId="60824"/>
    <cellStyle name="Currency 4 5 4" xfId="60825"/>
    <cellStyle name="Currency 4 5 4 2" xfId="60826"/>
    <cellStyle name="Currency 4 5 4 2 2" xfId="60827"/>
    <cellStyle name="Currency 4 5 4 2 3" xfId="60828"/>
    <cellStyle name="Currency 4 5 4 2 4" xfId="60829"/>
    <cellStyle name="Currency 4 5 4 2 5" xfId="60830"/>
    <cellStyle name="Currency 4 5 4 3" xfId="60831"/>
    <cellStyle name="Currency 4 5 4 3 2" xfId="60832"/>
    <cellStyle name="Currency 4 5 4 3 2 2" xfId="60833"/>
    <cellStyle name="Currency 4 5 4 3 2 2 2" xfId="60834"/>
    <cellStyle name="Currency 4 5 4 3 2 2 3" xfId="60835"/>
    <cellStyle name="Currency 4 5 4 3 2 3" xfId="60836"/>
    <cellStyle name="Currency 4 5 4 3 2 4" xfId="60837"/>
    <cellStyle name="Currency 4 5 4 3 2 5" xfId="60838"/>
    <cellStyle name="Currency 4 5 4 3 3" xfId="60839"/>
    <cellStyle name="Currency 4 5 4 3 3 2" xfId="60840"/>
    <cellStyle name="Currency 4 5 4 3 3 3" xfId="60841"/>
    <cellStyle name="Currency 4 5 4 3 4" xfId="60842"/>
    <cellStyle name="Currency 4 5 4 3 4 2" xfId="60843"/>
    <cellStyle name="Currency 4 5 4 3 4 3" xfId="60844"/>
    <cellStyle name="Currency 4 5 4 3 5" xfId="60845"/>
    <cellStyle name="Currency 4 5 4 3 5 2" xfId="60846"/>
    <cellStyle name="Currency 4 5 4 3 5 3" xfId="60847"/>
    <cellStyle name="Currency 4 5 4 3 6" xfId="60848"/>
    <cellStyle name="Currency 4 5 4 3 7" xfId="60849"/>
    <cellStyle name="Currency 4 5 4 3 8" xfId="60850"/>
    <cellStyle name="Currency 4 5 4 4" xfId="60851"/>
    <cellStyle name="Currency 4 5 4 4 10" xfId="60852"/>
    <cellStyle name="Currency 4 5 4 4 11" xfId="60853"/>
    <cellStyle name="Currency 4 5 4 4 2" xfId="60854"/>
    <cellStyle name="Currency 4 5 4 4 2 2" xfId="60855"/>
    <cellStyle name="Currency 4 5 4 4 2 2 2" xfId="60856"/>
    <cellStyle name="Currency 4 5 4 4 2 2 3" xfId="60857"/>
    <cellStyle name="Currency 4 5 4 4 2 3" xfId="60858"/>
    <cellStyle name="Currency 4 5 4 4 2 4" xfId="60859"/>
    <cellStyle name="Currency 4 5 4 4 2 5" xfId="60860"/>
    <cellStyle name="Currency 4 5 4 4 3" xfId="60861"/>
    <cellStyle name="Currency 4 5 4 4 3 2" xfId="60862"/>
    <cellStyle name="Currency 4 5 4 4 3 3" xfId="60863"/>
    <cellStyle name="Currency 4 5 4 4 4" xfId="60864"/>
    <cellStyle name="Currency 4 5 4 4 4 2" xfId="60865"/>
    <cellStyle name="Currency 4 5 4 4 4 3" xfId="60866"/>
    <cellStyle name="Currency 4 5 4 4 5" xfId="60867"/>
    <cellStyle name="Currency 4 5 4 4 5 2" xfId="60868"/>
    <cellStyle name="Currency 4 5 4 4 5 3" xfId="60869"/>
    <cellStyle name="Currency 4 5 4 4 6" xfId="60870"/>
    <cellStyle name="Currency 4 5 4 4 7" xfId="60871"/>
    <cellStyle name="Currency 4 5 4 4 8" xfId="60872"/>
    <cellStyle name="Currency 4 5 4 4 9" xfId="60873"/>
    <cellStyle name="Currency 4 5 4 5" xfId="60874"/>
    <cellStyle name="Currency 4 5 4 5 2" xfId="60875"/>
    <cellStyle name="Currency 4 5 4 5 3" xfId="60876"/>
    <cellStyle name="Currency 4 5 4 6" xfId="60877"/>
    <cellStyle name="Currency 4 5 4 6 2" xfId="60878"/>
    <cellStyle name="Currency 4 5 4 6 3" xfId="60879"/>
    <cellStyle name="Currency 4 5 4 7" xfId="60880"/>
    <cellStyle name="Currency 4 5 4 8" xfId="60881"/>
    <cellStyle name="Currency 4 5 4 9" xfId="60882"/>
    <cellStyle name="Currency 4 5 5" xfId="60883"/>
    <cellStyle name="Currency 4 5 5 2" xfId="60884"/>
    <cellStyle name="Currency 4 5 5 2 2" xfId="60885"/>
    <cellStyle name="Currency 4 5 5 2 3" xfId="60886"/>
    <cellStyle name="Currency 4 5 5 2 4" xfId="60887"/>
    <cellStyle name="Currency 4 5 5 3" xfId="60888"/>
    <cellStyle name="Currency 4 5 5 3 2" xfId="60889"/>
    <cellStyle name="Currency 4 5 5 3 3" xfId="60890"/>
    <cellStyle name="Currency 4 5 5 4" xfId="60891"/>
    <cellStyle name="Currency 4 5 5 5" xfId="60892"/>
    <cellStyle name="Currency 4 5 5 6" xfId="60893"/>
    <cellStyle name="Currency 4 5 6" xfId="60894"/>
    <cellStyle name="Currency 4 5 6 2" xfId="60895"/>
    <cellStyle name="Currency 4 5 6 2 2" xfId="60896"/>
    <cellStyle name="Currency 4 5 6 2 2 2" xfId="60897"/>
    <cellStyle name="Currency 4 5 6 2 2 3" xfId="60898"/>
    <cellStyle name="Currency 4 5 6 2 3" xfId="60899"/>
    <cellStyle name="Currency 4 5 6 2 4" xfId="60900"/>
    <cellStyle name="Currency 4 5 6 2 5" xfId="60901"/>
    <cellStyle name="Currency 4 5 6 3" xfId="60902"/>
    <cellStyle name="Currency 4 5 6 3 2" xfId="60903"/>
    <cellStyle name="Currency 4 5 6 3 3" xfId="60904"/>
    <cellStyle name="Currency 4 5 6 4" xfId="60905"/>
    <cellStyle name="Currency 4 5 6 4 2" xfId="60906"/>
    <cellStyle name="Currency 4 5 6 4 3" xfId="60907"/>
    <cellStyle name="Currency 4 5 6 5" xfId="60908"/>
    <cellStyle name="Currency 4 5 6 5 2" xfId="60909"/>
    <cellStyle name="Currency 4 5 6 5 3" xfId="60910"/>
    <cellStyle name="Currency 4 5 6 6" xfId="60911"/>
    <cellStyle name="Currency 4 5 6 7" xfId="60912"/>
    <cellStyle name="Currency 4 5 6 8" xfId="60913"/>
    <cellStyle name="Currency 4 5 7" xfId="60914"/>
    <cellStyle name="Currency 4 5 7 10" xfId="60915"/>
    <cellStyle name="Currency 4 5 7 11" xfId="60916"/>
    <cellStyle name="Currency 4 5 7 2" xfId="60917"/>
    <cellStyle name="Currency 4 5 7 2 2" xfId="60918"/>
    <cellStyle name="Currency 4 5 7 2 2 2" xfId="60919"/>
    <cellStyle name="Currency 4 5 7 2 2 3" xfId="60920"/>
    <cellStyle name="Currency 4 5 7 2 3" xfId="60921"/>
    <cellStyle name="Currency 4 5 7 2 4" xfId="60922"/>
    <cellStyle name="Currency 4 5 7 2 5" xfId="60923"/>
    <cellStyle name="Currency 4 5 7 3" xfId="60924"/>
    <cellStyle name="Currency 4 5 7 3 2" xfId="60925"/>
    <cellStyle name="Currency 4 5 7 3 3" xfId="60926"/>
    <cellStyle name="Currency 4 5 7 4" xfId="60927"/>
    <cellStyle name="Currency 4 5 7 4 2" xfId="60928"/>
    <cellStyle name="Currency 4 5 7 4 3" xfId="60929"/>
    <cellStyle name="Currency 4 5 7 5" xfId="60930"/>
    <cellStyle name="Currency 4 5 7 5 2" xfId="60931"/>
    <cellStyle name="Currency 4 5 7 5 3" xfId="60932"/>
    <cellStyle name="Currency 4 5 7 6" xfId="60933"/>
    <cellStyle name="Currency 4 5 7 7" xfId="60934"/>
    <cellStyle name="Currency 4 5 7 8" xfId="60935"/>
    <cellStyle name="Currency 4 5 7 9" xfId="60936"/>
    <cellStyle name="Currency 4 5 8" xfId="60937"/>
    <cellStyle name="Currency 4 5 8 2" xfId="60938"/>
    <cellStyle name="Currency 4 5 8 2 2" xfId="60939"/>
    <cellStyle name="Currency 4 5 8 2 3" xfId="60940"/>
    <cellStyle name="Currency 4 5 8 3" xfId="60941"/>
    <cellStyle name="Currency 4 5 8 4" xfId="60942"/>
    <cellStyle name="Currency 4 5 8 5" xfId="60943"/>
    <cellStyle name="Currency 4 5 9" xfId="60944"/>
    <cellStyle name="Currency 4 5 9 2" xfId="60945"/>
    <cellStyle name="Currency 4 5 9 3" xfId="60946"/>
    <cellStyle name="Currency 4 6" xfId="14013"/>
    <cellStyle name="Currency 4 6 10" xfId="60947"/>
    <cellStyle name="Currency 4 6 2" xfId="60948"/>
    <cellStyle name="Currency 4 6 2 2" xfId="60949"/>
    <cellStyle name="Currency 4 6 2 2 2" xfId="60950"/>
    <cellStyle name="Currency 4 6 2 2 2 2" xfId="60951"/>
    <cellStyle name="Currency 4 6 2 2 2 2 2" xfId="60952"/>
    <cellStyle name="Currency 4 6 2 2 2 2 3" xfId="60953"/>
    <cellStyle name="Currency 4 6 2 2 2 2 4" xfId="60954"/>
    <cellStyle name="Currency 4 6 2 2 2 2 5" xfId="60955"/>
    <cellStyle name="Currency 4 6 2 2 2 3" xfId="60956"/>
    <cellStyle name="Currency 4 6 2 2 2 3 2" xfId="60957"/>
    <cellStyle name="Currency 4 6 2 2 2 4" xfId="60958"/>
    <cellStyle name="Currency 4 6 2 2 2 4 2" xfId="60959"/>
    <cellStyle name="Currency 4 6 2 2 2 4 3" xfId="60960"/>
    <cellStyle name="Currency 4 6 2 2 2 4 4" xfId="60961"/>
    <cellStyle name="Currency 4 6 2 2 2 5" xfId="60962"/>
    <cellStyle name="Currency 4 6 2 2 2 6" xfId="60963"/>
    <cellStyle name="Currency 4 6 2 2 2 7" xfId="60964"/>
    <cellStyle name="Currency 4 6 2 2 3" xfId="60965"/>
    <cellStyle name="Currency 4 6 2 2 3 2" xfId="60966"/>
    <cellStyle name="Currency 4 6 2 2 3 3" xfId="60967"/>
    <cellStyle name="Currency 4 6 2 2 3 4" xfId="60968"/>
    <cellStyle name="Currency 4 6 2 2 3 5" xfId="60969"/>
    <cellStyle name="Currency 4 6 2 2 4" xfId="60970"/>
    <cellStyle name="Currency 4 6 2 2 4 2" xfId="60971"/>
    <cellStyle name="Currency 4 6 2 2 5" xfId="60972"/>
    <cellStyle name="Currency 4 6 2 2 5 2" xfId="60973"/>
    <cellStyle name="Currency 4 6 2 2 5 3" xfId="60974"/>
    <cellStyle name="Currency 4 6 2 2 5 4" xfId="60975"/>
    <cellStyle name="Currency 4 6 2 2 6" xfId="60976"/>
    <cellStyle name="Currency 4 6 2 2 7" xfId="60977"/>
    <cellStyle name="Currency 4 6 2 2 8" xfId="60978"/>
    <cellStyle name="Currency 4 6 2 3" xfId="60979"/>
    <cellStyle name="Currency 4 6 2 3 2" xfId="60980"/>
    <cellStyle name="Currency 4 6 2 3 2 2" xfId="60981"/>
    <cellStyle name="Currency 4 6 2 3 2 3" xfId="60982"/>
    <cellStyle name="Currency 4 6 2 3 2 4" xfId="60983"/>
    <cellStyle name="Currency 4 6 2 3 2 5" xfId="60984"/>
    <cellStyle name="Currency 4 6 2 3 3" xfId="60985"/>
    <cellStyle name="Currency 4 6 2 3 3 2" xfId="60986"/>
    <cellStyle name="Currency 4 6 2 3 4" xfId="60987"/>
    <cellStyle name="Currency 4 6 2 3 4 2" xfId="60988"/>
    <cellStyle name="Currency 4 6 2 3 4 3" xfId="60989"/>
    <cellStyle name="Currency 4 6 2 3 4 4" xfId="60990"/>
    <cellStyle name="Currency 4 6 2 3 5" xfId="60991"/>
    <cellStyle name="Currency 4 6 2 3 6" xfId="60992"/>
    <cellStyle name="Currency 4 6 2 3 7" xfId="60993"/>
    <cellStyle name="Currency 4 6 2 4" xfId="60994"/>
    <cellStyle name="Currency 4 6 2 4 2" xfId="60995"/>
    <cellStyle name="Currency 4 6 2 4 3" xfId="60996"/>
    <cellStyle name="Currency 4 6 2 4 4" xfId="60997"/>
    <cellStyle name="Currency 4 6 2 4 5" xfId="60998"/>
    <cellStyle name="Currency 4 6 2 5" xfId="60999"/>
    <cellStyle name="Currency 4 6 2 5 2" xfId="61000"/>
    <cellStyle name="Currency 4 6 2 6" xfId="61001"/>
    <cellStyle name="Currency 4 6 2 6 2" xfId="61002"/>
    <cellStyle name="Currency 4 6 2 6 3" xfId="61003"/>
    <cellStyle name="Currency 4 6 2 6 4" xfId="61004"/>
    <cellStyle name="Currency 4 6 2 7" xfId="61005"/>
    <cellStyle name="Currency 4 6 2 8" xfId="61006"/>
    <cellStyle name="Currency 4 6 2 9" xfId="61007"/>
    <cellStyle name="Currency 4 6 3" xfId="61008"/>
    <cellStyle name="Currency 4 6 3 2" xfId="61009"/>
    <cellStyle name="Currency 4 6 3 2 2" xfId="61010"/>
    <cellStyle name="Currency 4 6 3 2 2 2" xfId="61011"/>
    <cellStyle name="Currency 4 6 3 2 2 3" xfId="61012"/>
    <cellStyle name="Currency 4 6 3 2 2 4" xfId="61013"/>
    <cellStyle name="Currency 4 6 3 2 2 5" xfId="61014"/>
    <cellStyle name="Currency 4 6 3 2 3" xfId="61015"/>
    <cellStyle name="Currency 4 6 3 2 3 2" xfId="61016"/>
    <cellStyle name="Currency 4 6 3 2 4" xfId="61017"/>
    <cellStyle name="Currency 4 6 3 2 4 2" xfId="61018"/>
    <cellStyle name="Currency 4 6 3 2 4 3" xfId="61019"/>
    <cellStyle name="Currency 4 6 3 2 4 4" xfId="61020"/>
    <cellStyle name="Currency 4 6 3 2 5" xfId="61021"/>
    <cellStyle name="Currency 4 6 3 2 6" xfId="61022"/>
    <cellStyle name="Currency 4 6 3 2 7" xfId="61023"/>
    <cellStyle name="Currency 4 6 3 3" xfId="61024"/>
    <cellStyle name="Currency 4 6 3 3 2" xfId="61025"/>
    <cellStyle name="Currency 4 6 3 3 3" xfId="61026"/>
    <cellStyle name="Currency 4 6 3 3 4" xfId="61027"/>
    <cellStyle name="Currency 4 6 3 3 5" xfId="61028"/>
    <cellStyle name="Currency 4 6 3 4" xfId="61029"/>
    <cellStyle name="Currency 4 6 3 4 2" xfId="61030"/>
    <cellStyle name="Currency 4 6 3 5" xfId="61031"/>
    <cellStyle name="Currency 4 6 3 5 2" xfId="61032"/>
    <cellStyle name="Currency 4 6 3 5 3" xfId="61033"/>
    <cellStyle name="Currency 4 6 3 5 4" xfId="61034"/>
    <cellStyle name="Currency 4 6 3 6" xfId="61035"/>
    <cellStyle name="Currency 4 6 3 7" xfId="61036"/>
    <cellStyle name="Currency 4 6 3 8" xfId="61037"/>
    <cellStyle name="Currency 4 6 4" xfId="61038"/>
    <cellStyle name="Currency 4 6 4 2" xfId="61039"/>
    <cellStyle name="Currency 4 6 4 2 2" xfId="61040"/>
    <cellStyle name="Currency 4 6 4 2 3" xfId="61041"/>
    <cellStyle name="Currency 4 6 4 2 4" xfId="61042"/>
    <cellStyle name="Currency 4 6 4 2 5" xfId="61043"/>
    <cellStyle name="Currency 4 6 4 3" xfId="61044"/>
    <cellStyle name="Currency 4 6 4 3 2" xfId="61045"/>
    <cellStyle name="Currency 4 6 4 4" xfId="61046"/>
    <cellStyle name="Currency 4 6 4 4 2" xfId="61047"/>
    <cellStyle name="Currency 4 6 4 4 3" xfId="61048"/>
    <cellStyle name="Currency 4 6 4 4 4" xfId="61049"/>
    <cellStyle name="Currency 4 6 4 5" xfId="61050"/>
    <cellStyle name="Currency 4 6 4 6" xfId="61051"/>
    <cellStyle name="Currency 4 6 4 7" xfId="61052"/>
    <cellStyle name="Currency 4 6 5" xfId="61053"/>
    <cellStyle name="Currency 4 6 5 2" xfId="61054"/>
    <cellStyle name="Currency 4 6 5 3" xfId="61055"/>
    <cellStyle name="Currency 4 6 5 4" xfId="61056"/>
    <cellStyle name="Currency 4 6 5 5" xfId="61057"/>
    <cellStyle name="Currency 4 6 6" xfId="61058"/>
    <cellStyle name="Currency 4 6 7" xfId="61059"/>
    <cellStyle name="Currency 4 6 7 2" xfId="61060"/>
    <cellStyle name="Currency 4 6 7 3" xfId="61061"/>
    <cellStyle name="Currency 4 6 7 4" xfId="61062"/>
    <cellStyle name="Currency 4 6 8" xfId="61063"/>
    <cellStyle name="Currency 4 6 9" xfId="61064"/>
    <cellStyle name="Currency 4 7" xfId="61065"/>
    <cellStyle name="Currency 4 7 2" xfId="61066"/>
    <cellStyle name="Currency 4 7 2 2" xfId="61067"/>
    <cellStyle name="Currency 4 7 2 2 2" xfId="61068"/>
    <cellStyle name="Currency 4 7 2 2 2 2" xfId="61069"/>
    <cellStyle name="Currency 4 7 2 2 2 3" xfId="61070"/>
    <cellStyle name="Currency 4 7 2 2 2 4" xfId="61071"/>
    <cellStyle name="Currency 4 7 2 2 2 5" xfId="61072"/>
    <cellStyle name="Currency 4 7 2 2 3" xfId="61073"/>
    <cellStyle name="Currency 4 7 2 2 3 2" xfId="61074"/>
    <cellStyle name="Currency 4 7 2 2 4" xfId="61075"/>
    <cellStyle name="Currency 4 7 2 2 4 2" xfId="61076"/>
    <cellStyle name="Currency 4 7 2 2 4 3" xfId="61077"/>
    <cellStyle name="Currency 4 7 2 2 4 4" xfId="61078"/>
    <cellStyle name="Currency 4 7 2 2 5" xfId="61079"/>
    <cellStyle name="Currency 4 7 2 2 6" xfId="61080"/>
    <cellStyle name="Currency 4 7 2 2 7" xfId="61081"/>
    <cellStyle name="Currency 4 7 2 3" xfId="61082"/>
    <cellStyle name="Currency 4 7 2 3 2" xfId="61083"/>
    <cellStyle name="Currency 4 7 2 3 3" xfId="61084"/>
    <cellStyle name="Currency 4 7 2 3 4" xfId="61085"/>
    <cellStyle name="Currency 4 7 2 3 5" xfId="61086"/>
    <cellStyle name="Currency 4 7 2 4" xfId="61087"/>
    <cellStyle name="Currency 4 7 2 4 2" xfId="61088"/>
    <cellStyle name="Currency 4 7 2 5" xfId="61089"/>
    <cellStyle name="Currency 4 7 2 5 2" xfId="61090"/>
    <cellStyle name="Currency 4 7 2 5 3" xfId="61091"/>
    <cellStyle name="Currency 4 7 2 5 4" xfId="61092"/>
    <cellStyle name="Currency 4 7 2 6" xfId="61093"/>
    <cellStyle name="Currency 4 7 2 7" xfId="61094"/>
    <cellStyle name="Currency 4 7 2 8" xfId="61095"/>
    <cellStyle name="Currency 4 7 3" xfId="61096"/>
    <cellStyle name="Currency 4 7 3 2" xfId="61097"/>
    <cellStyle name="Currency 4 7 3 2 2" xfId="61098"/>
    <cellStyle name="Currency 4 7 3 2 3" xfId="61099"/>
    <cellStyle name="Currency 4 7 3 2 4" xfId="61100"/>
    <cellStyle name="Currency 4 7 3 2 5" xfId="61101"/>
    <cellStyle name="Currency 4 7 3 3" xfId="61102"/>
    <cellStyle name="Currency 4 7 3 3 2" xfId="61103"/>
    <cellStyle name="Currency 4 7 3 4" xfId="61104"/>
    <cellStyle name="Currency 4 7 3 4 2" xfId="61105"/>
    <cellStyle name="Currency 4 7 3 4 3" xfId="61106"/>
    <cellStyle name="Currency 4 7 3 4 4" xfId="61107"/>
    <cellStyle name="Currency 4 7 3 5" xfId="61108"/>
    <cellStyle name="Currency 4 7 3 6" xfId="61109"/>
    <cellStyle name="Currency 4 7 3 7" xfId="61110"/>
    <cellStyle name="Currency 4 7 4" xfId="61111"/>
    <cellStyle name="Currency 4 7 4 2" xfId="61112"/>
    <cellStyle name="Currency 4 7 4 3" xfId="61113"/>
    <cellStyle name="Currency 4 7 4 4" xfId="61114"/>
    <cellStyle name="Currency 4 7 4 5" xfId="61115"/>
    <cellStyle name="Currency 4 7 5" xfId="61116"/>
    <cellStyle name="Currency 4 7 5 2" xfId="61117"/>
    <cellStyle name="Currency 4 7 6" xfId="61118"/>
    <cellStyle name="Currency 4 7 6 2" xfId="61119"/>
    <cellStyle name="Currency 4 7 6 3" xfId="61120"/>
    <cellStyle name="Currency 4 7 6 4" xfId="61121"/>
    <cellStyle name="Currency 4 7 7" xfId="61122"/>
    <cellStyle name="Currency 4 7 8" xfId="61123"/>
    <cellStyle name="Currency 4 7 9" xfId="61124"/>
    <cellStyle name="Currency 4 8" xfId="61125"/>
    <cellStyle name="Currency 4 8 2" xfId="61126"/>
    <cellStyle name="Currency 4 8 2 2" xfId="61127"/>
    <cellStyle name="Currency 4 8 2 2 2" xfId="61128"/>
    <cellStyle name="Currency 4 8 2 2 3" xfId="61129"/>
    <cellStyle name="Currency 4 8 2 2 4" xfId="61130"/>
    <cellStyle name="Currency 4 8 2 2 5" xfId="61131"/>
    <cellStyle name="Currency 4 8 2 3" xfId="61132"/>
    <cellStyle name="Currency 4 8 2 3 2" xfId="61133"/>
    <cellStyle name="Currency 4 8 2 4" xfId="61134"/>
    <cellStyle name="Currency 4 8 2 4 2" xfId="61135"/>
    <cellStyle name="Currency 4 8 2 4 3" xfId="61136"/>
    <cellStyle name="Currency 4 8 2 4 4" xfId="61137"/>
    <cellStyle name="Currency 4 8 2 5" xfId="61138"/>
    <cellStyle name="Currency 4 8 2 6" xfId="61139"/>
    <cellStyle name="Currency 4 8 2 7" xfId="61140"/>
    <cellStyle name="Currency 4 8 3" xfId="61141"/>
    <cellStyle name="Currency 4 8 3 2" xfId="61142"/>
    <cellStyle name="Currency 4 8 3 3" xfId="61143"/>
    <cellStyle name="Currency 4 8 3 4" xfId="61144"/>
    <cellStyle name="Currency 4 8 3 5" xfId="61145"/>
    <cellStyle name="Currency 4 8 4" xfId="61146"/>
    <cellStyle name="Currency 4 8 4 2" xfId="61147"/>
    <cellStyle name="Currency 4 8 5" xfId="61148"/>
    <cellStyle name="Currency 4 8 5 2" xfId="61149"/>
    <cellStyle name="Currency 4 8 5 3" xfId="61150"/>
    <cellStyle name="Currency 4 8 5 4" xfId="61151"/>
    <cellStyle name="Currency 4 8 6" xfId="61152"/>
    <cellStyle name="Currency 4 8 7" xfId="61153"/>
    <cellStyle name="Currency 4 8 8" xfId="61154"/>
    <cellStyle name="Currency 4 9" xfId="61155"/>
    <cellStyle name="Currency 4 9 2" xfId="61156"/>
    <cellStyle name="Currency 4 9 2 2" xfId="61157"/>
    <cellStyle name="Currency 4 9 2 3" xfId="61158"/>
    <cellStyle name="Currency 4 9 2 4" xfId="61159"/>
    <cellStyle name="Currency 4 9 2 5" xfId="61160"/>
    <cellStyle name="Currency 4 9 3" xfId="61161"/>
    <cellStyle name="Currency 4 9 3 2" xfId="61162"/>
    <cellStyle name="Currency 4 9 4" xfId="61163"/>
    <cellStyle name="Currency 4 9 4 2" xfId="61164"/>
    <cellStyle name="Currency 4 9 4 3" xfId="61165"/>
    <cellStyle name="Currency 4 9 4 4" xfId="61166"/>
    <cellStyle name="Currency 4 9 5" xfId="61167"/>
    <cellStyle name="Currency 4 9 6" xfId="61168"/>
    <cellStyle name="Currency 4 9 7" xfId="61169"/>
    <cellStyle name="Currency 40" xfId="40950"/>
    <cellStyle name="Currency 41" xfId="43052"/>
    <cellStyle name="Currency 42" xfId="40786"/>
    <cellStyle name="Currency 43" xfId="43020"/>
    <cellStyle name="Currency 44" xfId="40897"/>
    <cellStyle name="Currency 45" xfId="43006"/>
    <cellStyle name="Currency 5" xfId="2402"/>
    <cellStyle name="Currency 5 2" xfId="2403"/>
    <cellStyle name="Currency 5 2 2" xfId="2404"/>
    <cellStyle name="Currency 5 2 2 2" xfId="61170"/>
    <cellStyle name="Currency 5 2 3" xfId="14014"/>
    <cellStyle name="Currency 5 2 4" xfId="61171"/>
    <cellStyle name="Currency 5 3" xfId="1006"/>
    <cellStyle name="Currency 5 3 2" xfId="2405"/>
    <cellStyle name="Currency 5 3 2 2" xfId="61172"/>
    <cellStyle name="Currency 5 3 3" xfId="14015"/>
    <cellStyle name="Currency 5 3 4" xfId="61173"/>
    <cellStyle name="Currency 5 4" xfId="2406"/>
    <cellStyle name="Currency 5 4 2" xfId="61174"/>
    <cellStyle name="Currency 5 5" xfId="2407"/>
    <cellStyle name="Currency 5 5 2" xfId="14016"/>
    <cellStyle name="Currency 5 5 3" xfId="14017"/>
    <cellStyle name="Currency 5 5 4" xfId="14018"/>
    <cellStyle name="Currency 5 6" xfId="14019"/>
    <cellStyle name="Currency 5 7" xfId="14020"/>
    <cellStyle name="Currency 6" xfId="2408"/>
    <cellStyle name="Currency 6 2" xfId="2409"/>
    <cellStyle name="Currency 6 2 2" xfId="14021"/>
    <cellStyle name="Currency 6 2 3" xfId="14022"/>
    <cellStyle name="Currency 6 3" xfId="2410"/>
    <cellStyle name="Currency 6 3 2" xfId="61175"/>
    <cellStyle name="Currency 6 3 3" xfId="61176"/>
    <cellStyle name="Currency 6 4" xfId="2411"/>
    <cellStyle name="Currency 6 4 2" xfId="61177"/>
    <cellStyle name="Currency 6 4 3" xfId="61178"/>
    <cellStyle name="Currency 6 5" xfId="2412"/>
    <cellStyle name="Currency 6 6" xfId="2413"/>
    <cellStyle name="Currency 6 7" xfId="14023"/>
    <cellStyle name="Currency 6 8" xfId="41599"/>
    <cellStyle name="Currency 7" xfId="2414"/>
    <cellStyle name="Currency 7 2" xfId="2415"/>
    <cellStyle name="Currency 7 2 2" xfId="14024"/>
    <cellStyle name="Currency 7 2 2 2" xfId="61179"/>
    <cellStyle name="Currency 7 2 3" xfId="14025"/>
    <cellStyle name="Currency 7 2 4" xfId="61180"/>
    <cellStyle name="Currency 7 3" xfId="2416"/>
    <cellStyle name="Currency 7 3 2" xfId="61181"/>
    <cellStyle name="Currency 7 3 3" xfId="61182"/>
    <cellStyle name="Currency 7 4" xfId="2417"/>
    <cellStyle name="Currency 7 4 2" xfId="61183"/>
    <cellStyle name="Currency 7 4 3" xfId="61184"/>
    <cellStyle name="Currency 7 5" xfId="2418"/>
    <cellStyle name="Currency 7 6" xfId="14026"/>
    <cellStyle name="Currency 8" xfId="2419"/>
    <cellStyle name="Currency 8 10" xfId="61185"/>
    <cellStyle name="Currency 8 2" xfId="2420"/>
    <cellStyle name="Currency 8 2 2" xfId="61186"/>
    <cellStyle name="Currency 8 2 2 2" xfId="61187"/>
    <cellStyle name="Currency 8 2 2 2 2" xfId="61188"/>
    <cellStyle name="Currency 8 2 2 3" xfId="61189"/>
    <cellStyle name="Currency 8 2 3" xfId="61190"/>
    <cellStyle name="Currency 8 2 3 2" xfId="61191"/>
    <cellStyle name="Currency 8 2 3 2 2" xfId="61192"/>
    <cellStyle name="Currency 8 2 3 3" xfId="61193"/>
    <cellStyle name="Currency 8 2 4" xfId="61194"/>
    <cellStyle name="Currency 8 2 4 2" xfId="61195"/>
    <cellStyle name="Currency 8 2 5" xfId="61196"/>
    <cellStyle name="Currency 8 3" xfId="14027"/>
    <cellStyle name="Currency 8 3 2" xfId="61197"/>
    <cellStyle name="Currency 8 3 2 2" xfId="61198"/>
    <cellStyle name="Currency 8 3 2 2 2" xfId="61199"/>
    <cellStyle name="Currency 8 3 2 3" xfId="61200"/>
    <cellStyle name="Currency 8 3 3" xfId="61201"/>
    <cellStyle name="Currency 8 3 3 2" xfId="61202"/>
    <cellStyle name="Currency 8 3 3 2 2" xfId="61203"/>
    <cellStyle name="Currency 8 3 3 3" xfId="61204"/>
    <cellStyle name="Currency 8 3 4" xfId="61205"/>
    <cellStyle name="Currency 8 3 4 2" xfId="61206"/>
    <cellStyle name="Currency 8 3 5" xfId="61207"/>
    <cellStyle name="Currency 8 4" xfId="14028"/>
    <cellStyle name="Currency 8 4 2" xfId="61208"/>
    <cellStyle name="Currency 8 5" xfId="41601"/>
    <cellStyle name="Currency 8 6" xfId="61209"/>
    <cellStyle name="Currency 8 6 2" xfId="61210"/>
    <cellStyle name="Currency 8 6 2 2" xfId="61211"/>
    <cellStyle name="Currency 8 6 3" xfId="61212"/>
    <cellStyle name="Currency 8 7" xfId="61213"/>
    <cellStyle name="Currency 8 7 2" xfId="61214"/>
    <cellStyle name="Currency 8 7 2 2" xfId="61215"/>
    <cellStyle name="Currency 8 7 3" xfId="61216"/>
    <cellStyle name="Currency 8 8" xfId="61217"/>
    <cellStyle name="Currency 8 8 2" xfId="61218"/>
    <cellStyle name="Currency 8 9" xfId="61219"/>
    <cellStyle name="Currency 9" xfId="2421"/>
    <cellStyle name="Currency 9 2" xfId="2422"/>
    <cellStyle name="Currency 9 2 2" xfId="14029"/>
    <cellStyle name="Currency 9 3" xfId="14030"/>
    <cellStyle name="Currency 9 3 2" xfId="61220"/>
    <cellStyle name="Currency 9 3 2 2" xfId="61221"/>
    <cellStyle name="Currency 9 3 2 2 2" xfId="61222"/>
    <cellStyle name="Currency 9 3 2 3" xfId="61223"/>
    <cellStyle name="Currency 9 3 3" xfId="61224"/>
    <cellStyle name="Currency 9 3 3 2" xfId="61225"/>
    <cellStyle name="Currency 9 3 3 2 2" xfId="61226"/>
    <cellStyle name="Currency 9 3 3 3" xfId="61227"/>
    <cellStyle name="Currency 9 3 4" xfId="61228"/>
    <cellStyle name="Currency 9 3 4 2" xfId="61229"/>
    <cellStyle name="Currency 9 3 5" xfId="61230"/>
    <cellStyle name="Currency 9 4" xfId="14031"/>
    <cellStyle name="Currency 9 5" xfId="42463"/>
    <cellStyle name="Currency0" xfId="2423"/>
    <cellStyle name="Currency0 2" xfId="61231"/>
    <cellStyle name="Currency0 2 2" xfId="61232"/>
    <cellStyle name="Currency0 2 3" xfId="61233"/>
    <cellStyle name="Currency0 3" xfId="61234"/>
    <cellStyle name="Currency0 3 2" xfId="61235"/>
    <cellStyle name="Currency1" xfId="14032"/>
    <cellStyle name="Date" xfId="2424"/>
    <cellStyle name="Date 2" xfId="61236"/>
    <cellStyle name="Date 2 2" xfId="61237"/>
    <cellStyle name="Date 2 3" xfId="61238"/>
    <cellStyle name="Date 3" xfId="61239"/>
    <cellStyle name="Date 3 2" xfId="61240"/>
    <cellStyle name="Date Short" xfId="2425"/>
    <cellStyle name="DELTA" xfId="2426"/>
    <cellStyle name="Dollar (zero dec)" xfId="14033"/>
    <cellStyle name="Enter Currency (0)" xfId="2427"/>
    <cellStyle name="Enter Currency (2)" xfId="2428"/>
    <cellStyle name="Enter Units (0)" xfId="2429"/>
    <cellStyle name="Enter Units (1)" xfId="2430"/>
    <cellStyle name="Enter Units (2)" xfId="2431"/>
    <cellStyle name="Estilo 1" xfId="2432"/>
    <cellStyle name="Excel Built-in Normal" xfId="14034"/>
    <cellStyle name="Excel Built-in Normal 2" xfId="14035"/>
    <cellStyle name="Excel Built-in Normal 2 2" xfId="14036"/>
    <cellStyle name="Excel Built-in Normal 3" xfId="14037"/>
    <cellStyle name="Excel Built-in Normal_ 2015 Prem revised Prices" xfId="14038"/>
    <cellStyle name="Explanatory Text 10" xfId="14039"/>
    <cellStyle name="Explanatory Text 11" xfId="14040"/>
    <cellStyle name="Explanatory Text 12" xfId="14041"/>
    <cellStyle name="Explanatory Text 13" xfId="14042"/>
    <cellStyle name="Explanatory Text 14" xfId="105"/>
    <cellStyle name="Explanatory Text 2" xfId="106"/>
    <cellStyle name="Explanatory Text 2 10" xfId="14043"/>
    <cellStyle name="Explanatory Text 2 2" xfId="2433"/>
    <cellStyle name="Explanatory Text 2 2 2" xfId="14044"/>
    <cellStyle name="Explanatory Text 2 2 2 2" xfId="61241"/>
    <cellStyle name="Explanatory Text 2 2 2 2 2" xfId="61242"/>
    <cellStyle name="Explanatory Text 2 2 2 3" xfId="61243"/>
    <cellStyle name="Explanatory Text 2 2 3" xfId="14045"/>
    <cellStyle name="Explanatory Text 2 2 3 2" xfId="61244"/>
    <cellStyle name="Explanatory Text 2 2 4" xfId="14046"/>
    <cellStyle name="Explanatory Text 2 3" xfId="14047"/>
    <cellStyle name="Explanatory Text 2 3 2" xfId="61245"/>
    <cellStyle name="Explanatory Text 2 3 2 2" xfId="61246"/>
    <cellStyle name="Explanatory Text 2 3 3" xfId="61247"/>
    <cellStyle name="Explanatory Text 2 4" xfId="14048"/>
    <cellStyle name="Explanatory Text 2 4 2" xfId="61248"/>
    <cellStyle name="Explanatory Text 2 5" xfId="14049"/>
    <cellStyle name="Explanatory Text 2 6" xfId="14050"/>
    <cellStyle name="Explanatory Text 2 7" xfId="14051"/>
    <cellStyle name="Explanatory Text 2 8" xfId="14052"/>
    <cellStyle name="Explanatory Text 2 9" xfId="14053"/>
    <cellStyle name="Explanatory Text 2_Table_Product_ALL" xfId="14054"/>
    <cellStyle name="Explanatory Text 3" xfId="2434"/>
    <cellStyle name="Explanatory Text 3 2" xfId="14055"/>
    <cellStyle name="Explanatory Text 3 2 2" xfId="14056"/>
    <cellStyle name="Explanatory Text 3 3" xfId="14057"/>
    <cellStyle name="Explanatory Text 3 3 2" xfId="14058"/>
    <cellStyle name="Explanatory Text 3 3 3" xfId="14059"/>
    <cellStyle name="Explanatory Text 3 4" xfId="14060"/>
    <cellStyle name="Explanatory Text 3 5" xfId="14061"/>
    <cellStyle name="Explanatory Text 3 6" xfId="14062"/>
    <cellStyle name="Explanatory Text 4" xfId="14063"/>
    <cellStyle name="Explanatory Text 4 2" xfId="14064"/>
    <cellStyle name="Explanatory Text 4 2 2" xfId="14065"/>
    <cellStyle name="Explanatory Text 5" xfId="14066"/>
    <cellStyle name="Explanatory Text 5 2" xfId="14067"/>
    <cellStyle name="Explanatory Text 5 2 2" xfId="14068"/>
    <cellStyle name="Explanatory Text 5 3" xfId="14069"/>
    <cellStyle name="Explanatory Text 5 4" xfId="14070"/>
    <cellStyle name="Explanatory Text 6" xfId="14071"/>
    <cellStyle name="Explanatory Text 7" xfId="14072"/>
    <cellStyle name="Explanatory Text 8" xfId="14073"/>
    <cellStyle name="Explanatory Text 9" xfId="14074"/>
    <cellStyle name="Fixed" xfId="2435"/>
    <cellStyle name="Fixed 2" xfId="61249"/>
    <cellStyle name="Fixed 2 2" xfId="61250"/>
    <cellStyle name="Fixed 2 3" xfId="61251"/>
    <cellStyle name="Fixed 3" xfId="61252"/>
    <cellStyle name="Fixed 3 2" xfId="61253"/>
    <cellStyle name="Good 10" xfId="14075"/>
    <cellStyle name="Good 11" xfId="14076"/>
    <cellStyle name="Good 12" xfId="14077"/>
    <cellStyle name="Good 13" xfId="14078"/>
    <cellStyle name="Good 14" xfId="107"/>
    <cellStyle name="Good 2" xfId="108"/>
    <cellStyle name="Good 2 10" xfId="14079"/>
    <cellStyle name="Good 2 2" xfId="2436"/>
    <cellStyle name="Good 2 2 2" xfId="14080"/>
    <cellStyle name="Good 2 2 2 2" xfId="61254"/>
    <cellStyle name="Good 2 2 2 2 2" xfId="61255"/>
    <cellStyle name="Good 2 2 2 3" xfId="61256"/>
    <cellStyle name="Good 2 2 3" xfId="14081"/>
    <cellStyle name="Good 2 2 3 2" xfId="61257"/>
    <cellStyle name="Good 2 2 4" xfId="14082"/>
    <cellStyle name="Good 2 2 5" xfId="14083"/>
    <cellStyle name="Good 2 3" xfId="14084"/>
    <cellStyle name="Good 2 3 2" xfId="61258"/>
    <cellStyle name="Good 2 3 2 2" xfId="61259"/>
    <cellStyle name="Good 2 3 3" xfId="61260"/>
    <cellStyle name="Good 2 4" xfId="14085"/>
    <cellStyle name="Good 2 4 2" xfId="61261"/>
    <cellStyle name="Good 2 5" xfId="14086"/>
    <cellStyle name="Good 2 6" xfId="14087"/>
    <cellStyle name="Good 2 7" xfId="14088"/>
    <cellStyle name="Good 2 8" xfId="14089"/>
    <cellStyle name="Good 2 9" xfId="14090"/>
    <cellStyle name="Good 2_Table_Product_ALL" xfId="14091"/>
    <cellStyle name="Good 3" xfId="2437"/>
    <cellStyle name="Good 3 2" xfId="14092"/>
    <cellStyle name="Good 3 2 2" xfId="14093"/>
    <cellStyle name="Good 3 3" xfId="14094"/>
    <cellStyle name="Good 3 3 2" xfId="14095"/>
    <cellStyle name="Good 3 3 3" xfId="14096"/>
    <cellStyle name="Good 3 4" xfId="14097"/>
    <cellStyle name="Good 3 5" xfId="14098"/>
    <cellStyle name="Good 3 6" xfId="14099"/>
    <cellStyle name="Good 3 7" xfId="14100"/>
    <cellStyle name="Good 4" xfId="14101"/>
    <cellStyle name="Good 4 2" xfId="14102"/>
    <cellStyle name="Good 4 2 2" xfId="14103"/>
    <cellStyle name="Good 5" xfId="14104"/>
    <cellStyle name="Good 5 2" xfId="14105"/>
    <cellStyle name="Good 5 2 2" xfId="14106"/>
    <cellStyle name="Good 5 3" xfId="14107"/>
    <cellStyle name="Good 5 4" xfId="14108"/>
    <cellStyle name="Good 6" xfId="14109"/>
    <cellStyle name="Good 7" xfId="14110"/>
    <cellStyle name="Good 8" xfId="14111"/>
    <cellStyle name="Good 9" xfId="14112"/>
    <cellStyle name="Grey" xfId="2438"/>
    <cellStyle name="Header" xfId="109"/>
    <cellStyle name="Header 2" xfId="2439"/>
    <cellStyle name="Header 2 2" xfId="14113"/>
    <cellStyle name="Header 2 3" xfId="14114"/>
    <cellStyle name="Header 2 4" xfId="14115"/>
    <cellStyle name="Header 3" xfId="14116"/>
    <cellStyle name="Header 4" xfId="14117"/>
    <cellStyle name="Header 5" xfId="14118"/>
    <cellStyle name="Header 6" xfId="14119"/>
    <cellStyle name="Header 7" xfId="14120"/>
    <cellStyle name="Header 7 2" xfId="14121"/>
    <cellStyle name="Header1" xfId="2440"/>
    <cellStyle name="Header2" xfId="2441"/>
    <cellStyle name="Header2 2" xfId="2442"/>
    <cellStyle name="Header2 3" xfId="2443"/>
    <cellStyle name="Header2 4" xfId="2444"/>
    <cellStyle name="Heading 1 10" xfId="14122"/>
    <cellStyle name="Heading 1 11" xfId="14123"/>
    <cellStyle name="Heading 1 12" xfId="14124"/>
    <cellStyle name="Heading 1 13" xfId="14125"/>
    <cellStyle name="Heading 1 14" xfId="110"/>
    <cellStyle name="Heading 1 2" xfId="111"/>
    <cellStyle name="Heading 1 2 10" xfId="14126"/>
    <cellStyle name="Heading 1 2 2" xfId="2445"/>
    <cellStyle name="Heading 1 2 2 2" xfId="14127"/>
    <cellStyle name="Heading 1 2 2 3" xfId="14128"/>
    <cellStyle name="Heading 1 2 2 4" xfId="14129"/>
    <cellStyle name="Heading 1 2 2 5" xfId="14130"/>
    <cellStyle name="Heading 1 2 3" xfId="14131"/>
    <cellStyle name="Heading 1 2 3 2" xfId="61262"/>
    <cellStyle name="Heading 1 2 4" xfId="14132"/>
    <cellStyle name="Heading 1 2 5" xfId="14133"/>
    <cellStyle name="Heading 1 2 6" xfId="14134"/>
    <cellStyle name="Heading 1 2 7" xfId="14135"/>
    <cellStyle name="Heading 1 2 8" xfId="14136"/>
    <cellStyle name="Heading 1 2 9" xfId="14137"/>
    <cellStyle name="Heading 1 2_Table_Product_ALL" xfId="14138"/>
    <cellStyle name="Heading 1 3" xfId="2446"/>
    <cellStyle name="Heading 1 3 2" xfId="14139"/>
    <cellStyle name="Heading 1 3 2 2" xfId="14140"/>
    <cellStyle name="Heading 1 3 3" xfId="14141"/>
    <cellStyle name="Heading 1 3 3 2" xfId="14142"/>
    <cellStyle name="Heading 1 3 3 3" xfId="14143"/>
    <cellStyle name="Heading 1 3 4" xfId="14144"/>
    <cellStyle name="Heading 1 3 5" xfId="14145"/>
    <cellStyle name="Heading 1 3 6" xfId="14146"/>
    <cellStyle name="Heading 1 3 7" xfId="14147"/>
    <cellStyle name="Heading 1 4" xfId="14148"/>
    <cellStyle name="Heading 1 4 2" xfId="14149"/>
    <cellStyle name="Heading 1 4 2 2" xfId="14150"/>
    <cellStyle name="Heading 1 5" xfId="14151"/>
    <cellStyle name="Heading 1 5 2" xfId="14152"/>
    <cellStyle name="Heading 1 5 2 2" xfId="14153"/>
    <cellStyle name="Heading 1 5 3" xfId="14154"/>
    <cellStyle name="Heading 1 5 4" xfId="14155"/>
    <cellStyle name="Heading 1 6" xfId="14156"/>
    <cellStyle name="Heading 1 7" xfId="14157"/>
    <cellStyle name="Heading 1 8" xfId="14158"/>
    <cellStyle name="Heading 1 9" xfId="14159"/>
    <cellStyle name="Heading 2 10" xfId="14160"/>
    <cellStyle name="Heading 2 11" xfId="14161"/>
    <cellStyle name="Heading 2 12" xfId="14162"/>
    <cellStyle name="Heading 2 13" xfId="14163"/>
    <cellStyle name="Heading 2 14" xfId="112"/>
    <cellStyle name="Heading 2 2" xfId="113"/>
    <cellStyle name="Heading 2 2 10" xfId="14164"/>
    <cellStyle name="Heading 2 2 2" xfId="2447"/>
    <cellStyle name="Heading 2 2 2 2" xfId="14165"/>
    <cellStyle name="Heading 2 2 2 3" xfId="14166"/>
    <cellStyle name="Heading 2 2 2 4" xfId="14167"/>
    <cellStyle name="Heading 2 2 2 5" xfId="14168"/>
    <cellStyle name="Heading 2 2 3" xfId="14169"/>
    <cellStyle name="Heading 2 2 3 2" xfId="61263"/>
    <cellStyle name="Heading 2 2 4" xfId="14170"/>
    <cellStyle name="Heading 2 2 5" xfId="14171"/>
    <cellStyle name="Heading 2 2 6" xfId="14172"/>
    <cellStyle name="Heading 2 2 7" xfId="14173"/>
    <cellStyle name="Heading 2 2 8" xfId="14174"/>
    <cellStyle name="Heading 2 2 9" xfId="14175"/>
    <cellStyle name="Heading 2 2_Table_Product_ALL" xfId="14176"/>
    <cellStyle name="Heading 2 3" xfId="2448"/>
    <cellStyle name="Heading 2 3 2" xfId="14177"/>
    <cellStyle name="Heading 2 3 2 2" xfId="14178"/>
    <cellStyle name="Heading 2 3 3" xfId="14179"/>
    <cellStyle name="Heading 2 3 3 2" xfId="14180"/>
    <cellStyle name="Heading 2 3 3 3" xfId="14181"/>
    <cellStyle name="Heading 2 3 4" xfId="14182"/>
    <cellStyle name="Heading 2 3 5" xfId="14183"/>
    <cellStyle name="Heading 2 3 6" xfId="14184"/>
    <cellStyle name="Heading 2 3 7" xfId="14185"/>
    <cellStyle name="Heading 2 4" xfId="14186"/>
    <cellStyle name="Heading 2 4 2" xfId="14187"/>
    <cellStyle name="Heading 2 4 2 2" xfId="14188"/>
    <cellStyle name="Heading 2 5" xfId="14189"/>
    <cellStyle name="Heading 2 5 2" xfId="14190"/>
    <cellStyle name="Heading 2 5 2 2" xfId="14191"/>
    <cellStyle name="Heading 2 5 3" xfId="14192"/>
    <cellStyle name="Heading 2 5 4" xfId="14193"/>
    <cellStyle name="Heading 2 6" xfId="14194"/>
    <cellStyle name="Heading 2 7" xfId="14195"/>
    <cellStyle name="Heading 2 8" xfId="14196"/>
    <cellStyle name="Heading 2 9" xfId="14197"/>
    <cellStyle name="Heading 3 10" xfId="14198"/>
    <cellStyle name="Heading 3 11" xfId="14199"/>
    <cellStyle name="Heading 3 12" xfId="14200"/>
    <cellStyle name="Heading 3 13" xfId="14201"/>
    <cellStyle name="Heading 3 14" xfId="114"/>
    <cellStyle name="Heading 3 2" xfId="115"/>
    <cellStyle name="Heading 3 2 10" xfId="14202"/>
    <cellStyle name="Heading 3 2 2" xfId="2449"/>
    <cellStyle name="Heading 3 2 2 2" xfId="14203"/>
    <cellStyle name="Heading 3 2 2 3" xfId="14204"/>
    <cellStyle name="Heading 3 2 2 4" xfId="14205"/>
    <cellStyle name="Heading 3 2 2 5" xfId="14206"/>
    <cellStyle name="Heading 3 2 3" xfId="14207"/>
    <cellStyle name="Heading 3 2 4" xfId="14208"/>
    <cellStyle name="Heading 3 2 5" xfId="14209"/>
    <cellStyle name="Heading 3 2 6" xfId="14210"/>
    <cellStyle name="Heading 3 2 7" xfId="14211"/>
    <cellStyle name="Heading 3 2 8" xfId="14212"/>
    <cellStyle name="Heading 3 2 9" xfId="14213"/>
    <cellStyle name="Heading 3 2_Table_Product_ALL" xfId="14214"/>
    <cellStyle name="Heading 3 3" xfId="2450"/>
    <cellStyle name="Heading 3 3 2" xfId="14215"/>
    <cellStyle name="Heading 3 3 2 2" xfId="14216"/>
    <cellStyle name="Heading 3 3 3" xfId="14217"/>
    <cellStyle name="Heading 3 3 3 2" xfId="14218"/>
    <cellStyle name="Heading 3 3 3 3" xfId="14219"/>
    <cellStyle name="Heading 3 3 4" xfId="14220"/>
    <cellStyle name="Heading 3 3 5" xfId="14221"/>
    <cellStyle name="Heading 3 3 6" xfId="14222"/>
    <cellStyle name="Heading 3 3 7" xfId="14223"/>
    <cellStyle name="Heading 3 4" xfId="14224"/>
    <cellStyle name="Heading 3 4 2" xfId="14225"/>
    <cellStyle name="Heading 3 4 2 2" xfId="14226"/>
    <cellStyle name="Heading 3 5" xfId="14227"/>
    <cellStyle name="Heading 3 5 2" xfId="14228"/>
    <cellStyle name="Heading 3 5 2 2" xfId="14229"/>
    <cellStyle name="Heading 3 5 3" xfId="14230"/>
    <cellStyle name="Heading 3 5 4" xfId="14231"/>
    <cellStyle name="Heading 3 6" xfId="14232"/>
    <cellStyle name="Heading 3 7" xfId="14233"/>
    <cellStyle name="Heading 3 8" xfId="14234"/>
    <cellStyle name="Heading 3 9" xfId="14235"/>
    <cellStyle name="Heading 4 10" xfId="14236"/>
    <cellStyle name="Heading 4 11" xfId="14237"/>
    <cellStyle name="Heading 4 12" xfId="14238"/>
    <cellStyle name="Heading 4 13" xfId="14239"/>
    <cellStyle name="Heading 4 14" xfId="116"/>
    <cellStyle name="Heading 4 2" xfId="117"/>
    <cellStyle name="Heading 4 2 10" xfId="14240"/>
    <cellStyle name="Heading 4 2 2" xfId="2451"/>
    <cellStyle name="Heading 4 2 2 2" xfId="14241"/>
    <cellStyle name="Heading 4 2 2 3" xfId="14242"/>
    <cellStyle name="Heading 4 2 2 4" xfId="14243"/>
    <cellStyle name="Heading 4 2 2 5" xfId="14244"/>
    <cellStyle name="Heading 4 2 3" xfId="14245"/>
    <cellStyle name="Heading 4 2 4" xfId="14246"/>
    <cellStyle name="Heading 4 2 5" xfId="14247"/>
    <cellStyle name="Heading 4 2 6" xfId="14248"/>
    <cellStyle name="Heading 4 2 7" xfId="14249"/>
    <cellStyle name="Heading 4 2 8" xfId="14250"/>
    <cellStyle name="Heading 4 2 9" xfId="14251"/>
    <cellStyle name="Heading 4 2_Table_Product_ALL" xfId="14252"/>
    <cellStyle name="Heading 4 3" xfId="2452"/>
    <cellStyle name="Heading 4 3 2" xfId="14253"/>
    <cellStyle name="Heading 4 3 2 2" xfId="14254"/>
    <cellStyle name="Heading 4 3 3" xfId="14255"/>
    <cellStyle name="Heading 4 3 3 2" xfId="14256"/>
    <cellStyle name="Heading 4 3 3 3" xfId="14257"/>
    <cellStyle name="Heading 4 3 4" xfId="14258"/>
    <cellStyle name="Heading 4 3 5" xfId="14259"/>
    <cellStyle name="Heading 4 3 6" xfId="14260"/>
    <cellStyle name="Heading 4 3 7" xfId="14261"/>
    <cellStyle name="Heading 4 4" xfId="14262"/>
    <cellStyle name="Heading 4 4 2" xfId="14263"/>
    <cellStyle name="Heading 4 4 2 2" xfId="14264"/>
    <cellStyle name="Heading 4 5" xfId="14265"/>
    <cellStyle name="Heading 4 5 2" xfId="14266"/>
    <cellStyle name="Heading 4 5 2 2" xfId="14267"/>
    <cellStyle name="Heading 4 5 3" xfId="14268"/>
    <cellStyle name="Heading 4 5 4" xfId="14269"/>
    <cellStyle name="Heading 4 6" xfId="14270"/>
    <cellStyle name="Heading 4 7" xfId="14271"/>
    <cellStyle name="Heading 4 8" xfId="14272"/>
    <cellStyle name="Heading 4 9" xfId="14273"/>
    <cellStyle name="Hyperlink 2" xfId="2453"/>
    <cellStyle name="Hyperlink 2 2" xfId="14274"/>
    <cellStyle name="Hyperlink 2 2 2" xfId="14275"/>
    <cellStyle name="Hyperlink 2 3" xfId="14276"/>
    <cellStyle name="Hyperlink 2 4" xfId="14277"/>
    <cellStyle name="Hyperlink 2 5" xfId="14278"/>
    <cellStyle name="Hyperlink 3" xfId="2454"/>
    <cellStyle name="Hyperlink 3 2" xfId="14279"/>
    <cellStyle name="Hyperlink 3 3" xfId="41602"/>
    <cellStyle name="Hyperlink 4" xfId="2455"/>
    <cellStyle name="Hyperlink 4 2" xfId="41603"/>
    <cellStyle name="Hyperlink 5" xfId="2456"/>
    <cellStyle name="Hyperlink 5 2" xfId="41604"/>
    <cellStyle name="Input [yellow]" xfId="2457"/>
    <cellStyle name="Input [yellow] 2" xfId="2458"/>
    <cellStyle name="Input [yellow] 2 2" xfId="14280"/>
    <cellStyle name="Input [yellow] 2 2 2" xfId="14281"/>
    <cellStyle name="Input [yellow] 2 2 3" xfId="14282"/>
    <cellStyle name="Input [yellow] 2 3" xfId="14283"/>
    <cellStyle name="Input [yellow] 2 4" xfId="14284"/>
    <cellStyle name="Input [yellow] 2 5" xfId="14285"/>
    <cellStyle name="Input [yellow] 2 6" xfId="14286"/>
    <cellStyle name="Input [yellow] 3" xfId="2459"/>
    <cellStyle name="Input [yellow] 3 2" xfId="14287"/>
    <cellStyle name="Input [yellow] 3 3" xfId="14288"/>
    <cellStyle name="Input [yellow] 4" xfId="14289"/>
    <cellStyle name="Input [yellow] 4 2" xfId="14290"/>
    <cellStyle name="Input [yellow] 5" xfId="14291"/>
    <cellStyle name="Input [yellow] 6" xfId="14292"/>
    <cellStyle name="Input [yellow] 7" xfId="14293"/>
    <cellStyle name="Input 10" xfId="14294"/>
    <cellStyle name="Input 10 2" xfId="14295"/>
    <cellStyle name="Input 11" xfId="14296"/>
    <cellStyle name="Input 11 2" xfId="14297"/>
    <cellStyle name="Input 12" xfId="14298"/>
    <cellStyle name="Input 12 2" xfId="14299"/>
    <cellStyle name="Input 13" xfId="14300"/>
    <cellStyle name="Input 13 2" xfId="14301"/>
    <cellStyle name="Input 14" xfId="14302"/>
    <cellStyle name="Input 14 2" xfId="14303"/>
    <cellStyle name="Input 15" xfId="14304"/>
    <cellStyle name="Input 15 2" xfId="14305"/>
    <cellStyle name="Input 16" xfId="14306"/>
    <cellStyle name="Input 17" xfId="14307"/>
    <cellStyle name="Input 18" xfId="14308"/>
    <cellStyle name="Input 19" xfId="14309"/>
    <cellStyle name="Input 2" xfId="119"/>
    <cellStyle name="Input 2 10" xfId="14310"/>
    <cellStyle name="Input 2 11" xfId="14311"/>
    <cellStyle name="Input 2 12" xfId="14312"/>
    <cellStyle name="Input 2 2" xfId="2460"/>
    <cellStyle name="Input 2 2 2" xfId="14313"/>
    <cellStyle name="Input 2 2 2 2" xfId="14314"/>
    <cellStyle name="Input 2 2 2 3" xfId="14315"/>
    <cellStyle name="Input 2 2 2 4" xfId="14316"/>
    <cellStyle name="Input 2 2 2 5" xfId="14317"/>
    <cellStyle name="Input 2 2 2 6" xfId="14318"/>
    <cellStyle name="Input 2 2 2 7" xfId="41606"/>
    <cellStyle name="Input 2 2 3" xfId="14319"/>
    <cellStyle name="Input 2 2 3 2" xfId="14320"/>
    <cellStyle name="Input 2 2 3 3" xfId="14321"/>
    <cellStyle name="Input 2 2 3 4" xfId="14322"/>
    <cellStyle name="Input 2 2 3 5" xfId="14323"/>
    <cellStyle name="Input 2 2 4" xfId="14324"/>
    <cellStyle name="Input 2 2 4 2" xfId="14325"/>
    <cellStyle name="Input 2 2 4 3" xfId="14326"/>
    <cellStyle name="Input 2 2 4 4" xfId="14327"/>
    <cellStyle name="Input 2 2 4 5" xfId="14328"/>
    <cellStyle name="Input 2 2 5" xfId="14329"/>
    <cellStyle name="Input 2 2 6" xfId="14330"/>
    <cellStyle name="Input 2 2 7" xfId="41605"/>
    <cellStyle name="Input 2 3" xfId="14331"/>
    <cellStyle name="Input 2 3 2" xfId="14332"/>
    <cellStyle name="Input 2 3 3" xfId="14333"/>
    <cellStyle name="Input 2 3 4" xfId="14334"/>
    <cellStyle name="Input 2 3 5" xfId="14335"/>
    <cellStyle name="Input 2 3 6" xfId="14336"/>
    <cellStyle name="Input 2 3 7" xfId="41607"/>
    <cellStyle name="Input 2 4" xfId="14337"/>
    <cellStyle name="Input 2 4 2" xfId="14338"/>
    <cellStyle name="Input 2 4 3" xfId="14339"/>
    <cellStyle name="Input 2 4 4" xfId="14340"/>
    <cellStyle name="Input 2 4 5" xfId="14341"/>
    <cellStyle name="Input 2 5" xfId="14342"/>
    <cellStyle name="Input 2 5 2" xfId="14343"/>
    <cellStyle name="Input 2 5 3" xfId="14344"/>
    <cellStyle name="Input 2 6" xfId="14345"/>
    <cellStyle name="Input 2 7" xfId="14346"/>
    <cellStyle name="Input 2 8" xfId="14347"/>
    <cellStyle name="Input 2 9" xfId="14348"/>
    <cellStyle name="Input 2_Table_Product_ALL" xfId="14349"/>
    <cellStyle name="Input 20" xfId="14350"/>
    <cellStyle name="Input 21" xfId="14351"/>
    <cellStyle name="Input 22" xfId="14352"/>
    <cellStyle name="Input 23" xfId="14353"/>
    <cellStyle name="Input 24" xfId="14354"/>
    <cellStyle name="Input 25" xfId="14355"/>
    <cellStyle name="Input 26" xfId="14356"/>
    <cellStyle name="Input 27" xfId="14357"/>
    <cellStyle name="Input 28" xfId="14358"/>
    <cellStyle name="Input 29" xfId="14359"/>
    <cellStyle name="Input 3" xfId="2461"/>
    <cellStyle name="Input 3 2" xfId="14360"/>
    <cellStyle name="Input 3 2 2" xfId="14361"/>
    <cellStyle name="Input 3 2 2 2" xfId="41609"/>
    <cellStyle name="Input 3 2 3" xfId="14362"/>
    <cellStyle name="Input 3 2 4" xfId="41608"/>
    <cellStyle name="Input 3 3" xfId="14363"/>
    <cellStyle name="Input 3 3 2" xfId="14364"/>
    <cellStyle name="Input 3 3 2 2" xfId="14365"/>
    <cellStyle name="Input 3 3 3" xfId="14366"/>
    <cellStyle name="Input 3 3 4" xfId="41610"/>
    <cellStyle name="Input 3 4" xfId="14367"/>
    <cellStyle name="Input 3 5" xfId="14368"/>
    <cellStyle name="Input 3 6" xfId="14369"/>
    <cellStyle name="Input 30" xfId="14370"/>
    <cellStyle name="Input 31" xfId="14371"/>
    <cellStyle name="Input 32" xfId="14372"/>
    <cellStyle name="Input 33" xfId="14373"/>
    <cellStyle name="Input 34" xfId="14374"/>
    <cellStyle name="Input 35" xfId="14375"/>
    <cellStyle name="Input 36" xfId="14376"/>
    <cellStyle name="Input 37" xfId="14377"/>
    <cellStyle name="Input 37 2" xfId="14378"/>
    <cellStyle name="Input 37 3" xfId="14379"/>
    <cellStyle name="Input 38" xfId="14380"/>
    <cellStyle name="Input 38 2" xfId="14381"/>
    <cellStyle name="Input 38 3" xfId="14382"/>
    <cellStyle name="Input 39" xfId="14383"/>
    <cellStyle name="Input 39 2" xfId="14384"/>
    <cellStyle name="Input 39 3" xfId="14385"/>
    <cellStyle name="Input 4" xfId="2462"/>
    <cellStyle name="Input 4 2" xfId="14386"/>
    <cellStyle name="Input 4 2 2" xfId="14387"/>
    <cellStyle name="Input 4 3" xfId="14388"/>
    <cellStyle name="Input 4 4" xfId="14389"/>
    <cellStyle name="Input 4 5" xfId="14390"/>
    <cellStyle name="Input 40" xfId="14391"/>
    <cellStyle name="Input 41" xfId="14392"/>
    <cellStyle name="Input 42" xfId="14393"/>
    <cellStyle name="Input 43" xfId="14394"/>
    <cellStyle name="Input 44" xfId="14395"/>
    <cellStyle name="Input 45" xfId="14396"/>
    <cellStyle name="Input 46" xfId="14397"/>
    <cellStyle name="Input 47" xfId="14398"/>
    <cellStyle name="Input 48" xfId="14399"/>
    <cellStyle name="Input 49" xfId="14400"/>
    <cellStyle name="Input 5" xfId="2463"/>
    <cellStyle name="Input 5 2" xfId="14401"/>
    <cellStyle name="Input 5 2 2" xfId="14402"/>
    <cellStyle name="Input 5 2 2 2" xfId="14403"/>
    <cellStyle name="Input 5 2 3" xfId="14404"/>
    <cellStyle name="Input 5 2 4" xfId="14405"/>
    <cellStyle name="Input 5 2 5" xfId="14406"/>
    <cellStyle name="Input 5 3" xfId="14407"/>
    <cellStyle name="Input 5 4" xfId="14408"/>
    <cellStyle name="Input 5 5" xfId="14409"/>
    <cellStyle name="Input 5 6" xfId="14410"/>
    <cellStyle name="Input 50" xfId="14411"/>
    <cellStyle name="Input 51" xfId="14412"/>
    <cellStyle name="Input 52" xfId="14413"/>
    <cellStyle name="Input 53" xfId="14414"/>
    <cellStyle name="Input 54" xfId="14415"/>
    <cellStyle name="Input 55" xfId="14416"/>
    <cellStyle name="Input 56" xfId="14417"/>
    <cellStyle name="Input 57" xfId="14418"/>
    <cellStyle name="Input 58" xfId="14419"/>
    <cellStyle name="Input 59" xfId="14420"/>
    <cellStyle name="Input 6" xfId="2464"/>
    <cellStyle name="Input 6 2" xfId="14421"/>
    <cellStyle name="Input 6 2 2" xfId="14422"/>
    <cellStyle name="Input 6 2 3" xfId="14423"/>
    <cellStyle name="Input 6 3" xfId="14424"/>
    <cellStyle name="Input 6 4" xfId="14425"/>
    <cellStyle name="Input 60" xfId="14426"/>
    <cellStyle name="Input 61" xfId="14427"/>
    <cellStyle name="Input 62" xfId="14428"/>
    <cellStyle name="Input 63" xfId="14429"/>
    <cellStyle name="Input 64" xfId="14430"/>
    <cellStyle name="Input 65" xfId="14431"/>
    <cellStyle name="Input 66" xfId="14432"/>
    <cellStyle name="Input 67" xfId="14433"/>
    <cellStyle name="Input 68" xfId="14434"/>
    <cellStyle name="Input 69" xfId="14435"/>
    <cellStyle name="Input 7" xfId="14436"/>
    <cellStyle name="Input 7 2" xfId="14437"/>
    <cellStyle name="Input 7 3" xfId="14438"/>
    <cellStyle name="Input 7 4" xfId="14439"/>
    <cellStyle name="Input 70" xfId="14440"/>
    <cellStyle name="Input 71" xfId="14441"/>
    <cellStyle name="Input 72" xfId="14442"/>
    <cellStyle name="Input 73" xfId="14443"/>
    <cellStyle name="Input 74" xfId="14444"/>
    <cellStyle name="Input 75" xfId="14445"/>
    <cellStyle name="Input 76" xfId="14446"/>
    <cellStyle name="Input 77" xfId="118"/>
    <cellStyle name="Input 8" xfId="14447"/>
    <cellStyle name="Input 8 2" xfId="14448"/>
    <cellStyle name="Input 8 3" xfId="14449"/>
    <cellStyle name="Input 8 4" xfId="14450"/>
    <cellStyle name="Input 9" xfId="14451"/>
    <cellStyle name="Input 9 2" xfId="14452"/>
    <cellStyle name="Link Currency (0)" xfId="2465"/>
    <cellStyle name="Link Currency (2)" xfId="2466"/>
    <cellStyle name="Link Units (0)" xfId="2467"/>
    <cellStyle name="Link Units (1)" xfId="2468"/>
    <cellStyle name="Link Units (2)" xfId="2469"/>
    <cellStyle name="Linked Cell 10" xfId="14453"/>
    <cellStyle name="Linked Cell 11" xfId="14454"/>
    <cellStyle name="Linked Cell 12" xfId="14455"/>
    <cellStyle name="Linked Cell 13" xfId="14456"/>
    <cellStyle name="Linked Cell 14" xfId="120"/>
    <cellStyle name="Linked Cell 2" xfId="121"/>
    <cellStyle name="Linked Cell 2 10" xfId="14457"/>
    <cellStyle name="Linked Cell 2 2" xfId="2470"/>
    <cellStyle name="Linked Cell 2 2 2" xfId="14458"/>
    <cellStyle name="Linked Cell 2 2 3" xfId="14459"/>
    <cellStyle name="Linked Cell 2 2 4" xfId="14460"/>
    <cellStyle name="Linked Cell 2 2 5" xfId="14461"/>
    <cellStyle name="Linked Cell 2 3" xfId="14462"/>
    <cellStyle name="Linked Cell 2 4" xfId="14463"/>
    <cellStyle name="Linked Cell 2 5" xfId="14464"/>
    <cellStyle name="Linked Cell 2 6" xfId="14465"/>
    <cellStyle name="Linked Cell 2 7" xfId="14466"/>
    <cellStyle name="Linked Cell 2 8" xfId="14467"/>
    <cellStyle name="Linked Cell 2 9" xfId="14468"/>
    <cellStyle name="Linked Cell 2_Table_Product_ALL" xfId="14469"/>
    <cellStyle name="Linked Cell 3" xfId="2471"/>
    <cellStyle name="Linked Cell 3 2" xfId="14470"/>
    <cellStyle name="Linked Cell 3 2 2" xfId="14471"/>
    <cellStyle name="Linked Cell 3 3" xfId="14472"/>
    <cellStyle name="Linked Cell 3 3 2" xfId="14473"/>
    <cellStyle name="Linked Cell 3 3 3" xfId="14474"/>
    <cellStyle name="Linked Cell 3 4" xfId="14475"/>
    <cellStyle name="Linked Cell 3 5" xfId="14476"/>
    <cellStyle name="Linked Cell 3 6" xfId="14477"/>
    <cellStyle name="Linked Cell 4" xfId="14478"/>
    <cellStyle name="Linked Cell 4 2" xfId="14479"/>
    <cellStyle name="Linked Cell 4 2 2" xfId="14480"/>
    <cellStyle name="Linked Cell 5" xfId="14481"/>
    <cellStyle name="Linked Cell 5 2" xfId="14482"/>
    <cellStyle name="Linked Cell 5 2 2" xfId="14483"/>
    <cellStyle name="Linked Cell 5 3" xfId="14484"/>
    <cellStyle name="Linked Cell 5 4" xfId="14485"/>
    <cellStyle name="Linked Cell 6" xfId="14486"/>
    <cellStyle name="Linked Cell 7" xfId="14487"/>
    <cellStyle name="Linked Cell 8" xfId="14488"/>
    <cellStyle name="Linked Cell 9" xfId="14489"/>
    <cellStyle name="Neutral 10" xfId="14490"/>
    <cellStyle name="Neutral 11" xfId="14491"/>
    <cellStyle name="Neutral 12" xfId="14492"/>
    <cellStyle name="Neutral 13" xfId="14493"/>
    <cellStyle name="Neutral 14" xfId="122"/>
    <cellStyle name="Neutral 2" xfId="123"/>
    <cellStyle name="Neutral 2 10" xfId="14494"/>
    <cellStyle name="Neutral 2 2" xfId="2472"/>
    <cellStyle name="Neutral 2 2 2" xfId="14495"/>
    <cellStyle name="Neutral 2 2 3" xfId="14496"/>
    <cellStyle name="Neutral 2 2 4" xfId="14497"/>
    <cellStyle name="Neutral 2 2 5" xfId="14498"/>
    <cellStyle name="Neutral 2 3" xfId="14499"/>
    <cellStyle name="Neutral 2 4" xfId="14500"/>
    <cellStyle name="Neutral 2 5" xfId="14501"/>
    <cellStyle name="Neutral 2 6" xfId="14502"/>
    <cellStyle name="Neutral 2 7" xfId="14503"/>
    <cellStyle name="Neutral 2 8" xfId="14504"/>
    <cellStyle name="Neutral 2 9" xfId="14505"/>
    <cellStyle name="Neutral 2_Table_Product_ALL" xfId="14506"/>
    <cellStyle name="Neutral 3" xfId="2473"/>
    <cellStyle name="Neutral 3 2" xfId="14507"/>
    <cellStyle name="Neutral 3 2 2" xfId="14508"/>
    <cellStyle name="Neutral 3 3" xfId="14509"/>
    <cellStyle name="Neutral 3 3 2" xfId="14510"/>
    <cellStyle name="Neutral 3 3 3" xfId="14511"/>
    <cellStyle name="Neutral 3 4" xfId="14512"/>
    <cellStyle name="Neutral 3 5" xfId="14513"/>
    <cellStyle name="Neutral 3 6" xfId="14514"/>
    <cellStyle name="Neutral 4" xfId="14515"/>
    <cellStyle name="Neutral 4 2" xfId="14516"/>
    <cellStyle name="Neutral 4 2 2" xfId="14517"/>
    <cellStyle name="Neutral 5" xfId="14518"/>
    <cellStyle name="Neutral 5 2" xfId="14519"/>
    <cellStyle name="Neutral 5 2 2" xfId="14520"/>
    <cellStyle name="Neutral 5 3" xfId="14521"/>
    <cellStyle name="Neutral 5 4" xfId="14522"/>
    <cellStyle name="Neutral 6" xfId="14523"/>
    <cellStyle name="Neutral 7" xfId="14524"/>
    <cellStyle name="Neutral 8" xfId="14525"/>
    <cellStyle name="Neutral 9" xfId="14526"/>
    <cellStyle name="NEW FB" xfId="14527"/>
    <cellStyle name="NEW FB 2" xfId="14528"/>
    <cellStyle name="NEW FB 3" xfId="14529"/>
    <cellStyle name="NEW FG" xfId="14530"/>
    <cellStyle name="NEW FG 2" xfId="14531"/>
    <cellStyle name="NEW FG 3" xfId="14532"/>
    <cellStyle name="no dec" xfId="14533"/>
    <cellStyle name="nonIncludedStores" xfId="124"/>
    <cellStyle name="nonIncludedStores 2" xfId="2474"/>
    <cellStyle name="nonIncludedStores 2 2" xfId="14534"/>
    <cellStyle name="nonIncludedStores 2 2 2" xfId="14535"/>
    <cellStyle name="nonIncludedStores 2 2 3" xfId="14536"/>
    <cellStyle name="nonIncludedStores 3" xfId="2475"/>
    <cellStyle name="nonIncludedStores 3 2" xfId="14537"/>
    <cellStyle name="nonIncludedStores 3 3" xfId="14538"/>
    <cellStyle name="nonIncludedStores 3 4" xfId="14539"/>
    <cellStyle name="nonIncludedStores 3 5" xfId="14540"/>
    <cellStyle name="nonIncludedStores 4" xfId="14541"/>
    <cellStyle name="nonIncludedStores 4 2" xfId="14542"/>
    <cellStyle name="nonIncludedStores 4 2 2" xfId="14543"/>
    <cellStyle name="nonIncludedStores 4 2 3" xfId="14544"/>
    <cellStyle name="nonIncludedStores 5" xfId="14545"/>
    <cellStyle name="nonIncludedStores 5 2" xfId="14546"/>
    <cellStyle name="nonIncludedStores 5 2 2" xfId="14547"/>
    <cellStyle name="nonIncludedStores 5 2 3" xfId="14548"/>
    <cellStyle name="nonIncludedStores 6" xfId="14549"/>
    <cellStyle name="nonIncludedStores 7" xfId="14550"/>
    <cellStyle name="nonIncludedStores 8" xfId="14551"/>
    <cellStyle name="nonIncludedStores 8 2" xfId="14552"/>
    <cellStyle name="nonIncludedStores 9" xfId="14553"/>
    <cellStyle name="Non-modifiable" xfId="14554"/>
    <cellStyle name="Normal - Style1" xfId="2476"/>
    <cellStyle name="Normal 1" xfId="125"/>
    <cellStyle name="Normal 1 10" xfId="14555"/>
    <cellStyle name="Normal 1 11" xfId="14556"/>
    <cellStyle name="Normal 1 2" xfId="2477"/>
    <cellStyle name="Normal 1 2 2" xfId="14557"/>
    <cellStyle name="Normal 1 2 3" xfId="14558"/>
    <cellStyle name="Normal 1 2 4" xfId="2478"/>
    <cellStyle name="Normal 1 2 4 2" xfId="14559"/>
    <cellStyle name="Normal 1 2 4 2 2" xfId="14560"/>
    <cellStyle name="Normal 1 2 4 2 3" xfId="14561"/>
    <cellStyle name="Normal 1 2 4 2 4" xfId="14562"/>
    <cellStyle name="Normal 1 2 4 3" xfId="14563"/>
    <cellStyle name="Normal 1 2 5" xfId="14564"/>
    <cellStyle name="Normal 1 2 6" xfId="14565"/>
    <cellStyle name="Normal 1 2 7" xfId="14566"/>
    <cellStyle name="Normal 1 2 8" xfId="41611"/>
    <cellStyle name="Normal 1 3" xfId="14567"/>
    <cellStyle name="Normal 1 3 2" xfId="14568"/>
    <cellStyle name="Normal 1 4" xfId="14569"/>
    <cellStyle name="Normal 1 4 2" xfId="41612"/>
    <cellStyle name="Normal 1 5" xfId="14570"/>
    <cellStyle name="Normal 1 6" xfId="14571"/>
    <cellStyle name="Normal 1 7" xfId="14572"/>
    <cellStyle name="Normal 1 8" xfId="14573"/>
    <cellStyle name="Normal 1 9" xfId="14574"/>
    <cellStyle name="Normal 1_Table_Product_ALL" xfId="14575"/>
    <cellStyle name="Normal 10" xfId="126"/>
    <cellStyle name="Normal 10 10" xfId="127"/>
    <cellStyle name="Normal 10 10 2" xfId="128"/>
    <cellStyle name="Normal 10 10 2 2" xfId="2479"/>
    <cellStyle name="Normal 10 10 2 2 2" xfId="14576"/>
    <cellStyle name="Normal 10 10 2 2 3" xfId="14577"/>
    <cellStyle name="Normal 10 10 2 2 4" xfId="14578"/>
    <cellStyle name="Normal 10 10 2 2 5" xfId="14579"/>
    <cellStyle name="Normal 10 10 2 3" xfId="14580"/>
    <cellStyle name="Normal 10 10 2 3 2" xfId="14581"/>
    <cellStyle name="Normal 10 10 2 4" xfId="14582"/>
    <cellStyle name="Normal 10 10 2 4 2" xfId="14583"/>
    <cellStyle name="Normal 10 10 2 5" xfId="14584"/>
    <cellStyle name="Normal 10 10 2 6" xfId="14585"/>
    <cellStyle name="Normal 10 10 2 7" xfId="14586"/>
    <cellStyle name="Normal 10 10 2 8" xfId="14587"/>
    <cellStyle name="Normal 10 10 2 8 2" xfId="14588"/>
    <cellStyle name="Normal 10 10 2_Table_Product_ALL" xfId="14589"/>
    <cellStyle name="Normal 10 10 3" xfId="2480"/>
    <cellStyle name="Normal 10 10 3 2" xfId="14590"/>
    <cellStyle name="Normal 10 10 3 3" xfId="14591"/>
    <cellStyle name="Normal 10 10 3 4" xfId="14592"/>
    <cellStyle name="Normal 10 10 3 5" xfId="14593"/>
    <cellStyle name="Normal 10 10 4" xfId="14594"/>
    <cellStyle name="Normal 10 10 4 2" xfId="14595"/>
    <cellStyle name="Normal 10 10 5" xfId="14596"/>
    <cellStyle name="Normal 10 10 5 2" xfId="14597"/>
    <cellStyle name="Normal 10 10 6" xfId="14598"/>
    <cellStyle name="Normal 10 10 7" xfId="14599"/>
    <cellStyle name="Normal 10 10 8" xfId="14600"/>
    <cellStyle name="Normal 10 10 9" xfId="14601"/>
    <cellStyle name="Normal 10 10 9 2" xfId="14602"/>
    <cellStyle name="Normal 10 10_C14  Copy of Ecom MP - Aubrey  window commitment -140528" xfId="14603"/>
    <cellStyle name="Normal 10 100" xfId="14604"/>
    <cellStyle name="Normal 10 101" xfId="14605"/>
    <cellStyle name="Normal 10 102" xfId="14606"/>
    <cellStyle name="Normal 10 103" xfId="14607"/>
    <cellStyle name="Normal 10 104" xfId="14608"/>
    <cellStyle name="Normal 10 105" xfId="14609"/>
    <cellStyle name="Normal 10 106" xfId="14610"/>
    <cellStyle name="Normal 10 107" xfId="14611"/>
    <cellStyle name="Normal 10 108" xfId="14612"/>
    <cellStyle name="Normal 10 109" xfId="14613"/>
    <cellStyle name="Normal 10 11" xfId="129"/>
    <cellStyle name="Normal 10 11 2" xfId="130"/>
    <cellStyle name="Normal 10 11 2 2" xfId="2481"/>
    <cellStyle name="Normal 10 11 2 2 2" xfId="14614"/>
    <cellStyle name="Normal 10 11 2 2 3" xfId="14615"/>
    <cellStyle name="Normal 10 11 2 2 4" xfId="14616"/>
    <cellStyle name="Normal 10 11 2 2 5" xfId="14617"/>
    <cellStyle name="Normal 10 11 2 3" xfId="14618"/>
    <cellStyle name="Normal 10 11 2 3 2" xfId="14619"/>
    <cellStyle name="Normal 10 11 2 4" xfId="14620"/>
    <cellStyle name="Normal 10 11 2 4 2" xfId="14621"/>
    <cellStyle name="Normal 10 11 2 5" xfId="14622"/>
    <cellStyle name="Normal 10 11 2 6" xfId="14623"/>
    <cellStyle name="Normal 10 11 2 7" xfId="14624"/>
    <cellStyle name="Normal 10 11 2 8" xfId="14625"/>
    <cellStyle name="Normal 10 11 2 8 2" xfId="14626"/>
    <cellStyle name="Normal 10 11 2_Table_Product_ALL" xfId="14627"/>
    <cellStyle name="Normal 10 11 3" xfId="2482"/>
    <cellStyle name="Normal 10 11 3 2" xfId="14628"/>
    <cellStyle name="Normal 10 11 3 3" xfId="14629"/>
    <cellStyle name="Normal 10 11 3 4" xfId="14630"/>
    <cellStyle name="Normal 10 11 3 5" xfId="14631"/>
    <cellStyle name="Normal 10 11 4" xfId="14632"/>
    <cellStyle name="Normal 10 11 4 2" xfId="14633"/>
    <cellStyle name="Normal 10 11 5" xfId="14634"/>
    <cellStyle name="Normal 10 11 5 2" xfId="14635"/>
    <cellStyle name="Normal 10 11 6" xfId="14636"/>
    <cellStyle name="Normal 10 11 7" xfId="14637"/>
    <cellStyle name="Normal 10 11 8" xfId="14638"/>
    <cellStyle name="Normal 10 11 9" xfId="14639"/>
    <cellStyle name="Normal 10 11 9 2" xfId="14640"/>
    <cellStyle name="Normal 10 11_C14  Copy of Ecom MP - Aubrey  window commitment -140528" xfId="14641"/>
    <cellStyle name="Normal 10 110" xfId="14642"/>
    <cellStyle name="Normal 10 111" xfId="14643"/>
    <cellStyle name="Normal 10 112" xfId="14644"/>
    <cellStyle name="Normal 10 113" xfId="14645"/>
    <cellStyle name="Normal 10 114" xfId="14646"/>
    <cellStyle name="Normal 10 115" xfId="14647"/>
    <cellStyle name="Normal 10 116" xfId="14648"/>
    <cellStyle name="Normal 10 117" xfId="14649"/>
    <cellStyle name="Normal 10 118" xfId="14650"/>
    <cellStyle name="Normal 10 119" xfId="14651"/>
    <cellStyle name="Normal 10 12" xfId="131"/>
    <cellStyle name="Normal 10 12 2" xfId="132"/>
    <cellStyle name="Normal 10 12 2 2" xfId="2483"/>
    <cellStyle name="Normal 10 12 2 2 2" xfId="14652"/>
    <cellStyle name="Normal 10 12 2 2 3" xfId="14653"/>
    <cellStyle name="Normal 10 12 2 2 4" xfId="14654"/>
    <cellStyle name="Normal 10 12 2 2 5" xfId="14655"/>
    <cellStyle name="Normal 10 12 2 3" xfId="14656"/>
    <cellStyle name="Normal 10 12 2 3 2" xfId="14657"/>
    <cellStyle name="Normal 10 12 2 4" xfId="14658"/>
    <cellStyle name="Normal 10 12 2 4 2" xfId="14659"/>
    <cellStyle name="Normal 10 12 2 5" xfId="14660"/>
    <cellStyle name="Normal 10 12 2 6" xfId="14661"/>
    <cellStyle name="Normal 10 12 2 7" xfId="14662"/>
    <cellStyle name="Normal 10 12 2 8" xfId="14663"/>
    <cellStyle name="Normal 10 12 2 8 2" xfId="14664"/>
    <cellStyle name="Normal 10 12 2_Table_Product_ALL" xfId="14665"/>
    <cellStyle name="Normal 10 12 3" xfId="2484"/>
    <cellStyle name="Normal 10 12 3 2" xfId="14666"/>
    <cellStyle name="Normal 10 12 3 3" xfId="14667"/>
    <cellStyle name="Normal 10 12 3 4" xfId="14668"/>
    <cellStyle name="Normal 10 12 3 5" xfId="14669"/>
    <cellStyle name="Normal 10 12 4" xfId="14670"/>
    <cellStyle name="Normal 10 12 4 2" xfId="14671"/>
    <cellStyle name="Normal 10 12 5" xfId="14672"/>
    <cellStyle name="Normal 10 12 5 2" xfId="14673"/>
    <cellStyle name="Normal 10 12 6" xfId="14674"/>
    <cellStyle name="Normal 10 12 7" xfId="14675"/>
    <cellStyle name="Normal 10 12 8" xfId="14676"/>
    <cellStyle name="Normal 10 12 9" xfId="14677"/>
    <cellStyle name="Normal 10 12 9 2" xfId="14678"/>
    <cellStyle name="Normal 10 12_C14  Copy of Ecom MP - Aubrey  window commitment -140528" xfId="14679"/>
    <cellStyle name="Normal 10 120" xfId="14680"/>
    <cellStyle name="Normal 10 121" xfId="14681"/>
    <cellStyle name="Normal 10 122" xfId="14682"/>
    <cellStyle name="Normal 10 123" xfId="14683"/>
    <cellStyle name="Normal 10 124" xfId="14684"/>
    <cellStyle name="Normal 10 125" xfId="14685"/>
    <cellStyle name="Normal 10 126" xfId="14686"/>
    <cellStyle name="Normal 10 127" xfId="14687"/>
    <cellStyle name="Normal 10 128" xfId="14688"/>
    <cellStyle name="Normal 10 129" xfId="14689"/>
    <cellStyle name="Normal 10 13" xfId="133"/>
    <cellStyle name="Normal 10 13 2" xfId="134"/>
    <cellStyle name="Normal 10 13 2 2" xfId="2485"/>
    <cellStyle name="Normal 10 13 2 2 2" xfId="14690"/>
    <cellStyle name="Normal 10 13 2 2 3" xfId="14691"/>
    <cellStyle name="Normal 10 13 2 2 4" xfId="14692"/>
    <cellStyle name="Normal 10 13 2 2 5" xfId="14693"/>
    <cellStyle name="Normal 10 13 2 3" xfId="14694"/>
    <cellStyle name="Normal 10 13 2 3 2" xfId="14695"/>
    <cellStyle name="Normal 10 13 2 4" xfId="14696"/>
    <cellStyle name="Normal 10 13 2 4 2" xfId="14697"/>
    <cellStyle name="Normal 10 13 2 5" xfId="14698"/>
    <cellStyle name="Normal 10 13 2 6" xfId="14699"/>
    <cellStyle name="Normal 10 13 2 7" xfId="14700"/>
    <cellStyle name="Normal 10 13 2 8" xfId="14701"/>
    <cellStyle name="Normal 10 13 2 8 2" xfId="14702"/>
    <cellStyle name="Normal 10 13 2_Table_Product_ALL" xfId="14703"/>
    <cellStyle name="Normal 10 13 3" xfId="2486"/>
    <cellStyle name="Normal 10 13 3 2" xfId="14704"/>
    <cellStyle name="Normal 10 13 3 3" xfId="14705"/>
    <cellStyle name="Normal 10 13 3 4" xfId="14706"/>
    <cellStyle name="Normal 10 13 3 5" xfId="14707"/>
    <cellStyle name="Normal 10 13 4" xfId="14708"/>
    <cellStyle name="Normal 10 13 4 2" xfId="14709"/>
    <cellStyle name="Normal 10 13 5" xfId="14710"/>
    <cellStyle name="Normal 10 13 5 2" xfId="14711"/>
    <cellStyle name="Normal 10 13 6" xfId="14712"/>
    <cellStyle name="Normal 10 13 7" xfId="14713"/>
    <cellStyle name="Normal 10 13 8" xfId="14714"/>
    <cellStyle name="Normal 10 13 9" xfId="14715"/>
    <cellStyle name="Normal 10 13 9 2" xfId="14716"/>
    <cellStyle name="Normal 10 13_C14  Copy of Ecom MP - Aubrey  window commitment -140528" xfId="14717"/>
    <cellStyle name="Normal 10 130" xfId="14718"/>
    <cellStyle name="Normal 10 131" xfId="14719"/>
    <cellStyle name="Normal 10 132" xfId="14720"/>
    <cellStyle name="Normal 10 133" xfId="14721"/>
    <cellStyle name="Normal 10 134" xfId="14722"/>
    <cellStyle name="Normal 10 135" xfId="14723"/>
    <cellStyle name="Normal 10 135 2" xfId="14724"/>
    <cellStyle name="Normal 10 136" xfId="14725"/>
    <cellStyle name="Normal 10 137" xfId="14726"/>
    <cellStyle name="Normal 10 138" xfId="14727"/>
    <cellStyle name="Normal 10 14" xfId="135"/>
    <cellStyle name="Normal 10 14 2" xfId="136"/>
    <cellStyle name="Normal 10 14 2 2" xfId="2487"/>
    <cellStyle name="Normal 10 14 2 2 2" xfId="14728"/>
    <cellStyle name="Normal 10 14 2 2 3" xfId="14729"/>
    <cellStyle name="Normal 10 14 2 2 4" xfId="14730"/>
    <cellStyle name="Normal 10 14 2 2 5" xfId="14731"/>
    <cellStyle name="Normal 10 14 2 3" xfId="14732"/>
    <cellStyle name="Normal 10 14 2 3 2" xfId="14733"/>
    <cellStyle name="Normal 10 14 2 4" xfId="14734"/>
    <cellStyle name="Normal 10 14 2 4 2" xfId="14735"/>
    <cellStyle name="Normal 10 14 2 5" xfId="14736"/>
    <cellStyle name="Normal 10 14 2 6" xfId="14737"/>
    <cellStyle name="Normal 10 14 2 7" xfId="14738"/>
    <cellStyle name="Normal 10 14 2 8" xfId="14739"/>
    <cellStyle name="Normal 10 14 2 8 2" xfId="14740"/>
    <cellStyle name="Normal 10 14 2_Table_Product_ALL" xfId="14741"/>
    <cellStyle name="Normal 10 14 3" xfId="2488"/>
    <cellStyle name="Normal 10 14 3 2" xfId="14742"/>
    <cellStyle name="Normal 10 14 3 3" xfId="14743"/>
    <cellStyle name="Normal 10 14 3 4" xfId="14744"/>
    <cellStyle name="Normal 10 14 3 5" xfId="14745"/>
    <cellStyle name="Normal 10 14 4" xfId="14746"/>
    <cellStyle name="Normal 10 14 4 2" xfId="14747"/>
    <cellStyle name="Normal 10 14 5" xfId="14748"/>
    <cellStyle name="Normal 10 14 5 2" xfId="14749"/>
    <cellStyle name="Normal 10 14 6" xfId="14750"/>
    <cellStyle name="Normal 10 14 7" xfId="14751"/>
    <cellStyle name="Normal 10 14 8" xfId="14752"/>
    <cellStyle name="Normal 10 14 9" xfId="14753"/>
    <cellStyle name="Normal 10 14 9 2" xfId="14754"/>
    <cellStyle name="Normal 10 14_C14  Copy of Ecom MP - Aubrey  window commitment -140528" xfId="14755"/>
    <cellStyle name="Normal 10 15" xfId="137"/>
    <cellStyle name="Normal 10 15 2" xfId="138"/>
    <cellStyle name="Normal 10 15 2 2" xfId="2489"/>
    <cellStyle name="Normal 10 15 2 2 2" xfId="14756"/>
    <cellStyle name="Normal 10 15 2 2 3" xfId="14757"/>
    <cellStyle name="Normal 10 15 2 2 4" xfId="14758"/>
    <cellStyle name="Normal 10 15 2 2 5" xfId="14759"/>
    <cellStyle name="Normal 10 15 2 3" xfId="14760"/>
    <cellStyle name="Normal 10 15 2 3 2" xfId="14761"/>
    <cellStyle name="Normal 10 15 2 4" xfId="14762"/>
    <cellStyle name="Normal 10 15 2 4 2" xfId="14763"/>
    <cellStyle name="Normal 10 15 2 5" xfId="14764"/>
    <cellStyle name="Normal 10 15 2 6" xfId="14765"/>
    <cellStyle name="Normal 10 15 2 7" xfId="14766"/>
    <cellStyle name="Normal 10 15 2 8" xfId="14767"/>
    <cellStyle name="Normal 10 15 2 8 2" xfId="14768"/>
    <cellStyle name="Normal 10 15 2_Table_Product_ALL" xfId="14769"/>
    <cellStyle name="Normal 10 15 3" xfId="2490"/>
    <cellStyle name="Normal 10 15 3 2" xfId="14770"/>
    <cellStyle name="Normal 10 15 3 3" xfId="14771"/>
    <cellStyle name="Normal 10 15 3 4" xfId="14772"/>
    <cellStyle name="Normal 10 15 3 5" xfId="14773"/>
    <cellStyle name="Normal 10 15 4" xfId="14774"/>
    <cellStyle name="Normal 10 15 4 2" xfId="14775"/>
    <cellStyle name="Normal 10 15 5" xfId="14776"/>
    <cellStyle name="Normal 10 15 5 2" xfId="14777"/>
    <cellStyle name="Normal 10 15 6" xfId="14778"/>
    <cellStyle name="Normal 10 15 7" xfId="14779"/>
    <cellStyle name="Normal 10 15 8" xfId="14780"/>
    <cellStyle name="Normal 10 15 9" xfId="14781"/>
    <cellStyle name="Normal 10 15 9 2" xfId="14782"/>
    <cellStyle name="Normal 10 15_C14  Copy of Ecom MP - Aubrey  window commitment -140528" xfId="14783"/>
    <cellStyle name="Normal 10 16" xfId="139"/>
    <cellStyle name="Normal 10 16 2" xfId="140"/>
    <cellStyle name="Normal 10 16 2 2" xfId="2491"/>
    <cellStyle name="Normal 10 16 2 2 2" xfId="14784"/>
    <cellStyle name="Normal 10 16 2 2 3" xfId="14785"/>
    <cellStyle name="Normal 10 16 2 2 4" xfId="14786"/>
    <cellStyle name="Normal 10 16 2 2 5" xfId="14787"/>
    <cellStyle name="Normal 10 16 2 3" xfId="14788"/>
    <cellStyle name="Normal 10 16 2 3 2" xfId="14789"/>
    <cellStyle name="Normal 10 16 2 4" xfId="14790"/>
    <cellStyle name="Normal 10 16 2 4 2" xfId="14791"/>
    <cellStyle name="Normal 10 16 2 5" xfId="14792"/>
    <cellStyle name="Normal 10 16 2 6" xfId="14793"/>
    <cellStyle name="Normal 10 16 2 7" xfId="14794"/>
    <cellStyle name="Normal 10 16 2 8" xfId="14795"/>
    <cellStyle name="Normal 10 16 2 8 2" xfId="14796"/>
    <cellStyle name="Normal 10 16 2_Table_Product_ALL" xfId="14797"/>
    <cellStyle name="Normal 10 16 3" xfId="2492"/>
    <cellStyle name="Normal 10 16 3 2" xfId="14798"/>
    <cellStyle name="Normal 10 16 3 3" xfId="14799"/>
    <cellStyle name="Normal 10 16 3 4" xfId="14800"/>
    <cellStyle name="Normal 10 16 3 5" xfId="14801"/>
    <cellStyle name="Normal 10 16 4" xfId="14802"/>
    <cellStyle name="Normal 10 16 4 2" xfId="14803"/>
    <cellStyle name="Normal 10 16 5" xfId="14804"/>
    <cellStyle name="Normal 10 16 5 2" xfId="14805"/>
    <cellStyle name="Normal 10 16 6" xfId="14806"/>
    <cellStyle name="Normal 10 16 7" xfId="14807"/>
    <cellStyle name="Normal 10 16 8" xfId="14808"/>
    <cellStyle name="Normal 10 16 9" xfId="14809"/>
    <cellStyle name="Normal 10 16 9 2" xfId="14810"/>
    <cellStyle name="Normal 10 16_C14  Copy of Ecom MP - Aubrey  window commitment -140528" xfId="14811"/>
    <cellStyle name="Normal 10 17" xfId="141"/>
    <cellStyle name="Normal 10 17 2" xfId="142"/>
    <cellStyle name="Normal 10 17 2 2" xfId="2493"/>
    <cellStyle name="Normal 10 17 2 2 2" xfId="14812"/>
    <cellStyle name="Normal 10 17 2 2 3" xfId="14813"/>
    <cellStyle name="Normal 10 17 2 2 4" xfId="14814"/>
    <cellStyle name="Normal 10 17 2 2 5" xfId="14815"/>
    <cellStyle name="Normal 10 17 2 3" xfId="14816"/>
    <cellStyle name="Normal 10 17 2 3 2" xfId="14817"/>
    <cellStyle name="Normal 10 17 2 4" xfId="14818"/>
    <cellStyle name="Normal 10 17 2 4 2" xfId="14819"/>
    <cellStyle name="Normal 10 17 2 5" xfId="14820"/>
    <cellStyle name="Normal 10 17 2 6" xfId="14821"/>
    <cellStyle name="Normal 10 17 2 7" xfId="14822"/>
    <cellStyle name="Normal 10 17 2 8" xfId="14823"/>
    <cellStyle name="Normal 10 17 2 8 2" xfId="14824"/>
    <cellStyle name="Normal 10 17 2_Table_Product_ALL" xfId="14825"/>
    <cellStyle name="Normal 10 17 3" xfId="2494"/>
    <cellStyle name="Normal 10 17 3 2" xfId="14826"/>
    <cellStyle name="Normal 10 17 3 3" xfId="14827"/>
    <cellStyle name="Normal 10 17 3 4" xfId="14828"/>
    <cellStyle name="Normal 10 17 3 5" xfId="14829"/>
    <cellStyle name="Normal 10 17 4" xfId="14830"/>
    <cellStyle name="Normal 10 17 4 2" xfId="14831"/>
    <cellStyle name="Normal 10 17 5" xfId="14832"/>
    <cellStyle name="Normal 10 17 5 2" xfId="14833"/>
    <cellStyle name="Normal 10 17 6" xfId="14834"/>
    <cellStyle name="Normal 10 17 7" xfId="14835"/>
    <cellStyle name="Normal 10 17 8" xfId="14836"/>
    <cellStyle name="Normal 10 17 9" xfId="14837"/>
    <cellStyle name="Normal 10 17 9 2" xfId="14838"/>
    <cellStyle name="Normal 10 17_C14  Copy of Ecom MP - Aubrey  window commitment -140528" xfId="14839"/>
    <cellStyle name="Normal 10 18" xfId="143"/>
    <cellStyle name="Normal 10 18 2" xfId="144"/>
    <cellStyle name="Normal 10 18 2 2" xfId="2495"/>
    <cellStyle name="Normal 10 18 2 2 2" xfId="14840"/>
    <cellStyle name="Normal 10 18 2 2 3" xfId="14841"/>
    <cellStyle name="Normal 10 18 2 2 4" xfId="14842"/>
    <cellStyle name="Normal 10 18 2 2 5" xfId="14843"/>
    <cellStyle name="Normal 10 18 2 3" xfId="14844"/>
    <cellStyle name="Normal 10 18 2 3 2" xfId="14845"/>
    <cellStyle name="Normal 10 18 2 4" xfId="14846"/>
    <cellStyle name="Normal 10 18 2 4 2" xfId="14847"/>
    <cellStyle name="Normal 10 18 2 5" xfId="14848"/>
    <cellStyle name="Normal 10 18 2 6" xfId="14849"/>
    <cellStyle name="Normal 10 18 2 7" xfId="14850"/>
    <cellStyle name="Normal 10 18 2 8" xfId="14851"/>
    <cellStyle name="Normal 10 18 2 8 2" xfId="14852"/>
    <cellStyle name="Normal 10 18 2_Table_Product_ALL" xfId="14853"/>
    <cellStyle name="Normal 10 18 3" xfId="2496"/>
    <cellStyle name="Normal 10 18 3 2" xfId="14854"/>
    <cellStyle name="Normal 10 18 3 3" xfId="14855"/>
    <cellStyle name="Normal 10 18 3 4" xfId="14856"/>
    <cellStyle name="Normal 10 18 3 5" xfId="14857"/>
    <cellStyle name="Normal 10 18 4" xfId="14858"/>
    <cellStyle name="Normal 10 18 4 2" xfId="14859"/>
    <cellStyle name="Normal 10 18 5" xfId="14860"/>
    <cellStyle name="Normal 10 18 5 2" xfId="14861"/>
    <cellStyle name="Normal 10 18 6" xfId="14862"/>
    <cellStyle name="Normal 10 18 7" xfId="14863"/>
    <cellStyle name="Normal 10 18 8" xfId="14864"/>
    <cellStyle name="Normal 10 18 9" xfId="14865"/>
    <cellStyle name="Normal 10 18 9 2" xfId="14866"/>
    <cellStyle name="Normal 10 18_C14  Copy of Ecom MP - Aubrey  window commitment -140528" xfId="14867"/>
    <cellStyle name="Normal 10 19" xfId="2497"/>
    <cellStyle name="Normal 10 19 2" xfId="14868"/>
    <cellStyle name="Normal 10 19 2 2" xfId="14869"/>
    <cellStyle name="Normal 10 19 2 3" xfId="14870"/>
    <cellStyle name="Normal 10 2" xfId="145"/>
    <cellStyle name="Normal 10 2 10" xfId="61264"/>
    <cellStyle name="Normal 10 2 10 2" xfId="61265"/>
    <cellStyle name="Normal 10 2 10 2 2" xfId="61266"/>
    <cellStyle name="Normal 10 2 10 2 3" xfId="61267"/>
    <cellStyle name="Normal 10 2 10 3" xfId="61268"/>
    <cellStyle name="Normal 10 2 10 3 2" xfId="61269"/>
    <cellStyle name="Normal 10 2 10 3 3" xfId="61270"/>
    <cellStyle name="Normal 10 2 10 4" xfId="61271"/>
    <cellStyle name="Normal 10 2 10 5" xfId="61272"/>
    <cellStyle name="Normal 10 2 11" xfId="61273"/>
    <cellStyle name="Normal 10 2 11 2" xfId="61274"/>
    <cellStyle name="Normal 10 2 11 3" xfId="61275"/>
    <cellStyle name="Normal 10 2 12" xfId="61276"/>
    <cellStyle name="Normal 10 2 12 2" xfId="61277"/>
    <cellStyle name="Normal 10 2 12 3" xfId="61278"/>
    <cellStyle name="Normal 10 2 13" xfId="61279"/>
    <cellStyle name="Normal 10 2 13 2" xfId="61280"/>
    <cellStyle name="Normal 10 2 13 3" xfId="61281"/>
    <cellStyle name="Normal 10 2 14" xfId="61282"/>
    <cellStyle name="Normal 10 2 15" xfId="61283"/>
    <cellStyle name="Normal 10 2 2" xfId="146"/>
    <cellStyle name="Normal 10 2 2 2" xfId="2498"/>
    <cellStyle name="Normal 10 2 2 2 2" xfId="14871"/>
    <cellStyle name="Normal 10 2 2 2 3" xfId="14872"/>
    <cellStyle name="Normal 10 2 2 2 4" xfId="14873"/>
    <cellStyle name="Normal 10 2 2 2 5" xfId="14874"/>
    <cellStyle name="Normal 10 2 2 3" xfId="14875"/>
    <cellStyle name="Normal 10 2 2 3 2" xfId="14876"/>
    <cellStyle name="Normal 10 2 2 4" xfId="14877"/>
    <cellStyle name="Normal 10 2 2 4 2" xfId="14878"/>
    <cellStyle name="Normal 10 2 2 5" xfId="14879"/>
    <cellStyle name="Normal 10 2 2 6" xfId="14880"/>
    <cellStyle name="Normal 10 2 2 7" xfId="14881"/>
    <cellStyle name="Normal 10 2 2 8" xfId="14882"/>
    <cellStyle name="Normal 10 2 2 8 2" xfId="14883"/>
    <cellStyle name="Normal 10 2 2_Table_Product_ALL" xfId="14884"/>
    <cellStyle name="Normal 10 2 3" xfId="2499"/>
    <cellStyle name="Normal 10 2 3 2" xfId="14885"/>
    <cellStyle name="Normal 10 2 3 3" xfId="14886"/>
    <cellStyle name="Normal 10 2 3 4" xfId="14887"/>
    <cellStyle name="Normal 10 2 3 5" xfId="14888"/>
    <cellStyle name="Normal 10 2 4" xfId="14889"/>
    <cellStyle name="Normal 10 2 4 10" xfId="61284"/>
    <cellStyle name="Normal 10 2 4 2" xfId="14890"/>
    <cellStyle name="Normal 10 2 4 2 2" xfId="61285"/>
    <cellStyle name="Normal 10 2 4 2 2 2" xfId="61286"/>
    <cellStyle name="Normal 10 2 4 2 2 2 2" xfId="61287"/>
    <cellStyle name="Normal 10 2 4 2 2 2 2 2" xfId="61288"/>
    <cellStyle name="Normal 10 2 4 2 2 2 2 3" xfId="61289"/>
    <cellStyle name="Normal 10 2 4 2 2 2 3" xfId="61290"/>
    <cellStyle name="Normal 10 2 4 2 2 2 4" xfId="61291"/>
    <cellStyle name="Normal 10 2 4 2 2 3" xfId="61292"/>
    <cellStyle name="Normal 10 2 4 2 2 3 2" xfId="61293"/>
    <cellStyle name="Normal 10 2 4 2 2 3 3" xfId="61294"/>
    <cellStyle name="Normal 10 2 4 2 2 4" xfId="61295"/>
    <cellStyle name="Normal 10 2 4 2 2 4 2" xfId="61296"/>
    <cellStyle name="Normal 10 2 4 2 2 4 3" xfId="61297"/>
    <cellStyle name="Normal 10 2 4 2 2 5" xfId="61298"/>
    <cellStyle name="Normal 10 2 4 2 2 5 2" xfId="61299"/>
    <cellStyle name="Normal 10 2 4 2 2 5 3" xfId="61300"/>
    <cellStyle name="Normal 10 2 4 2 2 6" xfId="61301"/>
    <cellStyle name="Normal 10 2 4 2 2 7" xfId="61302"/>
    <cellStyle name="Normal 10 2 4 2 3" xfId="61303"/>
    <cellStyle name="Normal 10 2 4 2 3 2" xfId="61304"/>
    <cellStyle name="Normal 10 2 4 2 3 2 2" xfId="61305"/>
    <cellStyle name="Normal 10 2 4 2 3 2 2 2" xfId="61306"/>
    <cellStyle name="Normal 10 2 4 2 3 2 2 3" xfId="61307"/>
    <cellStyle name="Normal 10 2 4 2 3 2 3" xfId="61308"/>
    <cellStyle name="Normal 10 2 4 2 3 2 4" xfId="61309"/>
    <cellStyle name="Normal 10 2 4 2 3 3" xfId="61310"/>
    <cellStyle name="Normal 10 2 4 2 3 3 2" xfId="61311"/>
    <cellStyle name="Normal 10 2 4 2 3 3 3" xfId="61312"/>
    <cellStyle name="Normal 10 2 4 2 3 4" xfId="61313"/>
    <cellStyle name="Normal 10 2 4 2 3 4 2" xfId="61314"/>
    <cellStyle name="Normal 10 2 4 2 3 4 3" xfId="61315"/>
    <cellStyle name="Normal 10 2 4 2 3 5" xfId="61316"/>
    <cellStyle name="Normal 10 2 4 2 3 5 2" xfId="61317"/>
    <cellStyle name="Normal 10 2 4 2 3 5 3" xfId="61318"/>
    <cellStyle name="Normal 10 2 4 2 3 6" xfId="61319"/>
    <cellStyle name="Normal 10 2 4 2 3 7" xfId="61320"/>
    <cellStyle name="Normal 10 2 4 2 4" xfId="61321"/>
    <cellStyle name="Normal 10 2 4 2 4 2" xfId="61322"/>
    <cellStyle name="Normal 10 2 4 2 4 2 2" xfId="61323"/>
    <cellStyle name="Normal 10 2 4 2 4 2 3" xfId="61324"/>
    <cellStyle name="Normal 10 2 4 2 4 3" xfId="61325"/>
    <cellStyle name="Normal 10 2 4 2 4 4" xfId="61326"/>
    <cellStyle name="Normal 10 2 4 2 5" xfId="61327"/>
    <cellStyle name="Normal 10 2 4 2 5 2" xfId="61328"/>
    <cellStyle name="Normal 10 2 4 2 5 3" xfId="61329"/>
    <cellStyle name="Normal 10 2 4 2 6" xfId="61330"/>
    <cellStyle name="Normal 10 2 4 2 6 2" xfId="61331"/>
    <cellStyle name="Normal 10 2 4 2 6 3" xfId="61332"/>
    <cellStyle name="Normal 10 2 4 2 7" xfId="61333"/>
    <cellStyle name="Normal 10 2 4 2 7 2" xfId="61334"/>
    <cellStyle name="Normal 10 2 4 2 7 3" xfId="61335"/>
    <cellStyle name="Normal 10 2 4 2 8" xfId="61336"/>
    <cellStyle name="Normal 10 2 4 2 9" xfId="61337"/>
    <cellStyle name="Normal 10 2 4 3" xfId="61338"/>
    <cellStyle name="Normal 10 2 4 3 2" xfId="61339"/>
    <cellStyle name="Normal 10 2 4 3 2 2" xfId="61340"/>
    <cellStyle name="Normal 10 2 4 3 2 2 2" xfId="61341"/>
    <cellStyle name="Normal 10 2 4 3 2 2 3" xfId="61342"/>
    <cellStyle name="Normal 10 2 4 3 2 3" xfId="61343"/>
    <cellStyle name="Normal 10 2 4 3 2 4" xfId="61344"/>
    <cellStyle name="Normal 10 2 4 3 3" xfId="61345"/>
    <cellStyle name="Normal 10 2 4 3 3 2" xfId="61346"/>
    <cellStyle name="Normal 10 2 4 3 3 3" xfId="61347"/>
    <cellStyle name="Normal 10 2 4 3 4" xfId="61348"/>
    <cellStyle name="Normal 10 2 4 3 4 2" xfId="61349"/>
    <cellStyle name="Normal 10 2 4 3 4 3" xfId="61350"/>
    <cellStyle name="Normal 10 2 4 3 5" xfId="61351"/>
    <cellStyle name="Normal 10 2 4 3 5 2" xfId="61352"/>
    <cellStyle name="Normal 10 2 4 3 5 3" xfId="61353"/>
    <cellStyle name="Normal 10 2 4 3 6" xfId="61354"/>
    <cellStyle name="Normal 10 2 4 3 7" xfId="61355"/>
    <cellStyle name="Normal 10 2 4 4" xfId="61356"/>
    <cellStyle name="Normal 10 2 4 4 2" xfId="61357"/>
    <cellStyle name="Normal 10 2 4 4 2 2" xfId="61358"/>
    <cellStyle name="Normal 10 2 4 4 2 2 2" xfId="61359"/>
    <cellStyle name="Normal 10 2 4 4 2 2 3" xfId="61360"/>
    <cellStyle name="Normal 10 2 4 4 2 3" xfId="61361"/>
    <cellStyle name="Normal 10 2 4 4 2 4" xfId="61362"/>
    <cellStyle name="Normal 10 2 4 4 3" xfId="61363"/>
    <cellStyle name="Normal 10 2 4 4 3 2" xfId="61364"/>
    <cellStyle name="Normal 10 2 4 4 3 3" xfId="61365"/>
    <cellStyle name="Normal 10 2 4 4 4" xfId="61366"/>
    <cellStyle name="Normal 10 2 4 4 4 2" xfId="61367"/>
    <cellStyle name="Normal 10 2 4 4 4 3" xfId="61368"/>
    <cellStyle name="Normal 10 2 4 4 5" xfId="61369"/>
    <cellStyle name="Normal 10 2 4 4 5 2" xfId="61370"/>
    <cellStyle name="Normal 10 2 4 4 5 3" xfId="61371"/>
    <cellStyle name="Normal 10 2 4 4 6" xfId="61372"/>
    <cellStyle name="Normal 10 2 4 4 7" xfId="61373"/>
    <cellStyle name="Normal 10 2 4 5" xfId="61374"/>
    <cellStyle name="Normal 10 2 4 5 2" xfId="61375"/>
    <cellStyle name="Normal 10 2 4 5 2 2" xfId="61376"/>
    <cellStyle name="Normal 10 2 4 5 2 3" xfId="61377"/>
    <cellStyle name="Normal 10 2 4 5 3" xfId="61378"/>
    <cellStyle name="Normal 10 2 4 5 4" xfId="61379"/>
    <cellStyle name="Normal 10 2 4 6" xfId="61380"/>
    <cellStyle name="Normal 10 2 4 6 2" xfId="61381"/>
    <cellStyle name="Normal 10 2 4 6 3" xfId="61382"/>
    <cellStyle name="Normal 10 2 4 7" xfId="61383"/>
    <cellStyle name="Normal 10 2 4 7 2" xfId="61384"/>
    <cellStyle name="Normal 10 2 4 7 3" xfId="61385"/>
    <cellStyle name="Normal 10 2 4 8" xfId="61386"/>
    <cellStyle name="Normal 10 2 4 8 2" xfId="61387"/>
    <cellStyle name="Normal 10 2 4 8 3" xfId="61388"/>
    <cellStyle name="Normal 10 2 4 9" xfId="61389"/>
    <cellStyle name="Normal 10 2 5" xfId="14891"/>
    <cellStyle name="Normal 10 2 5 10" xfId="61390"/>
    <cellStyle name="Normal 10 2 5 2" xfId="14892"/>
    <cellStyle name="Normal 10 2 5 2 2" xfId="61391"/>
    <cellStyle name="Normal 10 2 5 2 2 2" xfId="61392"/>
    <cellStyle name="Normal 10 2 5 2 2 2 2" xfId="61393"/>
    <cellStyle name="Normal 10 2 5 2 2 2 2 2" xfId="61394"/>
    <cellStyle name="Normal 10 2 5 2 2 2 2 3" xfId="61395"/>
    <cellStyle name="Normal 10 2 5 2 2 2 3" xfId="61396"/>
    <cellStyle name="Normal 10 2 5 2 2 2 4" xfId="61397"/>
    <cellStyle name="Normal 10 2 5 2 2 3" xfId="61398"/>
    <cellStyle name="Normal 10 2 5 2 2 3 2" xfId="61399"/>
    <cellStyle name="Normal 10 2 5 2 2 3 3" xfId="61400"/>
    <cellStyle name="Normal 10 2 5 2 2 4" xfId="61401"/>
    <cellStyle name="Normal 10 2 5 2 2 4 2" xfId="61402"/>
    <cellStyle name="Normal 10 2 5 2 2 4 3" xfId="61403"/>
    <cellStyle name="Normal 10 2 5 2 2 5" xfId="61404"/>
    <cellStyle name="Normal 10 2 5 2 2 5 2" xfId="61405"/>
    <cellStyle name="Normal 10 2 5 2 2 5 3" xfId="61406"/>
    <cellStyle name="Normal 10 2 5 2 2 6" xfId="61407"/>
    <cellStyle name="Normal 10 2 5 2 2 7" xfId="61408"/>
    <cellStyle name="Normal 10 2 5 2 3" xfId="61409"/>
    <cellStyle name="Normal 10 2 5 2 3 2" xfId="61410"/>
    <cellStyle name="Normal 10 2 5 2 3 2 2" xfId="61411"/>
    <cellStyle name="Normal 10 2 5 2 3 2 2 2" xfId="61412"/>
    <cellStyle name="Normal 10 2 5 2 3 2 2 3" xfId="61413"/>
    <cellStyle name="Normal 10 2 5 2 3 2 3" xfId="61414"/>
    <cellStyle name="Normal 10 2 5 2 3 2 4" xfId="61415"/>
    <cellStyle name="Normal 10 2 5 2 3 3" xfId="61416"/>
    <cellStyle name="Normal 10 2 5 2 3 3 2" xfId="61417"/>
    <cellStyle name="Normal 10 2 5 2 3 3 3" xfId="61418"/>
    <cellStyle name="Normal 10 2 5 2 3 4" xfId="61419"/>
    <cellStyle name="Normal 10 2 5 2 3 4 2" xfId="61420"/>
    <cellStyle name="Normal 10 2 5 2 3 4 3" xfId="61421"/>
    <cellStyle name="Normal 10 2 5 2 3 5" xfId="61422"/>
    <cellStyle name="Normal 10 2 5 2 3 5 2" xfId="61423"/>
    <cellStyle name="Normal 10 2 5 2 3 5 3" xfId="61424"/>
    <cellStyle name="Normal 10 2 5 2 3 6" xfId="61425"/>
    <cellStyle name="Normal 10 2 5 2 3 7" xfId="61426"/>
    <cellStyle name="Normal 10 2 5 2 4" xfId="61427"/>
    <cellStyle name="Normal 10 2 5 2 4 2" xfId="61428"/>
    <cellStyle name="Normal 10 2 5 2 4 2 2" xfId="61429"/>
    <cellStyle name="Normal 10 2 5 2 4 2 3" xfId="61430"/>
    <cellStyle name="Normal 10 2 5 2 4 3" xfId="61431"/>
    <cellStyle name="Normal 10 2 5 2 4 4" xfId="61432"/>
    <cellStyle name="Normal 10 2 5 2 5" xfId="61433"/>
    <cellStyle name="Normal 10 2 5 2 5 2" xfId="61434"/>
    <cellStyle name="Normal 10 2 5 2 5 3" xfId="61435"/>
    <cellStyle name="Normal 10 2 5 2 6" xfId="61436"/>
    <cellStyle name="Normal 10 2 5 2 6 2" xfId="61437"/>
    <cellStyle name="Normal 10 2 5 2 6 3" xfId="61438"/>
    <cellStyle name="Normal 10 2 5 2 7" xfId="61439"/>
    <cellStyle name="Normal 10 2 5 2 7 2" xfId="61440"/>
    <cellStyle name="Normal 10 2 5 2 7 3" xfId="61441"/>
    <cellStyle name="Normal 10 2 5 2 8" xfId="61442"/>
    <cellStyle name="Normal 10 2 5 2 9" xfId="61443"/>
    <cellStyle name="Normal 10 2 5 3" xfId="61444"/>
    <cellStyle name="Normal 10 2 5 3 2" xfId="61445"/>
    <cellStyle name="Normal 10 2 5 3 2 2" xfId="61446"/>
    <cellStyle name="Normal 10 2 5 3 2 2 2" xfId="61447"/>
    <cellStyle name="Normal 10 2 5 3 2 2 3" xfId="61448"/>
    <cellStyle name="Normal 10 2 5 3 2 3" xfId="61449"/>
    <cellStyle name="Normal 10 2 5 3 2 4" xfId="61450"/>
    <cellStyle name="Normal 10 2 5 3 3" xfId="61451"/>
    <cellStyle name="Normal 10 2 5 3 3 2" xfId="61452"/>
    <cellStyle name="Normal 10 2 5 3 3 3" xfId="61453"/>
    <cellStyle name="Normal 10 2 5 3 4" xfId="61454"/>
    <cellStyle name="Normal 10 2 5 3 4 2" xfId="61455"/>
    <cellStyle name="Normal 10 2 5 3 4 3" xfId="61456"/>
    <cellStyle name="Normal 10 2 5 3 5" xfId="61457"/>
    <cellStyle name="Normal 10 2 5 3 5 2" xfId="61458"/>
    <cellStyle name="Normal 10 2 5 3 5 3" xfId="61459"/>
    <cellStyle name="Normal 10 2 5 3 6" xfId="61460"/>
    <cellStyle name="Normal 10 2 5 3 7" xfId="61461"/>
    <cellStyle name="Normal 10 2 5 4" xfId="61462"/>
    <cellStyle name="Normal 10 2 5 4 2" xfId="61463"/>
    <cellStyle name="Normal 10 2 5 4 2 2" xfId="61464"/>
    <cellStyle name="Normal 10 2 5 4 2 2 2" xfId="61465"/>
    <cellStyle name="Normal 10 2 5 4 2 2 3" xfId="61466"/>
    <cellStyle name="Normal 10 2 5 4 2 3" xfId="61467"/>
    <cellStyle name="Normal 10 2 5 4 2 4" xfId="61468"/>
    <cellStyle name="Normal 10 2 5 4 3" xfId="61469"/>
    <cellStyle name="Normal 10 2 5 4 3 2" xfId="61470"/>
    <cellStyle name="Normal 10 2 5 4 3 3" xfId="61471"/>
    <cellStyle name="Normal 10 2 5 4 4" xfId="61472"/>
    <cellStyle name="Normal 10 2 5 4 4 2" xfId="61473"/>
    <cellStyle name="Normal 10 2 5 4 4 3" xfId="61474"/>
    <cellStyle name="Normal 10 2 5 4 5" xfId="61475"/>
    <cellStyle name="Normal 10 2 5 4 5 2" xfId="61476"/>
    <cellStyle name="Normal 10 2 5 4 5 3" xfId="61477"/>
    <cellStyle name="Normal 10 2 5 4 6" xfId="61478"/>
    <cellStyle name="Normal 10 2 5 4 7" xfId="61479"/>
    <cellStyle name="Normal 10 2 5 5" xfId="61480"/>
    <cellStyle name="Normal 10 2 5 5 2" xfId="61481"/>
    <cellStyle name="Normal 10 2 5 5 2 2" xfId="61482"/>
    <cellStyle name="Normal 10 2 5 5 2 3" xfId="61483"/>
    <cellStyle name="Normal 10 2 5 5 3" xfId="61484"/>
    <cellStyle name="Normal 10 2 5 5 4" xfId="61485"/>
    <cellStyle name="Normal 10 2 5 6" xfId="61486"/>
    <cellStyle name="Normal 10 2 5 6 2" xfId="61487"/>
    <cellStyle name="Normal 10 2 5 6 3" xfId="61488"/>
    <cellStyle name="Normal 10 2 5 7" xfId="61489"/>
    <cellStyle name="Normal 10 2 5 7 2" xfId="61490"/>
    <cellStyle name="Normal 10 2 5 7 3" xfId="61491"/>
    <cellStyle name="Normal 10 2 5 8" xfId="61492"/>
    <cellStyle name="Normal 10 2 5 8 2" xfId="61493"/>
    <cellStyle name="Normal 10 2 5 8 3" xfId="61494"/>
    <cellStyle name="Normal 10 2 5 9" xfId="61495"/>
    <cellStyle name="Normal 10 2 6" xfId="14893"/>
    <cellStyle name="Normal 10 2 6 10" xfId="61496"/>
    <cellStyle name="Normal 10 2 6 2" xfId="61497"/>
    <cellStyle name="Normal 10 2 6 2 2" xfId="61498"/>
    <cellStyle name="Normal 10 2 6 2 2 2" xfId="61499"/>
    <cellStyle name="Normal 10 2 6 2 2 2 2" xfId="61500"/>
    <cellStyle name="Normal 10 2 6 2 2 2 2 2" xfId="61501"/>
    <cellStyle name="Normal 10 2 6 2 2 2 2 3" xfId="61502"/>
    <cellStyle name="Normal 10 2 6 2 2 2 3" xfId="61503"/>
    <cellStyle name="Normal 10 2 6 2 2 2 4" xfId="61504"/>
    <cellStyle name="Normal 10 2 6 2 2 3" xfId="61505"/>
    <cellStyle name="Normal 10 2 6 2 2 3 2" xfId="61506"/>
    <cellStyle name="Normal 10 2 6 2 2 3 3" xfId="61507"/>
    <cellStyle name="Normal 10 2 6 2 2 4" xfId="61508"/>
    <cellStyle name="Normal 10 2 6 2 2 4 2" xfId="61509"/>
    <cellStyle name="Normal 10 2 6 2 2 4 3" xfId="61510"/>
    <cellStyle name="Normal 10 2 6 2 2 5" xfId="61511"/>
    <cellStyle name="Normal 10 2 6 2 2 5 2" xfId="61512"/>
    <cellStyle name="Normal 10 2 6 2 2 5 3" xfId="61513"/>
    <cellStyle name="Normal 10 2 6 2 2 6" xfId="61514"/>
    <cellStyle name="Normal 10 2 6 2 2 7" xfId="61515"/>
    <cellStyle name="Normal 10 2 6 2 3" xfId="61516"/>
    <cellStyle name="Normal 10 2 6 2 3 2" xfId="61517"/>
    <cellStyle name="Normal 10 2 6 2 3 2 2" xfId="61518"/>
    <cellStyle name="Normal 10 2 6 2 3 2 2 2" xfId="61519"/>
    <cellStyle name="Normal 10 2 6 2 3 2 2 3" xfId="61520"/>
    <cellStyle name="Normal 10 2 6 2 3 2 3" xfId="61521"/>
    <cellStyle name="Normal 10 2 6 2 3 2 4" xfId="61522"/>
    <cellStyle name="Normal 10 2 6 2 3 3" xfId="61523"/>
    <cellStyle name="Normal 10 2 6 2 3 3 2" xfId="61524"/>
    <cellStyle name="Normal 10 2 6 2 3 3 3" xfId="61525"/>
    <cellStyle name="Normal 10 2 6 2 3 4" xfId="61526"/>
    <cellStyle name="Normal 10 2 6 2 3 4 2" xfId="61527"/>
    <cellStyle name="Normal 10 2 6 2 3 4 3" xfId="61528"/>
    <cellStyle name="Normal 10 2 6 2 3 5" xfId="61529"/>
    <cellStyle name="Normal 10 2 6 2 3 5 2" xfId="61530"/>
    <cellStyle name="Normal 10 2 6 2 3 5 3" xfId="61531"/>
    <cellStyle name="Normal 10 2 6 2 3 6" xfId="61532"/>
    <cellStyle name="Normal 10 2 6 2 3 7" xfId="61533"/>
    <cellStyle name="Normal 10 2 6 2 4" xfId="61534"/>
    <cellStyle name="Normal 10 2 6 2 4 2" xfId="61535"/>
    <cellStyle name="Normal 10 2 6 2 4 2 2" xfId="61536"/>
    <cellStyle name="Normal 10 2 6 2 4 2 3" xfId="61537"/>
    <cellStyle name="Normal 10 2 6 2 4 3" xfId="61538"/>
    <cellStyle name="Normal 10 2 6 2 4 4" xfId="61539"/>
    <cellStyle name="Normal 10 2 6 2 5" xfId="61540"/>
    <cellStyle name="Normal 10 2 6 2 5 2" xfId="61541"/>
    <cellStyle name="Normal 10 2 6 2 5 3" xfId="61542"/>
    <cellStyle name="Normal 10 2 6 2 6" xfId="61543"/>
    <cellStyle name="Normal 10 2 6 2 6 2" xfId="61544"/>
    <cellStyle name="Normal 10 2 6 2 6 3" xfId="61545"/>
    <cellStyle name="Normal 10 2 6 2 7" xfId="61546"/>
    <cellStyle name="Normal 10 2 6 2 7 2" xfId="61547"/>
    <cellStyle name="Normal 10 2 6 2 7 3" xfId="61548"/>
    <cellStyle name="Normal 10 2 6 2 8" xfId="61549"/>
    <cellStyle name="Normal 10 2 6 2 9" xfId="61550"/>
    <cellStyle name="Normal 10 2 6 3" xfId="61551"/>
    <cellStyle name="Normal 10 2 6 3 2" xfId="61552"/>
    <cellStyle name="Normal 10 2 6 3 2 2" xfId="61553"/>
    <cellStyle name="Normal 10 2 6 3 2 2 2" xfId="61554"/>
    <cellStyle name="Normal 10 2 6 3 2 2 3" xfId="61555"/>
    <cellStyle name="Normal 10 2 6 3 2 3" xfId="61556"/>
    <cellStyle name="Normal 10 2 6 3 2 4" xfId="61557"/>
    <cellStyle name="Normal 10 2 6 3 3" xfId="61558"/>
    <cellStyle name="Normal 10 2 6 3 3 2" xfId="61559"/>
    <cellStyle name="Normal 10 2 6 3 3 3" xfId="61560"/>
    <cellStyle name="Normal 10 2 6 3 4" xfId="61561"/>
    <cellStyle name="Normal 10 2 6 3 4 2" xfId="61562"/>
    <cellStyle name="Normal 10 2 6 3 4 3" xfId="61563"/>
    <cellStyle name="Normal 10 2 6 3 5" xfId="61564"/>
    <cellStyle name="Normal 10 2 6 3 5 2" xfId="61565"/>
    <cellStyle name="Normal 10 2 6 3 5 3" xfId="61566"/>
    <cellStyle name="Normal 10 2 6 3 6" xfId="61567"/>
    <cellStyle name="Normal 10 2 6 3 7" xfId="61568"/>
    <cellStyle name="Normal 10 2 6 4" xfId="61569"/>
    <cellStyle name="Normal 10 2 6 4 2" xfId="61570"/>
    <cellStyle name="Normal 10 2 6 4 2 2" xfId="61571"/>
    <cellStyle name="Normal 10 2 6 4 2 2 2" xfId="61572"/>
    <cellStyle name="Normal 10 2 6 4 2 2 3" xfId="61573"/>
    <cellStyle name="Normal 10 2 6 4 2 3" xfId="61574"/>
    <cellStyle name="Normal 10 2 6 4 2 4" xfId="61575"/>
    <cellStyle name="Normal 10 2 6 4 3" xfId="61576"/>
    <cellStyle name="Normal 10 2 6 4 3 2" xfId="61577"/>
    <cellStyle name="Normal 10 2 6 4 3 3" xfId="61578"/>
    <cellStyle name="Normal 10 2 6 4 4" xfId="61579"/>
    <cellStyle name="Normal 10 2 6 4 4 2" xfId="61580"/>
    <cellStyle name="Normal 10 2 6 4 4 3" xfId="61581"/>
    <cellStyle name="Normal 10 2 6 4 5" xfId="61582"/>
    <cellStyle name="Normal 10 2 6 4 5 2" xfId="61583"/>
    <cellStyle name="Normal 10 2 6 4 5 3" xfId="61584"/>
    <cellStyle name="Normal 10 2 6 4 6" xfId="61585"/>
    <cellStyle name="Normal 10 2 6 4 7" xfId="61586"/>
    <cellStyle name="Normal 10 2 6 5" xfId="61587"/>
    <cellStyle name="Normal 10 2 6 5 2" xfId="61588"/>
    <cellStyle name="Normal 10 2 6 5 2 2" xfId="61589"/>
    <cellStyle name="Normal 10 2 6 5 2 3" xfId="61590"/>
    <cellStyle name="Normal 10 2 6 5 3" xfId="61591"/>
    <cellStyle name="Normal 10 2 6 5 4" xfId="61592"/>
    <cellStyle name="Normal 10 2 6 6" xfId="61593"/>
    <cellStyle name="Normal 10 2 6 6 2" xfId="61594"/>
    <cellStyle name="Normal 10 2 6 6 3" xfId="61595"/>
    <cellStyle name="Normal 10 2 6 7" xfId="61596"/>
    <cellStyle name="Normal 10 2 6 7 2" xfId="61597"/>
    <cellStyle name="Normal 10 2 6 7 3" xfId="61598"/>
    <cellStyle name="Normal 10 2 6 8" xfId="61599"/>
    <cellStyle name="Normal 10 2 6 8 2" xfId="61600"/>
    <cellStyle name="Normal 10 2 6 8 3" xfId="61601"/>
    <cellStyle name="Normal 10 2 6 9" xfId="61602"/>
    <cellStyle name="Normal 10 2 7" xfId="14894"/>
    <cellStyle name="Normal 10 2 7 10" xfId="61603"/>
    <cellStyle name="Normal 10 2 7 2" xfId="61604"/>
    <cellStyle name="Normal 10 2 7 2 2" xfId="61605"/>
    <cellStyle name="Normal 10 2 7 2 2 2" xfId="61606"/>
    <cellStyle name="Normal 10 2 7 2 2 2 2" xfId="61607"/>
    <cellStyle name="Normal 10 2 7 2 2 2 3" xfId="61608"/>
    <cellStyle name="Normal 10 2 7 2 2 3" xfId="61609"/>
    <cellStyle name="Normal 10 2 7 2 2 4" xfId="61610"/>
    <cellStyle name="Normal 10 2 7 2 3" xfId="61611"/>
    <cellStyle name="Normal 10 2 7 2 3 2" xfId="61612"/>
    <cellStyle name="Normal 10 2 7 2 3 3" xfId="61613"/>
    <cellStyle name="Normal 10 2 7 2 4" xfId="61614"/>
    <cellStyle name="Normal 10 2 7 2 4 2" xfId="61615"/>
    <cellStyle name="Normal 10 2 7 2 4 3" xfId="61616"/>
    <cellStyle name="Normal 10 2 7 2 5" xfId="61617"/>
    <cellStyle name="Normal 10 2 7 2 5 2" xfId="61618"/>
    <cellStyle name="Normal 10 2 7 2 5 3" xfId="61619"/>
    <cellStyle name="Normal 10 2 7 2 6" xfId="61620"/>
    <cellStyle name="Normal 10 2 7 2 7" xfId="61621"/>
    <cellStyle name="Normal 10 2 7 3" xfId="61622"/>
    <cellStyle name="Normal 10 2 7 3 2" xfId="61623"/>
    <cellStyle name="Normal 10 2 7 3 2 2" xfId="61624"/>
    <cellStyle name="Normal 10 2 7 3 2 2 2" xfId="61625"/>
    <cellStyle name="Normal 10 2 7 3 2 2 3" xfId="61626"/>
    <cellStyle name="Normal 10 2 7 3 2 3" xfId="61627"/>
    <cellStyle name="Normal 10 2 7 3 2 4" xfId="61628"/>
    <cellStyle name="Normal 10 2 7 3 3" xfId="61629"/>
    <cellStyle name="Normal 10 2 7 3 3 2" xfId="61630"/>
    <cellStyle name="Normal 10 2 7 3 3 3" xfId="61631"/>
    <cellStyle name="Normal 10 2 7 3 4" xfId="61632"/>
    <cellStyle name="Normal 10 2 7 3 4 2" xfId="61633"/>
    <cellStyle name="Normal 10 2 7 3 4 3" xfId="61634"/>
    <cellStyle name="Normal 10 2 7 3 5" xfId="61635"/>
    <cellStyle name="Normal 10 2 7 3 5 2" xfId="61636"/>
    <cellStyle name="Normal 10 2 7 3 5 3" xfId="61637"/>
    <cellStyle name="Normal 10 2 7 3 6" xfId="61638"/>
    <cellStyle name="Normal 10 2 7 3 7" xfId="61639"/>
    <cellStyle name="Normal 10 2 7 4" xfId="61640"/>
    <cellStyle name="Normal 10 2 7 4 2" xfId="61641"/>
    <cellStyle name="Normal 10 2 7 4 2 2" xfId="61642"/>
    <cellStyle name="Normal 10 2 7 4 2 2 2" xfId="61643"/>
    <cellStyle name="Normal 10 2 7 4 2 2 3" xfId="61644"/>
    <cellStyle name="Normal 10 2 7 4 2 3" xfId="61645"/>
    <cellStyle name="Normal 10 2 7 4 2 4" xfId="61646"/>
    <cellStyle name="Normal 10 2 7 4 3" xfId="61647"/>
    <cellStyle name="Normal 10 2 7 4 3 2" xfId="61648"/>
    <cellStyle name="Normal 10 2 7 4 3 3" xfId="61649"/>
    <cellStyle name="Normal 10 2 7 4 4" xfId="61650"/>
    <cellStyle name="Normal 10 2 7 4 4 2" xfId="61651"/>
    <cellStyle name="Normal 10 2 7 4 4 3" xfId="61652"/>
    <cellStyle name="Normal 10 2 7 4 5" xfId="61653"/>
    <cellStyle name="Normal 10 2 7 4 5 2" xfId="61654"/>
    <cellStyle name="Normal 10 2 7 4 5 3" xfId="61655"/>
    <cellStyle name="Normal 10 2 7 4 6" xfId="61656"/>
    <cellStyle name="Normal 10 2 7 4 6 2" xfId="61657"/>
    <cellStyle name="Normal 10 2 7 4 6 3" xfId="61658"/>
    <cellStyle name="Normal 10 2 7 4 6 4" xfId="61659"/>
    <cellStyle name="Normal 10 2 7 4 6 4 2" xfId="61660"/>
    <cellStyle name="Normal 10 2 7 4 6 4 2 2" xfId="61661"/>
    <cellStyle name="Normal 10 2 7 4 6 4 2 2 2" xfId="61662"/>
    <cellStyle name="Normal 10 2 7 4 6 4 2 2 2 2" xfId="61663"/>
    <cellStyle name="Normal 10 2 7 4 6 4 3" xfId="61664"/>
    <cellStyle name="Normal 10 2 7 4 7" xfId="61665"/>
    <cellStyle name="Normal 10 2 7 4 8" xfId="61666"/>
    <cellStyle name="Normal 10 2 7 5" xfId="61667"/>
    <cellStyle name="Normal 10 2 7 5 2" xfId="61668"/>
    <cellStyle name="Normal 10 2 7 5 2 2" xfId="61669"/>
    <cellStyle name="Normal 10 2 7 5 2 3" xfId="61670"/>
    <cellStyle name="Normal 10 2 7 5 3" xfId="61671"/>
    <cellStyle name="Normal 10 2 7 5 4" xfId="61672"/>
    <cellStyle name="Normal 10 2 7 6" xfId="61673"/>
    <cellStyle name="Normal 10 2 7 6 2" xfId="61674"/>
    <cellStyle name="Normal 10 2 7 6 3" xfId="61675"/>
    <cellStyle name="Normal 10 2 7 7" xfId="61676"/>
    <cellStyle name="Normal 10 2 7 7 2" xfId="61677"/>
    <cellStyle name="Normal 10 2 7 7 3" xfId="61678"/>
    <cellStyle name="Normal 10 2 7 8" xfId="61679"/>
    <cellStyle name="Normal 10 2 7 8 2" xfId="61680"/>
    <cellStyle name="Normal 10 2 7 8 3" xfId="61681"/>
    <cellStyle name="Normal 10 2 7 9" xfId="61682"/>
    <cellStyle name="Normal 10 2 8" xfId="14895"/>
    <cellStyle name="Normal 10 2 8 2" xfId="61683"/>
    <cellStyle name="Normal 10 2 8 2 2" xfId="61684"/>
    <cellStyle name="Normal 10 2 8 2 2 2" xfId="61685"/>
    <cellStyle name="Normal 10 2 8 2 2 3" xfId="61686"/>
    <cellStyle name="Normal 10 2 8 2 3" xfId="61687"/>
    <cellStyle name="Normal 10 2 8 2 4" xfId="61688"/>
    <cellStyle name="Normal 10 2 8 3" xfId="61689"/>
    <cellStyle name="Normal 10 2 8 3 2" xfId="61690"/>
    <cellStyle name="Normal 10 2 8 3 3" xfId="61691"/>
    <cellStyle name="Normal 10 2 8 4" xfId="61692"/>
    <cellStyle name="Normal 10 2 8 4 2" xfId="61693"/>
    <cellStyle name="Normal 10 2 8 4 3" xfId="61694"/>
    <cellStyle name="Normal 10 2 8 5" xfId="61695"/>
    <cellStyle name="Normal 10 2 8 5 2" xfId="61696"/>
    <cellStyle name="Normal 10 2 8 5 3" xfId="61697"/>
    <cellStyle name="Normal 10 2 8 6" xfId="61698"/>
    <cellStyle name="Normal 10 2 8 7" xfId="61699"/>
    <cellStyle name="Normal 10 2 9" xfId="14896"/>
    <cellStyle name="Normal 10 2 9 2" xfId="14897"/>
    <cellStyle name="Normal 10 2 9 2 2" xfId="61700"/>
    <cellStyle name="Normal 10 2 9 2 2 2" xfId="61701"/>
    <cellStyle name="Normal 10 2 9 2 2 3" xfId="61702"/>
    <cellStyle name="Normal 10 2 9 2 3" xfId="61703"/>
    <cellStyle name="Normal 10 2 9 2 4" xfId="61704"/>
    <cellStyle name="Normal 10 2 9 3" xfId="61705"/>
    <cellStyle name="Normal 10 2 9 3 2" xfId="61706"/>
    <cellStyle name="Normal 10 2 9 3 3" xfId="61707"/>
    <cellStyle name="Normal 10 2 9 4" xfId="61708"/>
    <cellStyle name="Normal 10 2 9 4 2" xfId="61709"/>
    <cellStyle name="Normal 10 2 9 4 3" xfId="61710"/>
    <cellStyle name="Normal 10 2 9 5" xfId="61711"/>
    <cellStyle name="Normal 10 2 9 5 2" xfId="61712"/>
    <cellStyle name="Normal 10 2 9 5 3" xfId="61713"/>
    <cellStyle name="Normal 10 2 9 6" xfId="61714"/>
    <cellStyle name="Normal 10 2 9 7" xfId="61715"/>
    <cellStyle name="Normal 10 2_C14  Copy of Ecom MP - Aubrey  window commitment -140528" xfId="14898"/>
    <cellStyle name="Normal 10 20" xfId="2500"/>
    <cellStyle name="Normal 10 20 2" xfId="14899"/>
    <cellStyle name="Normal 10 20 3" xfId="14900"/>
    <cellStyle name="Normal 10 20 4" xfId="14901"/>
    <cellStyle name="Normal 10 20 5" xfId="14902"/>
    <cellStyle name="Normal 10 21" xfId="2501"/>
    <cellStyle name="Normal 10 21 2" xfId="14903"/>
    <cellStyle name="Normal 10 21 2 2" xfId="14904"/>
    <cellStyle name="Normal 10 21 2 3" xfId="14905"/>
    <cellStyle name="Normal 10 21 3" xfId="14906"/>
    <cellStyle name="Normal 10 22" xfId="14907"/>
    <cellStyle name="Normal 10 22 2" xfId="14908"/>
    <cellStyle name="Normal 10 22 2 2" xfId="14909"/>
    <cellStyle name="Normal 10 22 2 3" xfId="14910"/>
    <cellStyle name="Normal 10 23" xfId="14911"/>
    <cellStyle name="Normal 10 24" xfId="14912"/>
    <cellStyle name="Normal 10 25" xfId="14913"/>
    <cellStyle name="Normal 10 26" xfId="14914"/>
    <cellStyle name="Normal 10 27" xfId="14915"/>
    <cellStyle name="Normal 10 28" xfId="14916"/>
    <cellStyle name="Normal 10 29" xfId="14917"/>
    <cellStyle name="Normal 10 3" xfId="147"/>
    <cellStyle name="Normal 10 3 2" xfId="148"/>
    <cellStyle name="Normal 10 3 2 2" xfId="2502"/>
    <cellStyle name="Normal 10 3 2 2 2" xfId="14918"/>
    <cellStyle name="Normal 10 3 2 2 3" xfId="14919"/>
    <cellStyle name="Normal 10 3 2 2 4" xfId="14920"/>
    <cellStyle name="Normal 10 3 2 2 5" xfId="14921"/>
    <cellStyle name="Normal 10 3 2 3" xfId="14922"/>
    <cellStyle name="Normal 10 3 2 3 2" xfId="14923"/>
    <cellStyle name="Normal 10 3 2 4" xfId="14924"/>
    <cellStyle name="Normal 10 3 2 4 2" xfId="14925"/>
    <cellStyle name="Normal 10 3 2 5" xfId="14926"/>
    <cellStyle name="Normal 10 3 2 6" xfId="14927"/>
    <cellStyle name="Normal 10 3 2 7" xfId="14928"/>
    <cellStyle name="Normal 10 3 2 8" xfId="14929"/>
    <cellStyle name="Normal 10 3 2 8 2" xfId="14930"/>
    <cellStyle name="Normal 10 3 2_Table_Product_ALL" xfId="14931"/>
    <cellStyle name="Normal 10 3 3" xfId="2503"/>
    <cellStyle name="Normal 10 3 3 2" xfId="14932"/>
    <cellStyle name="Normal 10 3 3 3" xfId="14933"/>
    <cellStyle name="Normal 10 3 3 4" xfId="14934"/>
    <cellStyle name="Normal 10 3 3 5" xfId="14935"/>
    <cellStyle name="Normal 10 3 4" xfId="14936"/>
    <cellStyle name="Normal 10 3 4 2" xfId="14937"/>
    <cellStyle name="Normal 10 3 5" xfId="14938"/>
    <cellStyle name="Normal 10 3 5 2" xfId="14939"/>
    <cellStyle name="Normal 10 3 6" xfId="14940"/>
    <cellStyle name="Normal 10 3 7" xfId="14941"/>
    <cellStyle name="Normal 10 3 8" xfId="14942"/>
    <cellStyle name="Normal 10 3 9" xfId="14943"/>
    <cellStyle name="Normal 10 3 9 2" xfId="14944"/>
    <cellStyle name="Normal 10 3_C14  Copy of Ecom MP - Aubrey  window commitment -140528" xfId="14945"/>
    <cellStyle name="Normal 10 30" xfId="14946"/>
    <cellStyle name="Normal 10 31" xfId="14947"/>
    <cellStyle name="Normal 10 32" xfId="14948"/>
    <cellStyle name="Normal 10 33" xfId="14949"/>
    <cellStyle name="Normal 10 34" xfId="14950"/>
    <cellStyle name="Normal 10 35" xfId="14951"/>
    <cellStyle name="Normal 10 36" xfId="14952"/>
    <cellStyle name="Normal 10 37" xfId="14953"/>
    <cellStyle name="Normal 10 38" xfId="14954"/>
    <cellStyle name="Normal 10 39" xfId="14955"/>
    <cellStyle name="Normal 10 4" xfId="149"/>
    <cellStyle name="Normal 10 4 2" xfId="150"/>
    <cellStyle name="Normal 10 4 2 2" xfId="2504"/>
    <cellStyle name="Normal 10 4 2 2 2" xfId="14956"/>
    <cellStyle name="Normal 10 4 2 2 3" xfId="14957"/>
    <cellStyle name="Normal 10 4 2 2 4" xfId="14958"/>
    <cellStyle name="Normal 10 4 2 2 5" xfId="14959"/>
    <cellStyle name="Normal 10 4 2 3" xfId="14960"/>
    <cellStyle name="Normal 10 4 2 3 2" xfId="14961"/>
    <cellStyle name="Normal 10 4 2 4" xfId="14962"/>
    <cellStyle name="Normal 10 4 2 4 2" xfId="14963"/>
    <cellStyle name="Normal 10 4 2 5" xfId="14964"/>
    <cellStyle name="Normal 10 4 2 6" xfId="14965"/>
    <cellStyle name="Normal 10 4 2 7" xfId="14966"/>
    <cellStyle name="Normal 10 4 2 8" xfId="14967"/>
    <cellStyle name="Normal 10 4 2 8 2" xfId="14968"/>
    <cellStyle name="Normal 10 4 2_Table_Product_ALL" xfId="14969"/>
    <cellStyle name="Normal 10 4 3" xfId="2505"/>
    <cellStyle name="Normal 10 4 3 2" xfId="14970"/>
    <cellStyle name="Normal 10 4 3 3" xfId="14971"/>
    <cellStyle name="Normal 10 4 3 4" xfId="14972"/>
    <cellStyle name="Normal 10 4 3 5" xfId="14973"/>
    <cellStyle name="Normal 10 4 4" xfId="14974"/>
    <cellStyle name="Normal 10 4 4 2" xfId="14975"/>
    <cellStyle name="Normal 10 4 5" xfId="14976"/>
    <cellStyle name="Normal 10 4 5 2" xfId="14977"/>
    <cellStyle name="Normal 10 4 6" xfId="14978"/>
    <cellStyle name="Normal 10 4 7" xfId="14979"/>
    <cellStyle name="Normal 10 4 8" xfId="14980"/>
    <cellStyle name="Normal 10 4 9" xfId="14981"/>
    <cellStyle name="Normal 10 4 9 2" xfId="14982"/>
    <cellStyle name="Normal 10 4_C14  Copy of Ecom MP - Aubrey  window commitment -140528" xfId="14983"/>
    <cellStyle name="Normal 10 40" xfId="14984"/>
    <cellStyle name="Normal 10 41" xfId="14985"/>
    <cellStyle name="Normal 10 42" xfId="14986"/>
    <cellStyle name="Normal 10 43" xfId="14987"/>
    <cellStyle name="Normal 10 44" xfId="14988"/>
    <cellStyle name="Normal 10 45" xfId="14989"/>
    <cellStyle name="Normal 10 46" xfId="14990"/>
    <cellStyle name="Normal 10 47" xfId="14991"/>
    <cellStyle name="Normal 10 48" xfId="14992"/>
    <cellStyle name="Normal 10 49" xfId="14993"/>
    <cellStyle name="Normal 10 5" xfId="151"/>
    <cellStyle name="Normal 10 5 2" xfId="152"/>
    <cellStyle name="Normal 10 5 2 2" xfId="2506"/>
    <cellStyle name="Normal 10 5 2 2 2" xfId="14994"/>
    <cellStyle name="Normal 10 5 2 2 3" xfId="14995"/>
    <cellStyle name="Normal 10 5 2 2 4" xfId="14996"/>
    <cellStyle name="Normal 10 5 2 2 5" xfId="14997"/>
    <cellStyle name="Normal 10 5 2 3" xfId="14998"/>
    <cellStyle name="Normal 10 5 2 3 2" xfId="14999"/>
    <cellStyle name="Normal 10 5 2 4" xfId="15000"/>
    <cellStyle name="Normal 10 5 2 4 2" xfId="15001"/>
    <cellStyle name="Normal 10 5 2 5" xfId="15002"/>
    <cellStyle name="Normal 10 5 2 6" xfId="15003"/>
    <cellStyle name="Normal 10 5 2 7" xfId="15004"/>
    <cellStyle name="Normal 10 5 2 8" xfId="15005"/>
    <cellStyle name="Normal 10 5 2 8 2" xfId="15006"/>
    <cellStyle name="Normal 10 5 2_Table_Product_ALL" xfId="15007"/>
    <cellStyle name="Normal 10 5 3" xfId="2507"/>
    <cellStyle name="Normal 10 5 3 2" xfId="15008"/>
    <cellStyle name="Normal 10 5 3 3" xfId="15009"/>
    <cellStyle name="Normal 10 5 3 4" xfId="15010"/>
    <cellStyle name="Normal 10 5 3 5" xfId="15011"/>
    <cellStyle name="Normal 10 5 4" xfId="15012"/>
    <cellStyle name="Normal 10 5 4 2" xfId="15013"/>
    <cellStyle name="Normal 10 5 5" xfId="15014"/>
    <cellStyle name="Normal 10 5 5 2" xfId="15015"/>
    <cellStyle name="Normal 10 5 6" xfId="15016"/>
    <cellStyle name="Normal 10 5 7" xfId="15017"/>
    <cellStyle name="Normal 10 5 8" xfId="15018"/>
    <cellStyle name="Normal 10 5 9" xfId="15019"/>
    <cellStyle name="Normal 10 5 9 2" xfId="15020"/>
    <cellStyle name="Normal 10 5_C14  Copy of Ecom MP - Aubrey  window commitment -140528" xfId="15021"/>
    <cellStyle name="Normal 10 50" xfId="15022"/>
    <cellStyle name="Normal 10 51" xfId="15023"/>
    <cellStyle name="Normal 10 52" xfId="15024"/>
    <cellStyle name="Normal 10 53" xfId="15025"/>
    <cellStyle name="Normal 10 54" xfId="15026"/>
    <cellStyle name="Normal 10 55" xfId="15027"/>
    <cellStyle name="Normal 10 56" xfId="15028"/>
    <cellStyle name="Normal 10 57" xfId="15029"/>
    <cellStyle name="Normal 10 58" xfId="15030"/>
    <cellStyle name="Normal 10 59" xfId="15031"/>
    <cellStyle name="Normal 10 6" xfId="153"/>
    <cellStyle name="Normal 10 6 2" xfId="154"/>
    <cellStyle name="Normal 10 6 2 2" xfId="2508"/>
    <cellStyle name="Normal 10 6 2 2 2" xfId="15032"/>
    <cellStyle name="Normal 10 6 2 2 3" xfId="15033"/>
    <cellStyle name="Normal 10 6 2 2 4" xfId="15034"/>
    <cellStyle name="Normal 10 6 2 2 5" xfId="15035"/>
    <cellStyle name="Normal 10 6 2 3" xfId="15036"/>
    <cellStyle name="Normal 10 6 2 3 2" xfId="15037"/>
    <cellStyle name="Normal 10 6 2 4" xfId="15038"/>
    <cellStyle name="Normal 10 6 2 4 2" xfId="15039"/>
    <cellStyle name="Normal 10 6 2 5" xfId="15040"/>
    <cellStyle name="Normal 10 6 2 6" xfId="15041"/>
    <cellStyle name="Normal 10 6 2 7" xfId="15042"/>
    <cellStyle name="Normal 10 6 2 8" xfId="15043"/>
    <cellStyle name="Normal 10 6 2 8 2" xfId="15044"/>
    <cellStyle name="Normal 10 6 2_Table_Product_ALL" xfId="15045"/>
    <cellStyle name="Normal 10 6 3" xfId="2509"/>
    <cellStyle name="Normal 10 6 3 2" xfId="15046"/>
    <cellStyle name="Normal 10 6 3 3" xfId="15047"/>
    <cellStyle name="Normal 10 6 3 4" xfId="15048"/>
    <cellStyle name="Normal 10 6 3 5" xfId="15049"/>
    <cellStyle name="Normal 10 6 4" xfId="15050"/>
    <cellStyle name="Normal 10 6 4 2" xfId="15051"/>
    <cellStyle name="Normal 10 6 5" xfId="15052"/>
    <cellStyle name="Normal 10 6 5 2" xfId="15053"/>
    <cellStyle name="Normal 10 6 6" xfId="15054"/>
    <cellStyle name="Normal 10 6 7" xfId="15055"/>
    <cellStyle name="Normal 10 6 8" xfId="15056"/>
    <cellStyle name="Normal 10 6 9" xfId="15057"/>
    <cellStyle name="Normal 10 6 9 2" xfId="15058"/>
    <cellStyle name="Normal 10 6_C14  Copy of Ecom MP - Aubrey  window commitment -140528" xfId="15059"/>
    <cellStyle name="Normal 10 60" xfId="15060"/>
    <cellStyle name="Normal 10 61" xfId="15061"/>
    <cellStyle name="Normal 10 62" xfId="15062"/>
    <cellStyle name="Normal 10 63" xfId="15063"/>
    <cellStyle name="Normal 10 64" xfId="15064"/>
    <cellStyle name="Normal 10 65" xfId="15065"/>
    <cellStyle name="Normal 10 66" xfId="15066"/>
    <cellStyle name="Normal 10 67" xfId="15067"/>
    <cellStyle name="Normal 10 68" xfId="15068"/>
    <cellStyle name="Normal 10 69" xfId="15069"/>
    <cellStyle name="Normal 10 7" xfId="155"/>
    <cellStyle name="Normal 10 7 2" xfId="156"/>
    <cellStyle name="Normal 10 7 2 2" xfId="2510"/>
    <cellStyle name="Normal 10 7 2 2 2" xfId="15070"/>
    <cellStyle name="Normal 10 7 2 2 3" xfId="15071"/>
    <cellStyle name="Normal 10 7 2 2 4" xfId="15072"/>
    <cellStyle name="Normal 10 7 2 2 5" xfId="15073"/>
    <cellStyle name="Normal 10 7 2 3" xfId="15074"/>
    <cellStyle name="Normal 10 7 2 3 2" xfId="15075"/>
    <cellStyle name="Normal 10 7 2 4" xfId="15076"/>
    <cellStyle name="Normal 10 7 2 4 2" xfId="15077"/>
    <cellStyle name="Normal 10 7 2 5" xfId="15078"/>
    <cellStyle name="Normal 10 7 2 6" xfId="15079"/>
    <cellStyle name="Normal 10 7 2 7" xfId="15080"/>
    <cellStyle name="Normal 10 7 2 8" xfId="15081"/>
    <cellStyle name="Normal 10 7 2 8 2" xfId="15082"/>
    <cellStyle name="Normal 10 7 2_Table_Product_ALL" xfId="15083"/>
    <cellStyle name="Normal 10 7 3" xfId="2511"/>
    <cellStyle name="Normal 10 7 3 2" xfId="15084"/>
    <cellStyle name="Normal 10 7 3 3" xfId="15085"/>
    <cellStyle name="Normal 10 7 3 4" xfId="15086"/>
    <cellStyle name="Normal 10 7 3 5" xfId="15087"/>
    <cellStyle name="Normal 10 7 4" xfId="15088"/>
    <cellStyle name="Normal 10 7 4 2" xfId="15089"/>
    <cellStyle name="Normal 10 7 5" xfId="15090"/>
    <cellStyle name="Normal 10 7 5 2" xfId="15091"/>
    <cellStyle name="Normal 10 7 6" xfId="15092"/>
    <cellStyle name="Normal 10 7 7" xfId="15093"/>
    <cellStyle name="Normal 10 7 8" xfId="15094"/>
    <cellStyle name="Normal 10 7 9" xfId="15095"/>
    <cellStyle name="Normal 10 7 9 2" xfId="15096"/>
    <cellStyle name="Normal 10 7_C14  Copy of Ecom MP - Aubrey  window commitment -140528" xfId="15097"/>
    <cellStyle name="Normal 10 70" xfId="15098"/>
    <cellStyle name="Normal 10 71" xfId="15099"/>
    <cellStyle name="Normal 10 72" xfId="15100"/>
    <cellStyle name="Normal 10 73" xfId="15101"/>
    <cellStyle name="Normal 10 74" xfId="15102"/>
    <cellStyle name="Normal 10 75" xfId="15103"/>
    <cellStyle name="Normal 10 76" xfId="15104"/>
    <cellStyle name="Normal 10 77" xfId="15105"/>
    <cellStyle name="Normal 10 78" xfId="15106"/>
    <cellStyle name="Normal 10 79" xfId="15107"/>
    <cellStyle name="Normal 10 8" xfId="157"/>
    <cellStyle name="Normal 10 8 2" xfId="158"/>
    <cellStyle name="Normal 10 8 2 2" xfId="2512"/>
    <cellStyle name="Normal 10 8 2 2 2" xfId="15108"/>
    <cellStyle name="Normal 10 8 2 2 3" xfId="15109"/>
    <cellStyle name="Normal 10 8 2 2 4" xfId="15110"/>
    <cellStyle name="Normal 10 8 2 2 5" xfId="15111"/>
    <cellStyle name="Normal 10 8 2 3" xfId="15112"/>
    <cellStyle name="Normal 10 8 2 3 2" xfId="15113"/>
    <cellStyle name="Normal 10 8 2 4" xfId="15114"/>
    <cellStyle name="Normal 10 8 2 4 2" xfId="15115"/>
    <cellStyle name="Normal 10 8 2 5" xfId="15116"/>
    <cellStyle name="Normal 10 8 2 6" xfId="15117"/>
    <cellStyle name="Normal 10 8 2 7" xfId="15118"/>
    <cellStyle name="Normal 10 8 2 8" xfId="15119"/>
    <cellStyle name="Normal 10 8 2 8 2" xfId="15120"/>
    <cellStyle name="Normal 10 8 2_Table_Product_ALL" xfId="15121"/>
    <cellStyle name="Normal 10 8 3" xfId="2513"/>
    <cellStyle name="Normal 10 8 3 2" xfId="15122"/>
    <cellStyle name="Normal 10 8 3 3" xfId="15123"/>
    <cellStyle name="Normal 10 8 3 4" xfId="15124"/>
    <cellStyle name="Normal 10 8 3 5" xfId="15125"/>
    <cellStyle name="Normal 10 8 4" xfId="15126"/>
    <cellStyle name="Normal 10 8 4 2" xfId="15127"/>
    <cellStyle name="Normal 10 8 5" xfId="15128"/>
    <cellStyle name="Normal 10 8 5 2" xfId="15129"/>
    <cellStyle name="Normal 10 8 6" xfId="15130"/>
    <cellStyle name="Normal 10 8 7" xfId="15131"/>
    <cellStyle name="Normal 10 8 8" xfId="15132"/>
    <cellStyle name="Normal 10 8 9" xfId="15133"/>
    <cellStyle name="Normal 10 8 9 2" xfId="15134"/>
    <cellStyle name="Normal 10 8_C14  Copy of Ecom MP - Aubrey  window commitment -140528" xfId="15135"/>
    <cellStyle name="Normal 10 80" xfId="15136"/>
    <cellStyle name="Normal 10 81" xfId="15137"/>
    <cellStyle name="Normal 10 82" xfId="15138"/>
    <cellStyle name="Normal 10 83" xfId="15139"/>
    <cellStyle name="Normal 10 84" xfId="15140"/>
    <cellStyle name="Normal 10 85" xfId="15141"/>
    <cellStyle name="Normal 10 86" xfId="15142"/>
    <cellStyle name="Normal 10 87" xfId="15143"/>
    <cellStyle name="Normal 10 88" xfId="15144"/>
    <cellStyle name="Normal 10 89" xfId="15145"/>
    <cellStyle name="Normal 10 9" xfId="159"/>
    <cellStyle name="Normal 10 9 2" xfId="160"/>
    <cellStyle name="Normal 10 9 2 2" xfId="2514"/>
    <cellStyle name="Normal 10 9 2 2 2" xfId="15146"/>
    <cellStyle name="Normal 10 9 2 2 3" xfId="15147"/>
    <cellStyle name="Normal 10 9 2 2 4" xfId="15148"/>
    <cellStyle name="Normal 10 9 2 2 5" xfId="15149"/>
    <cellStyle name="Normal 10 9 2 3" xfId="15150"/>
    <cellStyle name="Normal 10 9 2 3 2" xfId="15151"/>
    <cellStyle name="Normal 10 9 2 4" xfId="15152"/>
    <cellStyle name="Normal 10 9 2 4 2" xfId="15153"/>
    <cellStyle name="Normal 10 9 2 5" xfId="15154"/>
    <cellStyle name="Normal 10 9 2 6" xfId="15155"/>
    <cellStyle name="Normal 10 9 2 7" xfId="15156"/>
    <cellStyle name="Normal 10 9 2 8" xfId="15157"/>
    <cellStyle name="Normal 10 9 2 8 2" xfId="15158"/>
    <cellStyle name="Normal 10 9 2_Table_Product_ALL" xfId="15159"/>
    <cellStyle name="Normal 10 9 3" xfId="2515"/>
    <cellStyle name="Normal 10 9 3 2" xfId="15160"/>
    <cellStyle name="Normal 10 9 3 3" xfId="15161"/>
    <cellStyle name="Normal 10 9 3 4" xfId="15162"/>
    <cellStyle name="Normal 10 9 3 5" xfId="15163"/>
    <cellStyle name="Normal 10 9 4" xfId="15164"/>
    <cellStyle name="Normal 10 9 4 2" xfId="15165"/>
    <cellStyle name="Normal 10 9 5" xfId="15166"/>
    <cellStyle name="Normal 10 9 5 2" xfId="15167"/>
    <cellStyle name="Normal 10 9 6" xfId="15168"/>
    <cellStyle name="Normal 10 9 7" xfId="15169"/>
    <cellStyle name="Normal 10 9 8" xfId="15170"/>
    <cellStyle name="Normal 10 9 9" xfId="15171"/>
    <cellStyle name="Normal 10 9 9 2" xfId="15172"/>
    <cellStyle name="Normal 10 9_C14  Copy of Ecom MP - Aubrey  window commitment -140528" xfId="15173"/>
    <cellStyle name="Normal 10 90" xfId="15174"/>
    <cellStyle name="Normal 10 91" xfId="15175"/>
    <cellStyle name="Normal 10 92" xfId="15176"/>
    <cellStyle name="Normal 10 93" xfId="15177"/>
    <cellStyle name="Normal 10 94" xfId="15178"/>
    <cellStyle name="Normal 10 95" xfId="15179"/>
    <cellStyle name="Normal 10 96" xfId="15180"/>
    <cellStyle name="Normal 10 97" xfId="15181"/>
    <cellStyle name="Normal 10 98" xfId="15182"/>
    <cellStyle name="Normal 10 99" xfId="15183"/>
    <cellStyle name="Normal 10_77" xfId="15184"/>
    <cellStyle name="Normal 100" xfId="15185"/>
    <cellStyle name="Normal 100 2" xfId="15186"/>
    <cellStyle name="Normal 100 2 2" xfId="15187"/>
    <cellStyle name="Normal 100 2 3" xfId="15188"/>
    <cellStyle name="Normal 100 3" xfId="15189"/>
    <cellStyle name="Normal 101" xfId="15190"/>
    <cellStyle name="Normal 101 2" xfId="15191"/>
    <cellStyle name="Normal 101 2 2" xfId="15192"/>
    <cellStyle name="Normal 101 2 3" xfId="15193"/>
    <cellStyle name="Normal 101 3" xfId="15194"/>
    <cellStyle name="Normal 102" xfId="15195"/>
    <cellStyle name="Normal 102 2" xfId="15196"/>
    <cellStyle name="Normal 102 2 2" xfId="15197"/>
    <cellStyle name="Normal 102 2 3" xfId="15198"/>
    <cellStyle name="Normal 102 3" xfId="15199"/>
    <cellStyle name="Normal 103" xfId="15200"/>
    <cellStyle name="Normal 103 2" xfId="15201"/>
    <cellStyle name="Normal 103 2 2" xfId="15202"/>
    <cellStyle name="Normal 103 2 3" xfId="15203"/>
    <cellStyle name="Normal 103 3" xfId="15204"/>
    <cellStyle name="Normal 104" xfId="15205"/>
    <cellStyle name="Normal 104 2" xfId="15206"/>
    <cellStyle name="Normal 104 2 2" xfId="15207"/>
    <cellStyle name="Normal 104 2 3" xfId="15208"/>
    <cellStyle name="Normal 104 3" xfId="15209"/>
    <cellStyle name="Normal 105" xfId="15210"/>
    <cellStyle name="Normal 105 2" xfId="15211"/>
    <cellStyle name="Normal 105 2 2" xfId="15212"/>
    <cellStyle name="Normal 105 2 3" xfId="15213"/>
    <cellStyle name="Normal 105 3" xfId="15214"/>
    <cellStyle name="Normal 106" xfId="15215"/>
    <cellStyle name="Normal 106 2" xfId="15216"/>
    <cellStyle name="Normal 106 2 2" xfId="15217"/>
    <cellStyle name="Normal 106 2 3" xfId="15218"/>
    <cellStyle name="Normal 106 2 4" xfId="15219"/>
    <cellStyle name="Normal 106 2 5" xfId="15220"/>
    <cellStyle name="Normal 107" xfId="15221"/>
    <cellStyle name="Normal 107 2" xfId="15222"/>
    <cellStyle name="Normal 107 2 2" xfId="15223"/>
    <cellStyle name="Normal 107 2 3" xfId="15224"/>
    <cellStyle name="Normal 108" xfId="15225"/>
    <cellStyle name="Normal 108 2" xfId="15226"/>
    <cellStyle name="Normal 108 2 2" xfId="15227"/>
    <cellStyle name="Normal 108 2 3" xfId="15228"/>
    <cellStyle name="Normal 109" xfId="15229"/>
    <cellStyle name="Normal 109 2" xfId="15230"/>
    <cellStyle name="Normal 109 2 2" xfId="15231"/>
    <cellStyle name="Normal 109 2 3" xfId="15232"/>
    <cellStyle name="Normal 11" xfId="161"/>
    <cellStyle name="Normal 11 10" xfId="162"/>
    <cellStyle name="Normal 11 10 2" xfId="163"/>
    <cellStyle name="Normal 11 10 2 2" xfId="2516"/>
    <cellStyle name="Normal 11 10 2 2 2" xfId="15233"/>
    <cellStyle name="Normal 11 10 2 2 3" xfId="15234"/>
    <cellStyle name="Normal 11 10 2 2 4" xfId="15235"/>
    <cellStyle name="Normal 11 10 2 2 5" xfId="15236"/>
    <cellStyle name="Normal 11 10 2 3" xfId="15237"/>
    <cellStyle name="Normal 11 10 2 3 2" xfId="15238"/>
    <cellStyle name="Normal 11 10 2 4" xfId="15239"/>
    <cellStyle name="Normal 11 10 2 4 2" xfId="15240"/>
    <cellStyle name="Normal 11 10 2 5" xfId="15241"/>
    <cellStyle name="Normal 11 10 2 6" xfId="15242"/>
    <cellStyle name="Normal 11 10 2 7" xfId="15243"/>
    <cellStyle name="Normal 11 10 2 8" xfId="15244"/>
    <cellStyle name="Normal 11 10 2 8 2" xfId="15245"/>
    <cellStyle name="Normal 11 10 2_Table_Product_ALL" xfId="15246"/>
    <cellStyle name="Normal 11 10 3" xfId="2517"/>
    <cellStyle name="Normal 11 10 3 2" xfId="15247"/>
    <cellStyle name="Normal 11 10 3 3" xfId="15248"/>
    <cellStyle name="Normal 11 10 3 4" xfId="15249"/>
    <cellStyle name="Normal 11 10 3 5" xfId="15250"/>
    <cellStyle name="Normal 11 10 4" xfId="15251"/>
    <cellStyle name="Normal 11 10 4 2" xfId="15252"/>
    <cellStyle name="Normal 11 10 5" xfId="15253"/>
    <cellStyle name="Normal 11 10 5 2" xfId="15254"/>
    <cellStyle name="Normal 11 10 6" xfId="15255"/>
    <cellStyle name="Normal 11 10 7" xfId="15256"/>
    <cellStyle name="Normal 11 10 8" xfId="15257"/>
    <cellStyle name="Normal 11 10 9" xfId="15258"/>
    <cellStyle name="Normal 11 10 9 2" xfId="15259"/>
    <cellStyle name="Normal 11 10_C14  Copy of Ecom MP - Aubrey  window commitment -140528" xfId="15260"/>
    <cellStyle name="Normal 11 100" xfId="15261"/>
    <cellStyle name="Normal 11 101" xfId="15262"/>
    <cellStyle name="Normal 11 102" xfId="15263"/>
    <cellStyle name="Normal 11 103" xfId="15264"/>
    <cellStyle name="Normal 11 104" xfId="15265"/>
    <cellStyle name="Normal 11 105" xfId="15266"/>
    <cellStyle name="Normal 11 106" xfId="15267"/>
    <cellStyle name="Normal 11 107" xfId="15268"/>
    <cellStyle name="Normal 11 108" xfId="15269"/>
    <cellStyle name="Normal 11 109" xfId="15270"/>
    <cellStyle name="Normal 11 11" xfId="164"/>
    <cellStyle name="Normal 11 11 2" xfId="165"/>
    <cellStyle name="Normal 11 11 2 2" xfId="2518"/>
    <cellStyle name="Normal 11 11 2 2 2" xfId="15271"/>
    <cellStyle name="Normal 11 11 2 2 3" xfId="15272"/>
    <cellStyle name="Normal 11 11 2 2 4" xfId="15273"/>
    <cellStyle name="Normal 11 11 2 2 5" xfId="15274"/>
    <cellStyle name="Normal 11 11 2 3" xfId="15275"/>
    <cellStyle name="Normal 11 11 2 3 2" xfId="15276"/>
    <cellStyle name="Normal 11 11 2 4" xfId="15277"/>
    <cellStyle name="Normal 11 11 2 4 2" xfId="15278"/>
    <cellStyle name="Normal 11 11 2 5" xfId="15279"/>
    <cellStyle name="Normal 11 11 2 6" xfId="15280"/>
    <cellStyle name="Normal 11 11 2 7" xfId="15281"/>
    <cellStyle name="Normal 11 11 2 8" xfId="15282"/>
    <cellStyle name="Normal 11 11 2 8 2" xfId="15283"/>
    <cellStyle name="Normal 11 11 2_Table_Product_ALL" xfId="15284"/>
    <cellStyle name="Normal 11 11 3" xfId="2519"/>
    <cellStyle name="Normal 11 11 3 2" xfId="15285"/>
    <cellStyle name="Normal 11 11 3 3" xfId="15286"/>
    <cellStyle name="Normal 11 11 3 4" xfId="15287"/>
    <cellStyle name="Normal 11 11 3 5" xfId="15288"/>
    <cellStyle name="Normal 11 11 4" xfId="15289"/>
    <cellStyle name="Normal 11 11 4 2" xfId="15290"/>
    <cellStyle name="Normal 11 11 5" xfId="15291"/>
    <cellStyle name="Normal 11 11 5 2" xfId="15292"/>
    <cellStyle name="Normal 11 11 6" xfId="15293"/>
    <cellStyle name="Normal 11 11 7" xfId="15294"/>
    <cellStyle name="Normal 11 11 8" xfId="15295"/>
    <cellStyle name="Normal 11 11 9" xfId="15296"/>
    <cellStyle name="Normal 11 11 9 2" xfId="15297"/>
    <cellStyle name="Normal 11 11_C14  Copy of Ecom MP - Aubrey  window commitment -140528" xfId="15298"/>
    <cellStyle name="Normal 11 110" xfId="15299"/>
    <cellStyle name="Normal 11 111" xfId="15300"/>
    <cellStyle name="Normal 11 112" xfId="15301"/>
    <cellStyle name="Normal 11 113" xfId="15302"/>
    <cellStyle name="Normal 11 114" xfId="15303"/>
    <cellStyle name="Normal 11 115" xfId="15304"/>
    <cellStyle name="Normal 11 116" xfId="15305"/>
    <cellStyle name="Normal 11 117" xfId="15306"/>
    <cellStyle name="Normal 11 118" xfId="15307"/>
    <cellStyle name="Normal 11 119" xfId="15308"/>
    <cellStyle name="Normal 11 12" xfId="166"/>
    <cellStyle name="Normal 11 12 2" xfId="167"/>
    <cellStyle name="Normal 11 12 2 2" xfId="2520"/>
    <cellStyle name="Normal 11 12 2 2 2" xfId="15309"/>
    <cellStyle name="Normal 11 12 2 2 3" xfId="15310"/>
    <cellStyle name="Normal 11 12 2 2 4" xfId="15311"/>
    <cellStyle name="Normal 11 12 2 2 5" xfId="15312"/>
    <cellStyle name="Normal 11 12 2 3" xfId="15313"/>
    <cellStyle name="Normal 11 12 2 3 2" xfId="15314"/>
    <cellStyle name="Normal 11 12 2 4" xfId="15315"/>
    <cellStyle name="Normal 11 12 2 4 2" xfId="15316"/>
    <cellStyle name="Normal 11 12 2 5" xfId="15317"/>
    <cellStyle name="Normal 11 12 2 6" xfId="15318"/>
    <cellStyle name="Normal 11 12 2 7" xfId="15319"/>
    <cellStyle name="Normal 11 12 2 8" xfId="15320"/>
    <cellStyle name="Normal 11 12 2 8 2" xfId="15321"/>
    <cellStyle name="Normal 11 12 2_Table_Product_ALL" xfId="15322"/>
    <cellStyle name="Normal 11 12 3" xfId="2521"/>
    <cellStyle name="Normal 11 12 3 2" xfId="15323"/>
    <cellStyle name="Normal 11 12 3 3" xfId="15324"/>
    <cellStyle name="Normal 11 12 3 4" xfId="15325"/>
    <cellStyle name="Normal 11 12 3 5" xfId="15326"/>
    <cellStyle name="Normal 11 12 4" xfId="15327"/>
    <cellStyle name="Normal 11 12 4 2" xfId="15328"/>
    <cellStyle name="Normal 11 12 5" xfId="15329"/>
    <cellStyle name="Normal 11 12 5 2" xfId="15330"/>
    <cellStyle name="Normal 11 12 6" xfId="15331"/>
    <cellStyle name="Normal 11 12 7" xfId="15332"/>
    <cellStyle name="Normal 11 12 8" xfId="15333"/>
    <cellStyle name="Normal 11 12 9" xfId="15334"/>
    <cellStyle name="Normal 11 12 9 2" xfId="15335"/>
    <cellStyle name="Normal 11 12_C14  Copy of Ecom MP - Aubrey  window commitment -140528" xfId="15336"/>
    <cellStyle name="Normal 11 120" xfId="15337"/>
    <cellStyle name="Normal 11 121" xfId="15338"/>
    <cellStyle name="Normal 11 122" xfId="15339"/>
    <cellStyle name="Normal 11 123" xfId="15340"/>
    <cellStyle name="Normal 11 124" xfId="15341"/>
    <cellStyle name="Normal 11 125" xfId="15342"/>
    <cellStyle name="Normal 11 126" xfId="15343"/>
    <cellStyle name="Normal 11 127" xfId="15344"/>
    <cellStyle name="Normal 11 128" xfId="15345"/>
    <cellStyle name="Normal 11 129" xfId="15346"/>
    <cellStyle name="Normal 11 13" xfId="168"/>
    <cellStyle name="Normal 11 13 2" xfId="169"/>
    <cellStyle name="Normal 11 13 2 2" xfId="2522"/>
    <cellStyle name="Normal 11 13 2 2 2" xfId="15347"/>
    <cellStyle name="Normal 11 13 2 2 3" xfId="15348"/>
    <cellStyle name="Normal 11 13 2 2 4" xfId="15349"/>
    <cellStyle name="Normal 11 13 2 2 5" xfId="15350"/>
    <cellStyle name="Normal 11 13 2 3" xfId="15351"/>
    <cellStyle name="Normal 11 13 2 3 2" xfId="15352"/>
    <cellStyle name="Normal 11 13 2 4" xfId="15353"/>
    <cellStyle name="Normal 11 13 2 4 2" xfId="15354"/>
    <cellStyle name="Normal 11 13 2 5" xfId="15355"/>
    <cellStyle name="Normal 11 13 2 6" xfId="15356"/>
    <cellStyle name="Normal 11 13 2 7" xfId="15357"/>
    <cellStyle name="Normal 11 13 2 8" xfId="15358"/>
    <cellStyle name="Normal 11 13 2 8 2" xfId="15359"/>
    <cellStyle name="Normal 11 13 2_Table_Product_ALL" xfId="15360"/>
    <cellStyle name="Normal 11 13 3" xfId="2523"/>
    <cellStyle name="Normal 11 13 3 2" xfId="15361"/>
    <cellStyle name="Normal 11 13 3 3" xfId="15362"/>
    <cellStyle name="Normal 11 13 3 4" xfId="15363"/>
    <cellStyle name="Normal 11 13 3 5" xfId="15364"/>
    <cellStyle name="Normal 11 13 4" xfId="15365"/>
    <cellStyle name="Normal 11 13 4 2" xfId="15366"/>
    <cellStyle name="Normal 11 13 5" xfId="15367"/>
    <cellStyle name="Normal 11 13 5 2" xfId="15368"/>
    <cellStyle name="Normal 11 13 6" xfId="15369"/>
    <cellStyle name="Normal 11 13 7" xfId="15370"/>
    <cellStyle name="Normal 11 13 8" xfId="15371"/>
    <cellStyle name="Normal 11 13 9" xfId="15372"/>
    <cellStyle name="Normal 11 13 9 2" xfId="15373"/>
    <cellStyle name="Normal 11 13_C14  Copy of Ecom MP - Aubrey  window commitment -140528" xfId="15374"/>
    <cellStyle name="Normal 11 130" xfId="15375"/>
    <cellStyle name="Normal 11 131" xfId="15376"/>
    <cellStyle name="Normal 11 132" xfId="15377"/>
    <cellStyle name="Normal 11 133" xfId="15378"/>
    <cellStyle name="Normal 11 134" xfId="15379"/>
    <cellStyle name="Normal 11 135" xfId="15380"/>
    <cellStyle name="Normal 11 135 2" xfId="15381"/>
    <cellStyle name="Normal 11 136" xfId="15382"/>
    <cellStyle name="Normal 11 137" xfId="15383"/>
    <cellStyle name="Normal 11 138" xfId="15384"/>
    <cellStyle name="Normal 11 14" xfId="170"/>
    <cellStyle name="Normal 11 14 2" xfId="171"/>
    <cellStyle name="Normal 11 14 2 2" xfId="2524"/>
    <cellStyle name="Normal 11 14 2 2 2" xfId="15385"/>
    <cellStyle name="Normal 11 14 2 2 3" xfId="15386"/>
    <cellStyle name="Normal 11 14 2 2 4" xfId="15387"/>
    <cellStyle name="Normal 11 14 2 2 5" xfId="15388"/>
    <cellStyle name="Normal 11 14 2 3" xfId="15389"/>
    <cellStyle name="Normal 11 14 2 3 2" xfId="15390"/>
    <cellStyle name="Normal 11 14 2 4" xfId="15391"/>
    <cellStyle name="Normal 11 14 2 4 2" xfId="15392"/>
    <cellStyle name="Normal 11 14 2 5" xfId="15393"/>
    <cellStyle name="Normal 11 14 2 6" xfId="15394"/>
    <cellStyle name="Normal 11 14 2 7" xfId="15395"/>
    <cellStyle name="Normal 11 14 2 8" xfId="15396"/>
    <cellStyle name="Normal 11 14 2 8 2" xfId="15397"/>
    <cellStyle name="Normal 11 14 2_Table_Product_ALL" xfId="15398"/>
    <cellStyle name="Normal 11 14 3" xfId="2525"/>
    <cellStyle name="Normal 11 14 3 2" xfId="15399"/>
    <cellStyle name="Normal 11 14 3 3" xfId="15400"/>
    <cellStyle name="Normal 11 14 3 4" xfId="15401"/>
    <cellStyle name="Normal 11 14 3 5" xfId="15402"/>
    <cellStyle name="Normal 11 14 4" xfId="15403"/>
    <cellStyle name="Normal 11 14 4 2" xfId="15404"/>
    <cellStyle name="Normal 11 14 5" xfId="15405"/>
    <cellStyle name="Normal 11 14 5 2" xfId="15406"/>
    <cellStyle name="Normal 11 14 6" xfId="15407"/>
    <cellStyle name="Normal 11 14 7" xfId="15408"/>
    <cellStyle name="Normal 11 14 8" xfId="15409"/>
    <cellStyle name="Normal 11 14 9" xfId="15410"/>
    <cellStyle name="Normal 11 14 9 2" xfId="15411"/>
    <cellStyle name="Normal 11 14_C14  Copy of Ecom MP - Aubrey  window commitment -140528" xfId="15412"/>
    <cellStyle name="Normal 11 15" xfId="172"/>
    <cellStyle name="Normal 11 15 2" xfId="173"/>
    <cellStyle name="Normal 11 15 2 2" xfId="2526"/>
    <cellStyle name="Normal 11 15 2 2 2" xfId="15413"/>
    <cellStyle name="Normal 11 15 2 2 3" xfId="15414"/>
    <cellStyle name="Normal 11 15 2 2 4" xfId="15415"/>
    <cellStyle name="Normal 11 15 2 2 5" xfId="15416"/>
    <cellStyle name="Normal 11 15 2 3" xfId="15417"/>
    <cellStyle name="Normal 11 15 2 3 2" xfId="15418"/>
    <cellStyle name="Normal 11 15 2 4" xfId="15419"/>
    <cellStyle name="Normal 11 15 2 4 2" xfId="15420"/>
    <cellStyle name="Normal 11 15 2 5" xfId="15421"/>
    <cellStyle name="Normal 11 15 2 6" xfId="15422"/>
    <cellStyle name="Normal 11 15 2 7" xfId="15423"/>
    <cellStyle name="Normal 11 15 2 8" xfId="15424"/>
    <cellStyle name="Normal 11 15 2 8 2" xfId="15425"/>
    <cellStyle name="Normal 11 15 2_Table_Product_ALL" xfId="15426"/>
    <cellStyle name="Normal 11 15 3" xfId="2527"/>
    <cellStyle name="Normal 11 15 3 2" xfId="15427"/>
    <cellStyle name="Normal 11 15 3 3" xfId="15428"/>
    <cellStyle name="Normal 11 15 3 4" xfId="15429"/>
    <cellStyle name="Normal 11 15 3 5" xfId="15430"/>
    <cellStyle name="Normal 11 15 4" xfId="15431"/>
    <cellStyle name="Normal 11 15 4 2" xfId="15432"/>
    <cellStyle name="Normal 11 15 5" xfId="15433"/>
    <cellStyle name="Normal 11 15 5 2" xfId="15434"/>
    <cellStyle name="Normal 11 15 6" xfId="15435"/>
    <cellStyle name="Normal 11 15 7" xfId="15436"/>
    <cellStyle name="Normal 11 15 8" xfId="15437"/>
    <cellStyle name="Normal 11 15 9" xfId="15438"/>
    <cellStyle name="Normal 11 15 9 2" xfId="15439"/>
    <cellStyle name="Normal 11 15_C14  Copy of Ecom MP - Aubrey  window commitment -140528" xfId="15440"/>
    <cellStyle name="Normal 11 16" xfId="174"/>
    <cellStyle name="Normal 11 16 2" xfId="175"/>
    <cellStyle name="Normal 11 16 2 2" xfId="2528"/>
    <cellStyle name="Normal 11 16 2 2 2" xfId="15441"/>
    <cellStyle name="Normal 11 16 2 2 3" xfId="15442"/>
    <cellStyle name="Normal 11 16 2 2 4" xfId="15443"/>
    <cellStyle name="Normal 11 16 2 2 5" xfId="15444"/>
    <cellStyle name="Normal 11 16 2 3" xfId="15445"/>
    <cellStyle name="Normal 11 16 2 3 2" xfId="15446"/>
    <cellStyle name="Normal 11 16 2 4" xfId="15447"/>
    <cellStyle name="Normal 11 16 2 4 2" xfId="15448"/>
    <cellStyle name="Normal 11 16 2 5" xfId="15449"/>
    <cellStyle name="Normal 11 16 2 6" xfId="15450"/>
    <cellStyle name="Normal 11 16 2 7" xfId="15451"/>
    <cellStyle name="Normal 11 16 2 8" xfId="15452"/>
    <cellStyle name="Normal 11 16 2 8 2" xfId="15453"/>
    <cellStyle name="Normal 11 16 2_Table_Product_ALL" xfId="15454"/>
    <cellStyle name="Normal 11 16 3" xfId="2529"/>
    <cellStyle name="Normal 11 16 3 2" xfId="15455"/>
    <cellStyle name="Normal 11 16 3 3" xfId="15456"/>
    <cellStyle name="Normal 11 16 3 4" xfId="15457"/>
    <cellStyle name="Normal 11 16 3 5" xfId="15458"/>
    <cellStyle name="Normal 11 16 4" xfId="15459"/>
    <cellStyle name="Normal 11 16 4 2" xfId="15460"/>
    <cellStyle name="Normal 11 16 5" xfId="15461"/>
    <cellStyle name="Normal 11 16 5 2" xfId="15462"/>
    <cellStyle name="Normal 11 16 6" xfId="15463"/>
    <cellStyle name="Normal 11 16 7" xfId="15464"/>
    <cellStyle name="Normal 11 16 8" xfId="15465"/>
    <cellStyle name="Normal 11 16 9" xfId="15466"/>
    <cellStyle name="Normal 11 16 9 2" xfId="15467"/>
    <cellStyle name="Normal 11 16_C14  Copy of Ecom MP - Aubrey  window commitment -140528" xfId="15468"/>
    <cellStyle name="Normal 11 17" xfId="176"/>
    <cellStyle name="Normal 11 17 2" xfId="177"/>
    <cellStyle name="Normal 11 17 2 2" xfId="2530"/>
    <cellStyle name="Normal 11 17 2 2 2" xfId="15469"/>
    <cellStyle name="Normal 11 17 2 2 3" xfId="15470"/>
    <cellStyle name="Normal 11 17 2 2 4" xfId="15471"/>
    <cellStyle name="Normal 11 17 2 2 5" xfId="15472"/>
    <cellStyle name="Normal 11 17 2 3" xfId="15473"/>
    <cellStyle name="Normal 11 17 2 3 2" xfId="15474"/>
    <cellStyle name="Normal 11 17 2 4" xfId="15475"/>
    <cellStyle name="Normal 11 17 2 4 2" xfId="15476"/>
    <cellStyle name="Normal 11 17 2 5" xfId="15477"/>
    <cellStyle name="Normal 11 17 2 6" xfId="15478"/>
    <cellStyle name="Normal 11 17 2 7" xfId="15479"/>
    <cellStyle name="Normal 11 17 2 8" xfId="15480"/>
    <cellStyle name="Normal 11 17 2 8 2" xfId="15481"/>
    <cellStyle name="Normal 11 17 2_Table_Product_ALL" xfId="15482"/>
    <cellStyle name="Normal 11 17 3" xfId="2531"/>
    <cellStyle name="Normal 11 17 3 2" xfId="15483"/>
    <cellStyle name="Normal 11 17 3 3" xfId="15484"/>
    <cellStyle name="Normal 11 17 3 4" xfId="15485"/>
    <cellStyle name="Normal 11 17 3 5" xfId="15486"/>
    <cellStyle name="Normal 11 17 4" xfId="15487"/>
    <cellStyle name="Normal 11 17 4 2" xfId="15488"/>
    <cellStyle name="Normal 11 17 5" xfId="15489"/>
    <cellStyle name="Normal 11 17 5 2" xfId="15490"/>
    <cellStyle name="Normal 11 17 6" xfId="15491"/>
    <cellStyle name="Normal 11 17 7" xfId="15492"/>
    <cellStyle name="Normal 11 17 8" xfId="15493"/>
    <cellStyle name="Normal 11 17 9" xfId="15494"/>
    <cellStyle name="Normal 11 17 9 2" xfId="15495"/>
    <cellStyle name="Normal 11 17_C14  Copy of Ecom MP - Aubrey  window commitment -140528" xfId="15496"/>
    <cellStyle name="Normal 11 18" xfId="178"/>
    <cellStyle name="Normal 11 18 2" xfId="179"/>
    <cellStyle name="Normal 11 18 2 2" xfId="2532"/>
    <cellStyle name="Normal 11 18 2 2 2" xfId="15497"/>
    <cellStyle name="Normal 11 18 2 2 3" xfId="15498"/>
    <cellStyle name="Normal 11 18 2 2 4" xfId="15499"/>
    <cellStyle name="Normal 11 18 2 2 5" xfId="15500"/>
    <cellStyle name="Normal 11 18 2 3" xfId="15501"/>
    <cellStyle name="Normal 11 18 2 3 2" xfId="15502"/>
    <cellStyle name="Normal 11 18 2 4" xfId="15503"/>
    <cellStyle name="Normal 11 18 2 4 2" xfId="15504"/>
    <cellStyle name="Normal 11 18 2 5" xfId="15505"/>
    <cellStyle name="Normal 11 18 2 6" xfId="15506"/>
    <cellStyle name="Normal 11 18 2 7" xfId="15507"/>
    <cellStyle name="Normal 11 18 2 8" xfId="15508"/>
    <cellStyle name="Normal 11 18 2 8 2" xfId="15509"/>
    <cellStyle name="Normal 11 18 2_Table_Product_ALL" xfId="15510"/>
    <cellStyle name="Normal 11 18 3" xfId="2533"/>
    <cellStyle name="Normal 11 18 3 2" xfId="15511"/>
    <cellStyle name="Normal 11 18 3 3" xfId="15512"/>
    <cellStyle name="Normal 11 18 3 4" xfId="15513"/>
    <cellStyle name="Normal 11 18 3 5" xfId="15514"/>
    <cellStyle name="Normal 11 18 4" xfId="15515"/>
    <cellStyle name="Normal 11 18 4 2" xfId="15516"/>
    <cellStyle name="Normal 11 18 5" xfId="15517"/>
    <cellStyle name="Normal 11 18 5 2" xfId="15518"/>
    <cellStyle name="Normal 11 18 6" xfId="15519"/>
    <cellStyle name="Normal 11 18 7" xfId="15520"/>
    <cellStyle name="Normal 11 18 8" xfId="15521"/>
    <cellStyle name="Normal 11 18 9" xfId="15522"/>
    <cellStyle name="Normal 11 18 9 2" xfId="15523"/>
    <cellStyle name="Normal 11 18_C14  Copy of Ecom MP - Aubrey  window commitment -140528" xfId="15524"/>
    <cellStyle name="Normal 11 19" xfId="2534"/>
    <cellStyle name="Normal 11 19 2" xfId="15525"/>
    <cellStyle name="Normal 11 19 2 2" xfId="15526"/>
    <cellStyle name="Normal 11 19 2 3" xfId="15527"/>
    <cellStyle name="Normal 11 2" xfId="180"/>
    <cellStyle name="Normal 11 2 2" xfId="181"/>
    <cellStyle name="Normal 11 2 2 2" xfId="2535"/>
    <cellStyle name="Normal 11 2 2 2 2" xfId="15528"/>
    <cellStyle name="Normal 11 2 2 2 3" xfId="15529"/>
    <cellStyle name="Normal 11 2 2 2 4" xfId="15530"/>
    <cellStyle name="Normal 11 2 2 2 5" xfId="15531"/>
    <cellStyle name="Normal 11 2 2 3" xfId="15532"/>
    <cellStyle name="Normal 11 2 2 3 2" xfId="15533"/>
    <cellStyle name="Normal 11 2 2 4" xfId="15534"/>
    <cellStyle name="Normal 11 2 2 4 2" xfId="15535"/>
    <cellStyle name="Normal 11 2 2 5" xfId="15536"/>
    <cellStyle name="Normal 11 2 2 6" xfId="15537"/>
    <cellStyle name="Normal 11 2 2 7" xfId="15538"/>
    <cellStyle name="Normal 11 2 2 8" xfId="15539"/>
    <cellStyle name="Normal 11 2 2 8 2" xfId="15540"/>
    <cellStyle name="Normal 11 2 2_Table_Product_ALL" xfId="15541"/>
    <cellStyle name="Normal 11 2 3" xfId="2536"/>
    <cellStyle name="Normal 11 2 3 2" xfId="15542"/>
    <cellStyle name="Normal 11 2 3 3" xfId="15543"/>
    <cellStyle name="Normal 11 2 3 4" xfId="15544"/>
    <cellStyle name="Normal 11 2 3 5" xfId="15545"/>
    <cellStyle name="Normal 11 2 4" xfId="15546"/>
    <cellStyle name="Normal 11 2 4 2" xfId="15547"/>
    <cellStyle name="Normal 11 2 5" xfId="15548"/>
    <cellStyle name="Normal 11 2 5 2" xfId="15549"/>
    <cellStyle name="Normal 11 2 6" xfId="15550"/>
    <cellStyle name="Normal 11 2 7" xfId="15551"/>
    <cellStyle name="Normal 11 2 8" xfId="15552"/>
    <cellStyle name="Normal 11 2 9" xfId="15553"/>
    <cellStyle name="Normal 11 2 9 2" xfId="15554"/>
    <cellStyle name="Normal 11 2_C14  Copy of Ecom MP - Aubrey  window commitment -140528" xfId="15555"/>
    <cellStyle name="Normal 11 20" xfId="2537"/>
    <cellStyle name="Normal 11 20 2" xfId="15556"/>
    <cellStyle name="Normal 11 20 3" xfId="15557"/>
    <cellStyle name="Normal 11 20 4" xfId="15558"/>
    <cellStyle name="Normal 11 20 5" xfId="15559"/>
    <cellStyle name="Normal 11 21" xfId="2538"/>
    <cellStyle name="Normal 11 21 2" xfId="15560"/>
    <cellStyle name="Normal 11 21 2 2" xfId="15561"/>
    <cellStyle name="Normal 11 21 2 3" xfId="15562"/>
    <cellStyle name="Normal 11 21 3" xfId="15563"/>
    <cellStyle name="Normal 11 22" xfId="15564"/>
    <cellStyle name="Normal 11 22 2" xfId="15565"/>
    <cellStyle name="Normal 11 22 2 2" xfId="15566"/>
    <cellStyle name="Normal 11 22 2 3" xfId="15567"/>
    <cellStyle name="Normal 11 23" xfId="15568"/>
    <cellStyle name="Normal 11 24" xfId="15569"/>
    <cellStyle name="Normal 11 25" xfId="15570"/>
    <cellStyle name="Normal 11 26" xfId="15571"/>
    <cellStyle name="Normal 11 26 2" xfId="61716"/>
    <cellStyle name="Normal 11 26 2 2" xfId="61717"/>
    <cellStyle name="Normal 11 26 2 6" xfId="61718"/>
    <cellStyle name="Normal 11 27" xfId="15572"/>
    <cellStyle name="Normal 11 28" xfId="15573"/>
    <cellStyle name="Normal 11 28 2" xfId="61719"/>
    <cellStyle name="Normal 11 29" xfId="15574"/>
    <cellStyle name="Normal 11 3" xfId="182"/>
    <cellStyle name="Normal 11 3 2" xfId="183"/>
    <cellStyle name="Normal 11 3 2 2" xfId="2539"/>
    <cellStyle name="Normal 11 3 2 2 2" xfId="15575"/>
    <cellStyle name="Normal 11 3 2 2 3" xfId="15576"/>
    <cellStyle name="Normal 11 3 2 2 4" xfId="15577"/>
    <cellStyle name="Normal 11 3 2 2 5" xfId="15578"/>
    <cellStyle name="Normal 11 3 2 3" xfId="15579"/>
    <cellStyle name="Normal 11 3 2 3 2" xfId="15580"/>
    <cellStyle name="Normal 11 3 2 4" xfId="15581"/>
    <cellStyle name="Normal 11 3 2 4 2" xfId="15582"/>
    <cellStyle name="Normal 11 3 2 5" xfId="15583"/>
    <cellStyle name="Normal 11 3 2 6" xfId="15584"/>
    <cellStyle name="Normal 11 3 2 7" xfId="15585"/>
    <cellStyle name="Normal 11 3 2 8" xfId="15586"/>
    <cellStyle name="Normal 11 3 2 8 2" xfId="15587"/>
    <cellStyle name="Normal 11 3 2_Table_Product_ALL" xfId="15588"/>
    <cellStyle name="Normal 11 3 3" xfId="2540"/>
    <cellStyle name="Normal 11 3 3 2" xfId="15589"/>
    <cellStyle name="Normal 11 3 3 3" xfId="15590"/>
    <cellStyle name="Normal 11 3 3 4" xfId="15591"/>
    <cellStyle name="Normal 11 3 3 5" xfId="15592"/>
    <cellStyle name="Normal 11 3 4" xfId="15593"/>
    <cellStyle name="Normal 11 3 4 2" xfId="15594"/>
    <cellStyle name="Normal 11 3 5" xfId="15595"/>
    <cellStyle name="Normal 11 3 5 2" xfId="15596"/>
    <cellStyle name="Normal 11 3 6" xfId="15597"/>
    <cellStyle name="Normal 11 3 7" xfId="15598"/>
    <cellStyle name="Normal 11 3 8" xfId="15599"/>
    <cellStyle name="Normal 11 3 9" xfId="15600"/>
    <cellStyle name="Normal 11 3 9 2" xfId="15601"/>
    <cellStyle name="Normal 11 3_C14  Copy of Ecom MP - Aubrey  window commitment -140528" xfId="15602"/>
    <cellStyle name="Normal 11 30" xfId="15603"/>
    <cellStyle name="Normal 11 31" xfId="15604"/>
    <cellStyle name="Normal 11 32" xfId="15605"/>
    <cellStyle name="Normal 11 33" xfId="15606"/>
    <cellStyle name="Normal 11 34" xfId="15607"/>
    <cellStyle name="Normal 11 35" xfId="15608"/>
    <cellStyle name="Normal 11 36" xfId="15609"/>
    <cellStyle name="Normal 11 37" xfId="15610"/>
    <cellStyle name="Normal 11 38" xfId="15611"/>
    <cellStyle name="Normal 11 39" xfId="15612"/>
    <cellStyle name="Normal 11 4" xfId="184"/>
    <cellStyle name="Normal 11 4 2" xfId="185"/>
    <cellStyle name="Normal 11 4 2 2" xfId="2541"/>
    <cellStyle name="Normal 11 4 2 2 2" xfId="15613"/>
    <cellStyle name="Normal 11 4 2 2 3" xfId="15614"/>
    <cellStyle name="Normal 11 4 2 2 4" xfId="15615"/>
    <cellStyle name="Normal 11 4 2 2 5" xfId="15616"/>
    <cellStyle name="Normal 11 4 2 3" xfId="15617"/>
    <cellStyle name="Normal 11 4 2 3 2" xfId="15618"/>
    <cellStyle name="Normal 11 4 2 4" xfId="15619"/>
    <cellStyle name="Normal 11 4 2 4 2" xfId="15620"/>
    <cellStyle name="Normal 11 4 2 5" xfId="15621"/>
    <cellStyle name="Normal 11 4 2 6" xfId="15622"/>
    <cellStyle name="Normal 11 4 2 7" xfId="15623"/>
    <cellStyle name="Normal 11 4 2 8" xfId="15624"/>
    <cellStyle name="Normal 11 4 2 8 2" xfId="15625"/>
    <cellStyle name="Normal 11 4 2_Table_Product_ALL" xfId="15626"/>
    <cellStyle name="Normal 11 4 3" xfId="2542"/>
    <cellStyle name="Normal 11 4 3 2" xfId="15627"/>
    <cellStyle name="Normal 11 4 3 3" xfId="15628"/>
    <cellStyle name="Normal 11 4 3 4" xfId="15629"/>
    <cellStyle name="Normal 11 4 3 5" xfId="15630"/>
    <cellStyle name="Normal 11 4 4" xfId="15631"/>
    <cellStyle name="Normal 11 4 4 2" xfId="15632"/>
    <cellStyle name="Normal 11 4 5" xfId="15633"/>
    <cellStyle name="Normal 11 4 5 2" xfId="15634"/>
    <cellStyle name="Normal 11 4 6" xfId="15635"/>
    <cellStyle name="Normal 11 4 7" xfId="15636"/>
    <cellStyle name="Normal 11 4 8" xfId="15637"/>
    <cellStyle name="Normal 11 4 9" xfId="15638"/>
    <cellStyle name="Normal 11 4 9 2" xfId="15639"/>
    <cellStyle name="Normal 11 4_C14  Copy of Ecom MP - Aubrey  window commitment -140528" xfId="15640"/>
    <cellStyle name="Normal 11 40" xfId="15641"/>
    <cellStyle name="Normal 11 41" xfId="15642"/>
    <cellStyle name="Normal 11 42" xfId="15643"/>
    <cellStyle name="Normal 11 43" xfId="15644"/>
    <cellStyle name="Normal 11 44" xfId="15645"/>
    <cellStyle name="Normal 11 45" xfId="15646"/>
    <cellStyle name="Normal 11 46" xfId="15647"/>
    <cellStyle name="Normal 11 47" xfId="15648"/>
    <cellStyle name="Normal 11 48" xfId="15649"/>
    <cellStyle name="Normal 11 49" xfId="15650"/>
    <cellStyle name="Normal 11 5" xfId="186"/>
    <cellStyle name="Normal 11 5 2" xfId="187"/>
    <cellStyle name="Normal 11 5 2 2" xfId="2543"/>
    <cellStyle name="Normal 11 5 2 2 2" xfId="15651"/>
    <cellStyle name="Normal 11 5 2 2 3" xfId="15652"/>
    <cellStyle name="Normal 11 5 2 2 4" xfId="15653"/>
    <cellStyle name="Normal 11 5 2 2 5" xfId="15654"/>
    <cellStyle name="Normal 11 5 2 3" xfId="15655"/>
    <cellStyle name="Normal 11 5 2 3 2" xfId="15656"/>
    <cellStyle name="Normal 11 5 2 4" xfId="15657"/>
    <cellStyle name="Normal 11 5 2 4 2" xfId="15658"/>
    <cellStyle name="Normal 11 5 2 5" xfId="15659"/>
    <cellStyle name="Normal 11 5 2 6" xfId="15660"/>
    <cellStyle name="Normal 11 5 2 7" xfId="15661"/>
    <cellStyle name="Normal 11 5 2 8" xfId="15662"/>
    <cellStyle name="Normal 11 5 2 8 2" xfId="15663"/>
    <cellStyle name="Normal 11 5 2_Table_Product_ALL" xfId="15664"/>
    <cellStyle name="Normal 11 5 3" xfId="2544"/>
    <cellStyle name="Normal 11 5 3 2" xfId="15665"/>
    <cellStyle name="Normal 11 5 3 3" xfId="15666"/>
    <cellStyle name="Normal 11 5 3 4" xfId="15667"/>
    <cellStyle name="Normal 11 5 3 5" xfId="15668"/>
    <cellStyle name="Normal 11 5 4" xfId="15669"/>
    <cellStyle name="Normal 11 5 4 2" xfId="15670"/>
    <cellStyle name="Normal 11 5 5" xfId="15671"/>
    <cellStyle name="Normal 11 5 5 2" xfId="15672"/>
    <cellStyle name="Normal 11 5 6" xfId="15673"/>
    <cellStyle name="Normal 11 5 7" xfId="15674"/>
    <cellStyle name="Normal 11 5 8" xfId="15675"/>
    <cellStyle name="Normal 11 5 9" xfId="15676"/>
    <cellStyle name="Normal 11 5 9 2" xfId="15677"/>
    <cellStyle name="Normal 11 5_C14  Copy of Ecom MP - Aubrey  window commitment -140528" xfId="15678"/>
    <cellStyle name="Normal 11 50" xfId="15679"/>
    <cellStyle name="Normal 11 51" xfId="15680"/>
    <cellStyle name="Normal 11 52" xfId="15681"/>
    <cellStyle name="Normal 11 53" xfId="15682"/>
    <cellStyle name="Normal 11 54" xfId="15683"/>
    <cellStyle name="Normal 11 55" xfId="15684"/>
    <cellStyle name="Normal 11 56" xfId="15685"/>
    <cellStyle name="Normal 11 57" xfId="15686"/>
    <cellStyle name="Normal 11 58" xfId="15687"/>
    <cellStyle name="Normal 11 59" xfId="15688"/>
    <cellStyle name="Normal 11 6" xfId="188"/>
    <cellStyle name="Normal 11 6 2" xfId="189"/>
    <cellStyle name="Normal 11 6 2 2" xfId="2545"/>
    <cellStyle name="Normal 11 6 2 2 2" xfId="15689"/>
    <cellStyle name="Normal 11 6 2 2 3" xfId="15690"/>
    <cellStyle name="Normal 11 6 2 2 4" xfId="15691"/>
    <cellStyle name="Normal 11 6 2 2 5" xfId="15692"/>
    <cellStyle name="Normal 11 6 2 3" xfId="15693"/>
    <cellStyle name="Normal 11 6 2 3 2" xfId="15694"/>
    <cellStyle name="Normal 11 6 2 4" xfId="15695"/>
    <cellStyle name="Normal 11 6 2 4 2" xfId="15696"/>
    <cellStyle name="Normal 11 6 2 5" xfId="15697"/>
    <cellStyle name="Normal 11 6 2 6" xfId="15698"/>
    <cellStyle name="Normal 11 6 2 7" xfId="15699"/>
    <cellStyle name="Normal 11 6 2 8" xfId="15700"/>
    <cellStyle name="Normal 11 6 2 8 2" xfId="15701"/>
    <cellStyle name="Normal 11 6 2_Table_Product_ALL" xfId="15702"/>
    <cellStyle name="Normal 11 6 3" xfId="2546"/>
    <cellStyle name="Normal 11 6 3 2" xfId="15703"/>
    <cellStyle name="Normal 11 6 3 3" xfId="15704"/>
    <cellStyle name="Normal 11 6 3 4" xfId="15705"/>
    <cellStyle name="Normal 11 6 3 5" xfId="15706"/>
    <cellStyle name="Normal 11 6 4" xfId="15707"/>
    <cellStyle name="Normal 11 6 4 2" xfId="15708"/>
    <cellStyle name="Normal 11 6 5" xfId="15709"/>
    <cellStyle name="Normal 11 6 5 2" xfId="15710"/>
    <cellStyle name="Normal 11 6 6" xfId="15711"/>
    <cellStyle name="Normal 11 6 7" xfId="15712"/>
    <cellStyle name="Normal 11 6 8" xfId="15713"/>
    <cellStyle name="Normal 11 6 9" xfId="15714"/>
    <cellStyle name="Normal 11 6 9 2" xfId="15715"/>
    <cellStyle name="Normal 11 6_C14  Copy of Ecom MP - Aubrey  window commitment -140528" xfId="15716"/>
    <cellStyle name="Normal 11 60" xfId="15717"/>
    <cellStyle name="Normal 11 61" xfId="15718"/>
    <cellStyle name="Normal 11 62" xfId="15719"/>
    <cellStyle name="Normal 11 63" xfId="15720"/>
    <cellStyle name="Normal 11 64" xfId="15721"/>
    <cellStyle name="Normal 11 65" xfId="15722"/>
    <cellStyle name="Normal 11 66" xfId="15723"/>
    <cellStyle name="Normal 11 67" xfId="15724"/>
    <cellStyle name="Normal 11 68" xfId="15725"/>
    <cellStyle name="Normal 11 69" xfId="15726"/>
    <cellStyle name="Normal 11 7" xfId="190"/>
    <cellStyle name="Normal 11 7 2" xfId="191"/>
    <cellStyle name="Normal 11 7 2 2" xfId="2547"/>
    <cellStyle name="Normal 11 7 2 2 2" xfId="15727"/>
    <cellStyle name="Normal 11 7 2 2 3" xfId="15728"/>
    <cellStyle name="Normal 11 7 2 2 4" xfId="15729"/>
    <cellStyle name="Normal 11 7 2 2 5" xfId="15730"/>
    <cellStyle name="Normal 11 7 2 3" xfId="15731"/>
    <cellStyle name="Normal 11 7 2 3 2" xfId="15732"/>
    <cellStyle name="Normal 11 7 2 4" xfId="15733"/>
    <cellStyle name="Normal 11 7 2 4 2" xfId="15734"/>
    <cellStyle name="Normal 11 7 2 5" xfId="15735"/>
    <cellStyle name="Normal 11 7 2 6" xfId="15736"/>
    <cellStyle name="Normal 11 7 2 7" xfId="15737"/>
    <cellStyle name="Normal 11 7 2 8" xfId="15738"/>
    <cellStyle name="Normal 11 7 2 8 2" xfId="15739"/>
    <cellStyle name="Normal 11 7 2_Table_Product_ALL" xfId="15740"/>
    <cellStyle name="Normal 11 7 3" xfId="2548"/>
    <cellStyle name="Normal 11 7 3 2" xfId="15741"/>
    <cellStyle name="Normal 11 7 3 3" xfId="15742"/>
    <cellStyle name="Normal 11 7 3 4" xfId="15743"/>
    <cellStyle name="Normal 11 7 3 5" xfId="15744"/>
    <cellStyle name="Normal 11 7 4" xfId="15745"/>
    <cellStyle name="Normal 11 7 4 2" xfId="15746"/>
    <cellStyle name="Normal 11 7 5" xfId="15747"/>
    <cellStyle name="Normal 11 7 5 2" xfId="15748"/>
    <cellStyle name="Normal 11 7 6" xfId="15749"/>
    <cellStyle name="Normal 11 7 7" xfId="15750"/>
    <cellStyle name="Normal 11 7 8" xfId="15751"/>
    <cellStyle name="Normal 11 7 9" xfId="15752"/>
    <cellStyle name="Normal 11 7 9 2" xfId="15753"/>
    <cellStyle name="Normal 11 7_C14  Copy of Ecom MP - Aubrey  window commitment -140528" xfId="15754"/>
    <cellStyle name="Normal 11 70" xfId="15755"/>
    <cellStyle name="Normal 11 71" xfId="15756"/>
    <cellStyle name="Normal 11 72" xfId="15757"/>
    <cellStyle name="Normal 11 73" xfId="15758"/>
    <cellStyle name="Normal 11 74" xfId="15759"/>
    <cellStyle name="Normal 11 75" xfId="15760"/>
    <cellStyle name="Normal 11 76" xfId="15761"/>
    <cellStyle name="Normal 11 77" xfId="15762"/>
    <cellStyle name="Normal 11 78" xfId="15763"/>
    <cellStyle name="Normal 11 79" xfId="15764"/>
    <cellStyle name="Normal 11 8" xfId="192"/>
    <cellStyle name="Normal 11 8 2" xfId="193"/>
    <cellStyle name="Normal 11 8 2 2" xfId="2549"/>
    <cellStyle name="Normal 11 8 2 2 2" xfId="15765"/>
    <cellStyle name="Normal 11 8 2 2 3" xfId="15766"/>
    <cellStyle name="Normal 11 8 2 2 4" xfId="15767"/>
    <cellStyle name="Normal 11 8 2 2 5" xfId="15768"/>
    <cellStyle name="Normal 11 8 2 3" xfId="15769"/>
    <cellStyle name="Normal 11 8 2 3 2" xfId="15770"/>
    <cellStyle name="Normal 11 8 2 4" xfId="15771"/>
    <cellStyle name="Normal 11 8 2 4 2" xfId="15772"/>
    <cellStyle name="Normal 11 8 2 5" xfId="15773"/>
    <cellStyle name="Normal 11 8 2 6" xfId="15774"/>
    <cellStyle name="Normal 11 8 2 7" xfId="15775"/>
    <cellStyle name="Normal 11 8 2 8" xfId="15776"/>
    <cellStyle name="Normal 11 8 2 8 2" xfId="15777"/>
    <cellStyle name="Normal 11 8 2_Table_Product_ALL" xfId="15778"/>
    <cellStyle name="Normal 11 8 3" xfId="2550"/>
    <cellStyle name="Normal 11 8 3 2" xfId="15779"/>
    <cellStyle name="Normal 11 8 3 3" xfId="15780"/>
    <cellStyle name="Normal 11 8 3 4" xfId="15781"/>
    <cellStyle name="Normal 11 8 3 5" xfId="15782"/>
    <cellStyle name="Normal 11 8 4" xfId="15783"/>
    <cellStyle name="Normal 11 8 4 2" xfId="15784"/>
    <cellStyle name="Normal 11 8 5" xfId="15785"/>
    <cellStyle name="Normal 11 8 5 2" xfId="15786"/>
    <cellStyle name="Normal 11 8 6" xfId="15787"/>
    <cellStyle name="Normal 11 8 7" xfId="15788"/>
    <cellStyle name="Normal 11 8 8" xfId="15789"/>
    <cellStyle name="Normal 11 8 9" xfId="15790"/>
    <cellStyle name="Normal 11 8 9 2" xfId="15791"/>
    <cellStyle name="Normal 11 8_C14  Copy of Ecom MP - Aubrey  window commitment -140528" xfId="15792"/>
    <cellStyle name="Normal 11 80" xfId="15793"/>
    <cellStyle name="Normal 11 81" xfId="15794"/>
    <cellStyle name="Normal 11 82" xfId="15795"/>
    <cellStyle name="Normal 11 83" xfId="15796"/>
    <cellStyle name="Normal 11 84" xfId="15797"/>
    <cellStyle name="Normal 11 85" xfId="15798"/>
    <cellStyle name="Normal 11 86" xfId="15799"/>
    <cellStyle name="Normal 11 87" xfId="15800"/>
    <cellStyle name="Normal 11 88" xfId="15801"/>
    <cellStyle name="Normal 11 89" xfId="15802"/>
    <cellStyle name="Normal 11 9" xfId="194"/>
    <cellStyle name="Normal 11 9 2" xfId="195"/>
    <cellStyle name="Normal 11 9 2 2" xfId="2551"/>
    <cellStyle name="Normal 11 9 2 2 2" xfId="15803"/>
    <cellStyle name="Normal 11 9 2 2 3" xfId="15804"/>
    <cellStyle name="Normal 11 9 2 2 4" xfId="15805"/>
    <cellStyle name="Normal 11 9 2 2 5" xfId="15806"/>
    <cellStyle name="Normal 11 9 2 3" xfId="15807"/>
    <cellStyle name="Normal 11 9 2 3 2" xfId="15808"/>
    <cellStyle name="Normal 11 9 2 4" xfId="15809"/>
    <cellStyle name="Normal 11 9 2 4 2" xfId="15810"/>
    <cellStyle name="Normal 11 9 2 5" xfId="15811"/>
    <cellStyle name="Normal 11 9 2 6" xfId="15812"/>
    <cellStyle name="Normal 11 9 2 7" xfId="15813"/>
    <cellStyle name="Normal 11 9 2 8" xfId="15814"/>
    <cellStyle name="Normal 11 9 2 8 2" xfId="15815"/>
    <cellStyle name="Normal 11 9 2_Table_Product_ALL" xfId="15816"/>
    <cellStyle name="Normal 11 9 3" xfId="2552"/>
    <cellStyle name="Normal 11 9 3 2" xfId="15817"/>
    <cellStyle name="Normal 11 9 3 3" xfId="15818"/>
    <cellStyle name="Normal 11 9 3 4" xfId="15819"/>
    <cellStyle name="Normal 11 9 3 5" xfId="15820"/>
    <cellStyle name="Normal 11 9 4" xfId="15821"/>
    <cellStyle name="Normal 11 9 4 2" xfId="15822"/>
    <cellStyle name="Normal 11 9 5" xfId="15823"/>
    <cellStyle name="Normal 11 9 5 2" xfId="15824"/>
    <cellStyle name="Normal 11 9 6" xfId="15825"/>
    <cellStyle name="Normal 11 9 7" xfId="15826"/>
    <cellStyle name="Normal 11 9 8" xfId="15827"/>
    <cellStyle name="Normal 11 9 9" xfId="15828"/>
    <cellStyle name="Normal 11 9 9 2" xfId="15829"/>
    <cellStyle name="Normal 11 9_C14  Copy of Ecom MP - Aubrey  window commitment -140528" xfId="15830"/>
    <cellStyle name="Normal 11 90" xfId="15831"/>
    <cellStyle name="Normal 11 91" xfId="15832"/>
    <cellStyle name="Normal 11 92" xfId="15833"/>
    <cellStyle name="Normal 11 93" xfId="15834"/>
    <cellStyle name="Normal 11 94" xfId="15835"/>
    <cellStyle name="Normal 11 95" xfId="15836"/>
    <cellStyle name="Normal 11 96" xfId="15837"/>
    <cellStyle name="Normal 11 97" xfId="15838"/>
    <cellStyle name="Normal 11 98" xfId="15839"/>
    <cellStyle name="Normal 11 99" xfId="15840"/>
    <cellStyle name="Normal 11_77" xfId="15841"/>
    <cellStyle name="Normal 110" xfId="15842"/>
    <cellStyle name="Normal 110 2" xfId="15843"/>
    <cellStyle name="Normal 110 2 2" xfId="15844"/>
    <cellStyle name="Normal 110 2 3" xfId="15845"/>
    <cellStyle name="Normal 110 2 4" xfId="15846"/>
    <cellStyle name="Normal 110 3" xfId="15847"/>
    <cellStyle name="Normal 111" xfId="15848"/>
    <cellStyle name="Normal 111 2" xfId="15849"/>
    <cellStyle name="Normal 111 2 2" xfId="15850"/>
    <cellStyle name="Normal 111 2 3" xfId="15851"/>
    <cellStyle name="Normal 111 2 4" xfId="15852"/>
    <cellStyle name="Normal 112" xfId="15853"/>
    <cellStyle name="Normal 112 2" xfId="15854"/>
    <cellStyle name="Normal 112 2 2" xfId="15855"/>
    <cellStyle name="Normal 112 2 3" xfId="15856"/>
    <cellStyle name="Normal 113" xfId="15857"/>
    <cellStyle name="Normal 113 2" xfId="15858"/>
    <cellStyle name="Normal 113 2 2" xfId="15859"/>
    <cellStyle name="Normal 113 2 3" xfId="15860"/>
    <cellStyle name="Normal 113 3" xfId="15861"/>
    <cellStyle name="Normal 114" xfId="15862"/>
    <cellStyle name="Normal 114 2" xfId="15863"/>
    <cellStyle name="Normal 114 2 2" xfId="15864"/>
    <cellStyle name="Normal 114 2 3" xfId="15865"/>
    <cellStyle name="Normal 114 3" xfId="15866"/>
    <cellStyle name="Normal 115" xfId="15867"/>
    <cellStyle name="Normal 115 2" xfId="15868"/>
    <cellStyle name="Normal 115 2 2" xfId="15869"/>
    <cellStyle name="Normal 115 2 3" xfId="15870"/>
    <cellStyle name="Normal 115 2 4" xfId="15871"/>
    <cellStyle name="Normal 116" xfId="15872"/>
    <cellStyle name="Normal 116 2" xfId="15873"/>
    <cellStyle name="Normal 116 2 2" xfId="15874"/>
    <cellStyle name="Normal 116 2 3" xfId="15875"/>
    <cellStyle name="Normal 116 3" xfId="15876"/>
    <cellStyle name="Normal 117" xfId="15877"/>
    <cellStyle name="Normal 117 2" xfId="15878"/>
    <cellStyle name="Normal 117 2 2" xfId="15879"/>
    <cellStyle name="Normal 117 2 3" xfId="15880"/>
    <cellStyle name="Normal 117 3" xfId="15881"/>
    <cellStyle name="Normal 118" xfId="15882"/>
    <cellStyle name="Normal 118 2" xfId="15883"/>
    <cellStyle name="Normal 118 2 2" xfId="15884"/>
    <cellStyle name="Normal 118 2 3" xfId="15885"/>
    <cellStyle name="Normal 118 3" xfId="15886"/>
    <cellStyle name="Normal 119" xfId="15887"/>
    <cellStyle name="Normal 119 2" xfId="15888"/>
    <cellStyle name="Normal 119 2 2" xfId="15889"/>
    <cellStyle name="Normal 119 2 3" xfId="15890"/>
    <cellStyle name="Normal 119 3" xfId="15891"/>
    <cellStyle name="Normal 12" xfId="196"/>
    <cellStyle name="Normal 12 2" xfId="2553"/>
    <cellStyle name="Normal 12 2 2" xfId="2554"/>
    <cellStyle name="Normal 12 2 2 2" xfId="61720"/>
    <cellStyle name="Normal 12 2 2 2 2" xfId="61721"/>
    <cellStyle name="Normal 12 2 2 2 2 2" xfId="61722"/>
    <cellStyle name="Normal 12 2 2 2 3" xfId="61723"/>
    <cellStyle name="Normal 12 2 2 3" xfId="61724"/>
    <cellStyle name="Normal 12 2 2 3 2" xfId="61725"/>
    <cellStyle name="Normal 12 2 2 3 2 2" xfId="61726"/>
    <cellStyle name="Normal 12 2 2 3 3" xfId="61727"/>
    <cellStyle name="Normal 12 2 2 4" xfId="61728"/>
    <cellStyle name="Normal 12 2 2 4 2" xfId="61729"/>
    <cellStyle name="Normal 12 2 2 5" xfId="61730"/>
    <cellStyle name="Normal 12 2 3" xfId="15892"/>
    <cellStyle name="Normal 12 2 3 2" xfId="61731"/>
    <cellStyle name="Normal 12 2 3 2 2" xfId="61732"/>
    <cellStyle name="Normal 12 2 3 3" xfId="61733"/>
    <cellStyle name="Normal 12 2 4" xfId="15893"/>
    <cellStyle name="Normal 12 2 4 2" xfId="61734"/>
    <cellStyle name="Normal 12 2 4 2 2" xfId="61735"/>
    <cellStyle name="Normal 12 2 4 3" xfId="61736"/>
    <cellStyle name="Normal 12 2 5" xfId="15894"/>
    <cellStyle name="Normal 12 2 5 2" xfId="61737"/>
    <cellStyle name="Normal 12 2 6" xfId="15895"/>
    <cellStyle name="Normal 12 3" xfId="2555"/>
    <cellStyle name="Normal 12 3 2" xfId="15896"/>
    <cellStyle name="Normal 12 3 2 2" xfId="15897"/>
    <cellStyle name="Normal 12 3 2 2 2" xfId="61738"/>
    <cellStyle name="Normal 12 3 2 2 2 2" xfId="61739"/>
    <cellStyle name="Normal 12 3 2 2 3" xfId="61740"/>
    <cellStyle name="Normal 12 3 2 3" xfId="15898"/>
    <cellStyle name="Normal 12 3 2 3 2" xfId="61741"/>
    <cellStyle name="Normal 12 3 2 3 2 2" xfId="61742"/>
    <cellStyle name="Normal 12 3 2 3 3" xfId="61743"/>
    <cellStyle name="Normal 12 3 2 4" xfId="61744"/>
    <cellStyle name="Normal 12 3 2 4 2" xfId="61745"/>
    <cellStyle name="Normal 12 3 2 5" xfId="61746"/>
    <cellStyle name="Normal 12 3 3" xfId="15899"/>
    <cellStyle name="Normal 12 3 3 2" xfId="61747"/>
    <cellStyle name="Normal 12 3 3 2 2" xfId="61748"/>
    <cellStyle name="Normal 12 3 3 3" xfId="61749"/>
    <cellStyle name="Normal 12 3 4" xfId="61750"/>
    <cellStyle name="Normal 12 3 4 2" xfId="61751"/>
    <cellStyle name="Normal 12 3 4 2 2" xfId="61752"/>
    <cellStyle name="Normal 12 3 4 3" xfId="61753"/>
    <cellStyle name="Normal 12 3 5" xfId="61754"/>
    <cellStyle name="Normal 12 3 5 2" xfId="61755"/>
    <cellStyle name="Normal 12 3 6" xfId="61756"/>
    <cellStyle name="Normal 12 4" xfId="15900"/>
    <cellStyle name="Normal 12 4 2" xfId="15901"/>
    <cellStyle name="Normal 12 4 2 2" xfId="61757"/>
    <cellStyle name="Normal 12 4 2 2 2" xfId="61758"/>
    <cellStyle name="Normal 12 4 2 3" xfId="61759"/>
    <cellStyle name="Normal 12 4 3" xfId="15902"/>
    <cellStyle name="Normal 12 4 3 2" xfId="61760"/>
    <cellStyle name="Normal 12 4 3 2 2" xfId="61761"/>
    <cellStyle name="Normal 12 4 3 3" xfId="61762"/>
    <cellStyle name="Normal 12 4 4" xfId="61763"/>
    <cellStyle name="Normal 12 4 4 2" xfId="61764"/>
    <cellStyle name="Normal 12 4 5" xfId="61765"/>
    <cellStyle name="Normal 12 5" xfId="15903"/>
    <cellStyle name="Normal 12 5 2" xfId="15904"/>
    <cellStyle name="Normal 12 5 2 2" xfId="15905"/>
    <cellStyle name="Normal 12 5 2 3" xfId="15906"/>
    <cellStyle name="Normal 12 5 3" xfId="61766"/>
    <cellStyle name="Normal 12 6" xfId="15907"/>
    <cellStyle name="Normal 12 6 2" xfId="15908"/>
    <cellStyle name="Normal 12 6 2 2" xfId="15909"/>
    <cellStyle name="Normal 12 6 2 3" xfId="15910"/>
    <cellStyle name="Normal 12 6 3" xfId="61767"/>
    <cellStyle name="Normal 12 7" xfId="15911"/>
    <cellStyle name="Normal 12 7 2" xfId="61768"/>
    <cellStyle name="Normal 12 8" xfId="15912"/>
    <cellStyle name="Normal 12 8 2" xfId="15913"/>
    <cellStyle name="Normal 12 9" xfId="15914"/>
    <cellStyle name="Normal 12_Table_Product_ALL" xfId="15915"/>
    <cellStyle name="Normal 120" xfId="15916"/>
    <cellStyle name="Normal 120 2" xfId="15917"/>
    <cellStyle name="Normal 120 2 2" xfId="15918"/>
    <cellStyle name="Normal 120 2 3" xfId="15919"/>
    <cellStyle name="Normal 120 3" xfId="15920"/>
    <cellStyle name="Normal 121" xfId="15921"/>
    <cellStyle name="Normal 121 2" xfId="15922"/>
    <cellStyle name="Normal 121 2 2" xfId="15923"/>
    <cellStyle name="Normal 121 2 3" xfId="15924"/>
    <cellStyle name="Normal 122" xfId="15925"/>
    <cellStyle name="Normal 122 2" xfId="15926"/>
    <cellStyle name="Normal 122 2 2" xfId="15927"/>
    <cellStyle name="Normal 122 2 3" xfId="15928"/>
    <cellStyle name="Normal 123" xfId="15929"/>
    <cellStyle name="Normal 123 2" xfId="15930"/>
    <cellStyle name="Normal 123 2 2" xfId="15931"/>
    <cellStyle name="Normal 123 2 3" xfId="15932"/>
    <cellStyle name="Normal 124" xfId="15933"/>
    <cellStyle name="Normal 124 2" xfId="15934"/>
    <cellStyle name="Normal 124 2 2" xfId="15935"/>
    <cellStyle name="Normal 124 2 3" xfId="15936"/>
    <cellStyle name="Normal 125" xfId="15937"/>
    <cellStyle name="Normal 125 2" xfId="15938"/>
    <cellStyle name="Normal 125 2 2" xfId="15939"/>
    <cellStyle name="Normal 125 2 3" xfId="15940"/>
    <cellStyle name="Normal 126" xfId="15941"/>
    <cellStyle name="Normal 126 2" xfId="15942"/>
    <cellStyle name="Normal 126 2 2" xfId="15943"/>
    <cellStyle name="Normal 126 2 3" xfId="15944"/>
    <cellStyle name="Normal 127" xfId="15945"/>
    <cellStyle name="Normal 127 2" xfId="15946"/>
    <cellStyle name="Normal 127 2 2" xfId="15947"/>
    <cellStyle name="Normal 127 2 3" xfId="15948"/>
    <cellStyle name="Normal 128" xfId="15949"/>
    <cellStyle name="Normal 128 2" xfId="15950"/>
    <cellStyle name="Normal 128 2 2" xfId="15951"/>
    <cellStyle name="Normal 128 2 3" xfId="15952"/>
    <cellStyle name="Normal 129" xfId="15953"/>
    <cellStyle name="Normal 129 2" xfId="15954"/>
    <cellStyle name="Normal 129 2 2" xfId="15955"/>
    <cellStyle name="Normal 129 2 3" xfId="15956"/>
    <cellStyle name="Normal 13" xfId="197"/>
    <cellStyle name="Normal 13 10" xfId="198"/>
    <cellStyle name="Normal 13 10 2" xfId="199"/>
    <cellStyle name="Normal 13 10 2 2" xfId="2556"/>
    <cellStyle name="Normal 13 10 2 2 2" xfId="15957"/>
    <cellStyle name="Normal 13 10 2 2 3" xfId="15958"/>
    <cellStyle name="Normal 13 10 2 2 4" xfId="15959"/>
    <cellStyle name="Normal 13 10 2 2 5" xfId="15960"/>
    <cellStyle name="Normal 13 10 2 3" xfId="15961"/>
    <cellStyle name="Normal 13 10 2 3 2" xfId="15962"/>
    <cellStyle name="Normal 13 10 2 4" xfId="15963"/>
    <cellStyle name="Normal 13 10 2 4 2" xfId="15964"/>
    <cellStyle name="Normal 13 10 2 5" xfId="15965"/>
    <cellStyle name="Normal 13 10 2 6" xfId="15966"/>
    <cellStyle name="Normal 13 10 2 7" xfId="15967"/>
    <cellStyle name="Normal 13 10 2 8" xfId="15968"/>
    <cellStyle name="Normal 13 10 2 8 2" xfId="15969"/>
    <cellStyle name="Normal 13 10 2_Table_Product_ALL" xfId="15970"/>
    <cellStyle name="Normal 13 10 3" xfId="2557"/>
    <cellStyle name="Normal 13 10 3 2" xfId="15971"/>
    <cellStyle name="Normal 13 10 3 3" xfId="15972"/>
    <cellStyle name="Normal 13 10 3 4" xfId="15973"/>
    <cellStyle name="Normal 13 10 3 5" xfId="15974"/>
    <cellStyle name="Normal 13 10 4" xfId="15975"/>
    <cellStyle name="Normal 13 10 4 2" xfId="15976"/>
    <cellStyle name="Normal 13 10 4 3" xfId="61769"/>
    <cellStyle name="Normal 13 10 5" xfId="15977"/>
    <cellStyle name="Normal 13 10 5 2" xfId="15978"/>
    <cellStyle name="Normal 13 10 5 3" xfId="61770"/>
    <cellStyle name="Normal 13 10 6" xfId="15979"/>
    <cellStyle name="Normal 13 10 7" xfId="15980"/>
    <cellStyle name="Normal 13 10 8" xfId="15981"/>
    <cellStyle name="Normal 13 10 9" xfId="15982"/>
    <cellStyle name="Normal 13 10 9 2" xfId="15983"/>
    <cellStyle name="Normal 13 10_C14  Copy of Ecom MP - Aubrey  window commitment -140528" xfId="15984"/>
    <cellStyle name="Normal 13 100" xfId="15985"/>
    <cellStyle name="Normal 13 101" xfId="15986"/>
    <cellStyle name="Normal 13 102" xfId="15987"/>
    <cellStyle name="Normal 13 103" xfId="15988"/>
    <cellStyle name="Normal 13 104" xfId="15989"/>
    <cellStyle name="Normal 13 105" xfId="15990"/>
    <cellStyle name="Normal 13 106" xfId="15991"/>
    <cellStyle name="Normal 13 107" xfId="15992"/>
    <cellStyle name="Normal 13 108" xfId="15993"/>
    <cellStyle name="Normal 13 109" xfId="15994"/>
    <cellStyle name="Normal 13 11" xfId="200"/>
    <cellStyle name="Normal 13 11 2" xfId="201"/>
    <cellStyle name="Normal 13 11 2 2" xfId="2558"/>
    <cellStyle name="Normal 13 11 2 2 2" xfId="15995"/>
    <cellStyle name="Normal 13 11 2 2 3" xfId="15996"/>
    <cellStyle name="Normal 13 11 2 2 4" xfId="15997"/>
    <cellStyle name="Normal 13 11 2 2 5" xfId="15998"/>
    <cellStyle name="Normal 13 11 2 3" xfId="15999"/>
    <cellStyle name="Normal 13 11 2 3 2" xfId="16000"/>
    <cellStyle name="Normal 13 11 2 4" xfId="16001"/>
    <cellStyle name="Normal 13 11 2 4 2" xfId="16002"/>
    <cellStyle name="Normal 13 11 2 5" xfId="16003"/>
    <cellStyle name="Normal 13 11 2 6" xfId="16004"/>
    <cellStyle name="Normal 13 11 2 7" xfId="16005"/>
    <cellStyle name="Normal 13 11 2 8" xfId="16006"/>
    <cellStyle name="Normal 13 11 2 8 2" xfId="16007"/>
    <cellStyle name="Normal 13 11 2_Table_Product_ALL" xfId="16008"/>
    <cellStyle name="Normal 13 11 3" xfId="2559"/>
    <cellStyle name="Normal 13 11 3 2" xfId="16009"/>
    <cellStyle name="Normal 13 11 3 3" xfId="16010"/>
    <cellStyle name="Normal 13 11 3 4" xfId="16011"/>
    <cellStyle name="Normal 13 11 3 5" xfId="16012"/>
    <cellStyle name="Normal 13 11 4" xfId="16013"/>
    <cellStyle name="Normal 13 11 4 2" xfId="16014"/>
    <cellStyle name="Normal 13 11 5" xfId="16015"/>
    <cellStyle name="Normal 13 11 5 2" xfId="16016"/>
    <cellStyle name="Normal 13 11 6" xfId="16017"/>
    <cellStyle name="Normal 13 11 7" xfId="16018"/>
    <cellStyle name="Normal 13 11 8" xfId="16019"/>
    <cellStyle name="Normal 13 11 9" xfId="16020"/>
    <cellStyle name="Normal 13 11 9 2" xfId="16021"/>
    <cellStyle name="Normal 13 11_C14  Copy of Ecom MP - Aubrey  window commitment -140528" xfId="16022"/>
    <cellStyle name="Normal 13 110" xfId="16023"/>
    <cellStyle name="Normal 13 111" xfId="16024"/>
    <cellStyle name="Normal 13 112" xfId="16025"/>
    <cellStyle name="Normal 13 113" xfId="16026"/>
    <cellStyle name="Normal 13 114" xfId="16027"/>
    <cellStyle name="Normal 13 115" xfId="16028"/>
    <cellStyle name="Normal 13 116" xfId="16029"/>
    <cellStyle name="Normal 13 117" xfId="16030"/>
    <cellStyle name="Normal 13 118" xfId="16031"/>
    <cellStyle name="Normal 13 119" xfId="16032"/>
    <cellStyle name="Normal 13 12" xfId="202"/>
    <cellStyle name="Normal 13 12 2" xfId="203"/>
    <cellStyle name="Normal 13 12 2 2" xfId="2560"/>
    <cellStyle name="Normal 13 12 2 2 2" xfId="16033"/>
    <cellStyle name="Normal 13 12 2 2 3" xfId="16034"/>
    <cellStyle name="Normal 13 12 2 2 4" xfId="16035"/>
    <cellStyle name="Normal 13 12 2 2 5" xfId="16036"/>
    <cellStyle name="Normal 13 12 2 3" xfId="16037"/>
    <cellStyle name="Normal 13 12 2 3 2" xfId="16038"/>
    <cellStyle name="Normal 13 12 2 4" xfId="16039"/>
    <cellStyle name="Normal 13 12 2 4 2" xfId="16040"/>
    <cellStyle name="Normal 13 12 2 5" xfId="16041"/>
    <cellStyle name="Normal 13 12 2 6" xfId="16042"/>
    <cellStyle name="Normal 13 12 2 7" xfId="16043"/>
    <cellStyle name="Normal 13 12 2 8" xfId="16044"/>
    <cellStyle name="Normal 13 12 2 8 2" xfId="16045"/>
    <cellStyle name="Normal 13 12 2_Table_Product_ALL" xfId="16046"/>
    <cellStyle name="Normal 13 12 3" xfId="2561"/>
    <cellStyle name="Normal 13 12 3 2" xfId="16047"/>
    <cellStyle name="Normal 13 12 3 3" xfId="16048"/>
    <cellStyle name="Normal 13 12 3 4" xfId="16049"/>
    <cellStyle name="Normal 13 12 3 5" xfId="16050"/>
    <cellStyle name="Normal 13 12 4" xfId="16051"/>
    <cellStyle name="Normal 13 12 4 2" xfId="16052"/>
    <cellStyle name="Normal 13 12 5" xfId="16053"/>
    <cellStyle name="Normal 13 12 5 2" xfId="16054"/>
    <cellStyle name="Normal 13 12 6" xfId="16055"/>
    <cellStyle name="Normal 13 12 7" xfId="16056"/>
    <cellStyle name="Normal 13 12 8" xfId="16057"/>
    <cellStyle name="Normal 13 12 9" xfId="16058"/>
    <cellStyle name="Normal 13 12 9 2" xfId="16059"/>
    <cellStyle name="Normal 13 12_C14  Copy of Ecom MP - Aubrey  window commitment -140528" xfId="16060"/>
    <cellStyle name="Normal 13 120" xfId="16061"/>
    <cellStyle name="Normal 13 121" xfId="16062"/>
    <cellStyle name="Normal 13 122" xfId="16063"/>
    <cellStyle name="Normal 13 123" xfId="16064"/>
    <cellStyle name="Normal 13 124" xfId="16065"/>
    <cellStyle name="Normal 13 125" xfId="16066"/>
    <cellStyle name="Normal 13 126" xfId="16067"/>
    <cellStyle name="Normal 13 127" xfId="16068"/>
    <cellStyle name="Normal 13 128" xfId="16069"/>
    <cellStyle name="Normal 13 129" xfId="16070"/>
    <cellStyle name="Normal 13 13" xfId="204"/>
    <cellStyle name="Normal 13 13 2" xfId="205"/>
    <cellStyle name="Normal 13 13 2 2" xfId="2562"/>
    <cellStyle name="Normal 13 13 2 2 2" xfId="16071"/>
    <cellStyle name="Normal 13 13 2 2 3" xfId="16072"/>
    <cellStyle name="Normal 13 13 2 2 4" xfId="16073"/>
    <cellStyle name="Normal 13 13 2 2 5" xfId="16074"/>
    <cellStyle name="Normal 13 13 2 3" xfId="16075"/>
    <cellStyle name="Normal 13 13 2 3 2" xfId="16076"/>
    <cellStyle name="Normal 13 13 2 4" xfId="16077"/>
    <cellStyle name="Normal 13 13 2 4 2" xfId="16078"/>
    <cellStyle name="Normal 13 13 2 5" xfId="16079"/>
    <cellStyle name="Normal 13 13 2 6" xfId="16080"/>
    <cellStyle name="Normal 13 13 2 7" xfId="16081"/>
    <cellStyle name="Normal 13 13 2 8" xfId="16082"/>
    <cellStyle name="Normal 13 13 2 8 2" xfId="16083"/>
    <cellStyle name="Normal 13 13 2_Table_Product_ALL" xfId="16084"/>
    <cellStyle name="Normal 13 13 3" xfId="2563"/>
    <cellStyle name="Normal 13 13 3 2" xfId="16085"/>
    <cellStyle name="Normal 13 13 3 3" xfId="16086"/>
    <cellStyle name="Normal 13 13 3 4" xfId="16087"/>
    <cellStyle name="Normal 13 13 3 5" xfId="16088"/>
    <cellStyle name="Normal 13 13 4" xfId="16089"/>
    <cellStyle name="Normal 13 13 4 2" xfId="16090"/>
    <cellStyle name="Normal 13 13 5" xfId="16091"/>
    <cellStyle name="Normal 13 13 5 2" xfId="16092"/>
    <cellStyle name="Normal 13 13 6" xfId="16093"/>
    <cellStyle name="Normal 13 13 7" xfId="16094"/>
    <cellStyle name="Normal 13 13 8" xfId="16095"/>
    <cellStyle name="Normal 13 13 9" xfId="16096"/>
    <cellStyle name="Normal 13 13 9 2" xfId="16097"/>
    <cellStyle name="Normal 13 13_C14  Copy of Ecom MP - Aubrey  window commitment -140528" xfId="16098"/>
    <cellStyle name="Normal 13 130" xfId="16099"/>
    <cellStyle name="Normal 13 131" xfId="16100"/>
    <cellStyle name="Normal 13 132" xfId="16101"/>
    <cellStyle name="Normal 13 133" xfId="16102"/>
    <cellStyle name="Normal 13 134" xfId="16103"/>
    <cellStyle name="Normal 13 134 2" xfId="16104"/>
    <cellStyle name="Normal 13 135" xfId="16105"/>
    <cellStyle name="Normal 13 136" xfId="16106"/>
    <cellStyle name="Normal 13 137" xfId="16107"/>
    <cellStyle name="Normal 13 14" xfId="206"/>
    <cellStyle name="Normal 13 14 2" xfId="207"/>
    <cellStyle name="Normal 13 14 2 2" xfId="2564"/>
    <cellStyle name="Normal 13 14 2 2 2" xfId="16108"/>
    <cellStyle name="Normal 13 14 2 2 3" xfId="16109"/>
    <cellStyle name="Normal 13 14 2 2 4" xfId="16110"/>
    <cellStyle name="Normal 13 14 2 2 5" xfId="16111"/>
    <cellStyle name="Normal 13 14 2 3" xfId="16112"/>
    <cellStyle name="Normal 13 14 2 3 2" xfId="16113"/>
    <cellStyle name="Normal 13 14 2 4" xfId="16114"/>
    <cellStyle name="Normal 13 14 2 4 2" xfId="16115"/>
    <cellStyle name="Normal 13 14 2 5" xfId="16116"/>
    <cellStyle name="Normal 13 14 2 6" xfId="16117"/>
    <cellStyle name="Normal 13 14 2 7" xfId="16118"/>
    <cellStyle name="Normal 13 14 2 8" xfId="16119"/>
    <cellStyle name="Normal 13 14 2 8 2" xfId="16120"/>
    <cellStyle name="Normal 13 14 2_Table_Product_ALL" xfId="16121"/>
    <cellStyle name="Normal 13 14 3" xfId="2565"/>
    <cellStyle name="Normal 13 14 3 2" xfId="16122"/>
    <cellStyle name="Normal 13 14 3 3" xfId="16123"/>
    <cellStyle name="Normal 13 14 3 4" xfId="16124"/>
    <cellStyle name="Normal 13 14 3 5" xfId="16125"/>
    <cellStyle name="Normal 13 14 4" xfId="16126"/>
    <cellStyle name="Normal 13 14 4 2" xfId="16127"/>
    <cellStyle name="Normal 13 14 5" xfId="16128"/>
    <cellStyle name="Normal 13 14 5 2" xfId="16129"/>
    <cellStyle name="Normal 13 14 6" xfId="16130"/>
    <cellStyle name="Normal 13 14 7" xfId="16131"/>
    <cellStyle name="Normal 13 14 8" xfId="16132"/>
    <cellStyle name="Normal 13 14 9" xfId="16133"/>
    <cellStyle name="Normal 13 14 9 2" xfId="16134"/>
    <cellStyle name="Normal 13 14_C14  Copy of Ecom MP - Aubrey  window commitment -140528" xfId="16135"/>
    <cellStyle name="Normal 13 15" xfId="208"/>
    <cellStyle name="Normal 13 15 2" xfId="209"/>
    <cellStyle name="Normal 13 15 2 2" xfId="2566"/>
    <cellStyle name="Normal 13 15 2 2 2" xfId="16136"/>
    <cellStyle name="Normal 13 15 2 2 3" xfId="16137"/>
    <cellStyle name="Normal 13 15 2 2 4" xfId="16138"/>
    <cellStyle name="Normal 13 15 2 2 5" xfId="16139"/>
    <cellStyle name="Normal 13 15 2 3" xfId="16140"/>
    <cellStyle name="Normal 13 15 2 3 2" xfId="16141"/>
    <cellStyle name="Normal 13 15 2 4" xfId="16142"/>
    <cellStyle name="Normal 13 15 2 4 2" xfId="16143"/>
    <cellStyle name="Normal 13 15 2 5" xfId="16144"/>
    <cellStyle name="Normal 13 15 2 6" xfId="16145"/>
    <cellStyle name="Normal 13 15 2 7" xfId="16146"/>
    <cellStyle name="Normal 13 15 2 8" xfId="16147"/>
    <cellStyle name="Normal 13 15 2 8 2" xfId="16148"/>
    <cellStyle name="Normal 13 15 2_Table_Product_ALL" xfId="16149"/>
    <cellStyle name="Normal 13 15 3" xfId="2567"/>
    <cellStyle name="Normal 13 15 3 2" xfId="16150"/>
    <cellStyle name="Normal 13 15 3 3" xfId="16151"/>
    <cellStyle name="Normal 13 15 3 4" xfId="16152"/>
    <cellStyle name="Normal 13 15 3 5" xfId="16153"/>
    <cellStyle name="Normal 13 15 4" xfId="16154"/>
    <cellStyle name="Normal 13 15 4 2" xfId="16155"/>
    <cellStyle name="Normal 13 15 5" xfId="16156"/>
    <cellStyle name="Normal 13 15 5 2" xfId="16157"/>
    <cellStyle name="Normal 13 15 6" xfId="16158"/>
    <cellStyle name="Normal 13 15 7" xfId="16159"/>
    <cellStyle name="Normal 13 15 8" xfId="16160"/>
    <cellStyle name="Normal 13 15 9" xfId="16161"/>
    <cellStyle name="Normal 13 15 9 2" xfId="16162"/>
    <cellStyle name="Normal 13 15_C14  Copy of Ecom MP - Aubrey  window commitment -140528" xfId="16163"/>
    <cellStyle name="Normal 13 16" xfId="210"/>
    <cellStyle name="Normal 13 16 2" xfId="211"/>
    <cellStyle name="Normal 13 16 2 2" xfId="2568"/>
    <cellStyle name="Normal 13 16 2 2 2" xfId="16164"/>
    <cellStyle name="Normal 13 16 2 2 3" xfId="16165"/>
    <cellStyle name="Normal 13 16 2 2 4" xfId="16166"/>
    <cellStyle name="Normal 13 16 2 2 5" xfId="16167"/>
    <cellStyle name="Normal 13 16 2 3" xfId="16168"/>
    <cellStyle name="Normal 13 16 2 3 2" xfId="16169"/>
    <cellStyle name="Normal 13 16 2 4" xfId="16170"/>
    <cellStyle name="Normal 13 16 2 4 2" xfId="16171"/>
    <cellStyle name="Normal 13 16 2 5" xfId="16172"/>
    <cellStyle name="Normal 13 16 2 6" xfId="16173"/>
    <cellStyle name="Normal 13 16 2 7" xfId="16174"/>
    <cellStyle name="Normal 13 16 2 8" xfId="16175"/>
    <cellStyle name="Normal 13 16 2 8 2" xfId="16176"/>
    <cellStyle name="Normal 13 16 2_Table_Product_ALL" xfId="16177"/>
    <cellStyle name="Normal 13 16 3" xfId="2569"/>
    <cellStyle name="Normal 13 16 3 2" xfId="16178"/>
    <cellStyle name="Normal 13 16 3 3" xfId="16179"/>
    <cellStyle name="Normal 13 16 3 4" xfId="16180"/>
    <cellStyle name="Normal 13 16 3 5" xfId="16181"/>
    <cellStyle name="Normal 13 16 4" xfId="16182"/>
    <cellStyle name="Normal 13 16 4 2" xfId="16183"/>
    <cellStyle name="Normal 13 16 5" xfId="16184"/>
    <cellStyle name="Normal 13 16 5 2" xfId="16185"/>
    <cellStyle name="Normal 13 16 6" xfId="16186"/>
    <cellStyle name="Normal 13 16 7" xfId="16187"/>
    <cellStyle name="Normal 13 16 8" xfId="16188"/>
    <cellStyle name="Normal 13 16 9" xfId="16189"/>
    <cellStyle name="Normal 13 16 9 2" xfId="16190"/>
    <cellStyle name="Normal 13 16_C14  Copy of Ecom MP - Aubrey  window commitment -140528" xfId="16191"/>
    <cellStyle name="Normal 13 17" xfId="212"/>
    <cellStyle name="Normal 13 17 2" xfId="213"/>
    <cellStyle name="Normal 13 17 2 2" xfId="2570"/>
    <cellStyle name="Normal 13 17 2 2 2" xfId="16192"/>
    <cellStyle name="Normal 13 17 2 2 3" xfId="16193"/>
    <cellStyle name="Normal 13 17 2 2 4" xfId="16194"/>
    <cellStyle name="Normal 13 17 2 2 5" xfId="16195"/>
    <cellStyle name="Normal 13 17 2 3" xfId="16196"/>
    <cellStyle name="Normal 13 17 2 3 2" xfId="16197"/>
    <cellStyle name="Normal 13 17 2 4" xfId="16198"/>
    <cellStyle name="Normal 13 17 2 4 2" xfId="16199"/>
    <cellStyle name="Normal 13 17 2 5" xfId="16200"/>
    <cellStyle name="Normal 13 17 2 6" xfId="16201"/>
    <cellStyle name="Normal 13 17 2 7" xfId="16202"/>
    <cellStyle name="Normal 13 17 2 8" xfId="16203"/>
    <cellStyle name="Normal 13 17 2 8 2" xfId="16204"/>
    <cellStyle name="Normal 13 17 2_Table_Product_ALL" xfId="16205"/>
    <cellStyle name="Normal 13 17 3" xfId="2571"/>
    <cellStyle name="Normal 13 17 3 2" xfId="16206"/>
    <cellStyle name="Normal 13 17 3 3" xfId="16207"/>
    <cellStyle name="Normal 13 17 3 4" xfId="16208"/>
    <cellStyle name="Normal 13 17 3 5" xfId="16209"/>
    <cellStyle name="Normal 13 17 4" xfId="16210"/>
    <cellStyle name="Normal 13 17 4 2" xfId="16211"/>
    <cellStyle name="Normal 13 17 5" xfId="16212"/>
    <cellStyle name="Normal 13 17 5 2" xfId="16213"/>
    <cellStyle name="Normal 13 17 6" xfId="16214"/>
    <cellStyle name="Normal 13 17 7" xfId="16215"/>
    <cellStyle name="Normal 13 17 8" xfId="16216"/>
    <cellStyle name="Normal 13 17 9" xfId="16217"/>
    <cellStyle name="Normal 13 17 9 2" xfId="16218"/>
    <cellStyle name="Normal 13 17_C14  Copy of Ecom MP - Aubrey  window commitment -140528" xfId="16219"/>
    <cellStyle name="Normal 13 18" xfId="214"/>
    <cellStyle name="Normal 13 18 2" xfId="215"/>
    <cellStyle name="Normal 13 18 2 2" xfId="2572"/>
    <cellStyle name="Normal 13 18 2 2 2" xfId="16220"/>
    <cellStyle name="Normal 13 18 2 2 3" xfId="16221"/>
    <cellStyle name="Normal 13 18 2 2 4" xfId="16222"/>
    <cellStyle name="Normal 13 18 2 2 5" xfId="16223"/>
    <cellStyle name="Normal 13 18 2 3" xfId="16224"/>
    <cellStyle name="Normal 13 18 2 3 2" xfId="16225"/>
    <cellStyle name="Normal 13 18 2 4" xfId="16226"/>
    <cellStyle name="Normal 13 18 2 4 2" xfId="16227"/>
    <cellStyle name="Normal 13 18 2 5" xfId="16228"/>
    <cellStyle name="Normal 13 18 2 6" xfId="16229"/>
    <cellStyle name="Normal 13 18 2 7" xfId="16230"/>
    <cellStyle name="Normal 13 18 2 8" xfId="16231"/>
    <cellStyle name="Normal 13 18 2 8 2" xfId="16232"/>
    <cellStyle name="Normal 13 18 2_Table_Product_ALL" xfId="16233"/>
    <cellStyle name="Normal 13 18 3" xfId="2573"/>
    <cellStyle name="Normal 13 18 3 2" xfId="16234"/>
    <cellStyle name="Normal 13 18 3 3" xfId="16235"/>
    <cellStyle name="Normal 13 18 3 4" xfId="16236"/>
    <cellStyle name="Normal 13 18 3 5" xfId="16237"/>
    <cellStyle name="Normal 13 18 4" xfId="16238"/>
    <cellStyle name="Normal 13 18 4 2" xfId="16239"/>
    <cellStyle name="Normal 13 18 5" xfId="16240"/>
    <cellStyle name="Normal 13 18 5 2" xfId="16241"/>
    <cellStyle name="Normal 13 18 6" xfId="16242"/>
    <cellStyle name="Normal 13 18 7" xfId="16243"/>
    <cellStyle name="Normal 13 18 8" xfId="16244"/>
    <cellStyle name="Normal 13 18 9" xfId="16245"/>
    <cellStyle name="Normal 13 18 9 2" xfId="16246"/>
    <cellStyle name="Normal 13 18_C14  Copy of Ecom MP - Aubrey  window commitment -140528" xfId="16247"/>
    <cellStyle name="Normal 13 19" xfId="2574"/>
    <cellStyle name="Normal 13 19 2" xfId="16248"/>
    <cellStyle name="Normal 13 19 2 2" xfId="16249"/>
    <cellStyle name="Normal 13 19 2 3" xfId="16250"/>
    <cellStyle name="Normal 13 2" xfId="216"/>
    <cellStyle name="Normal 13 2 2" xfId="217"/>
    <cellStyle name="Normal 13 2 2 2" xfId="2575"/>
    <cellStyle name="Normal 13 2 2 2 2" xfId="16251"/>
    <cellStyle name="Normal 13 2 2 2 3" xfId="16252"/>
    <cellStyle name="Normal 13 2 2 2 4" xfId="16253"/>
    <cellStyle name="Normal 13 2 2 2 5" xfId="16254"/>
    <cellStyle name="Normal 13 2 2 3" xfId="16255"/>
    <cellStyle name="Normal 13 2 2 3 2" xfId="16256"/>
    <cellStyle name="Normal 13 2 2 4" xfId="16257"/>
    <cellStyle name="Normal 13 2 2 4 2" xfId="16258"/>
    <cellStyle name="Normal 13 2 2 5" xfId="16259"/>
    <cellStyle name="Normal 13 2 2 6" xfId="16260"/>
    <cellStyle name="Normal 13 2 2 7" xfId="16261"/>
    <cellStyle name="Normal 13 2 2 8" xfId="16262"/>
    <cellStyle name="Normal 13 2 2 8 2" xfId="16263"/>
    <cellStyle name="Normal 13 2 2_Table_Product_ALL" xfId="16264"/>
    <cellStyle name="Normal 13 2 3" xfId="2576"/>
    <cellStyle name="Normal 13 2 3 2" xfId="16265"/>
    <cellStyle name="Normal 13 2 3 3" xfId="16266"/>
    <cellStyle name="Normal 13 2 3 4" xfId="16267"/>
    <cellStyle name="Normal 13 2 3 5" xfId="16268"/>
    <cellStyle name="Normal 13 2 4" xfId="16269"/>
    <cellStyle name="Normal 13 2 4 2" xfId="16270"/>
    <cellStyle name="Normal 13 2 5" xfId="16271"/>
    <cellStyle name="Normal 13 2 5 2" xfId="16272"/>
    <cellStyle name="Normal 13 2 6" xfId="16273"/>
    <cellStyle name="Normal 13 2 7" xfId="16274"/>
    <cellStyle name="Normal 13 2 8" xfId="16275"/>
    <cellStyle name="Normal 13 2 9" xfId="16276"/>
    <cellStyle name="Normal 13 2 9 2" xfId="16277"/>
    <cellStyle name="Normal 13 2_C14  Copy of Ecom MP - Aubrey  window commitment -140528" xfId="16278"/>
    <cellStyle name="Normal 13 20" xfId="2577"/>
    <cellStyle name="Normal 13 20 2" xfId="16279"/>
    <cellStyle name="Normal 13 20 3" xfId="16280"/>
    <cellStyle name="Normal 13 20 4" xfId="16281"/>
    <cellStyle name="Normal 13 20 5" xfId="16282"/>
    <cellStyle name="Normal 13 21" xfId="218"/>
    <cellStyle name="Normal 13 21 2" xfId="219"/>
    <cellStyle name="Normal 13 21 2 2" xfId="2578"/>
    <cellStyle name="Normal 13 21 2 2 2" xfId="16283"/>
    <cellStyle name="Normal 13 21 2 2 3" xfId="16284"/>
    <cellStyle name="Normal 13 21 2 2 4" xfId="16285"/>
    <cellStyle name="Normal 13 21 2 2 5" xfId="16286"/>
    <cellStyle name="Normal 13 21 2 3" xfId="16287"/>
    <cellStyle name="Normal 13 21 2 3 2" xfId="16288"/>
    <cellStyle name="Normal 13 21 2 4" xfId="16289"/>
    <cellStyle name="Normal 13 21 2 4 2" xfId="16290"/>
    <cellStyle name="Normal 13 21 2 5" xfId="16291"/>
    <cellStyle name="Normal 13 21 2 6" xfId="16292"/>
    <cellStyle name="Normal 13 21 2 7" xfId="16293"/>
    <cellStyle name="Normal 13 21 2 8" xfId="16294"/>
    <cellStyle name="Normal 13 21 2 8 2" xfId="16295"/>
    <cellStyle name="Normal 13 21 2_Table_Product_ALL" xfId="16296"/>
    <cellStyle name="Normal 13 21 3" xfId="2579"/>
    <cellStyle name="Normal 13 21 3 2" xfId="16297"/>
    <cellStyle name="Normal 13 21 3 3" xfId="16298"/>
    <cellStyle name="Normal 13 21 3 4" xfId="16299"/>
    <cellStyle name="Normal 13 21 3 5" xfId="16300"/>
    <cellStyle name="Normal 13 21 4" xfId="16301"/>
    <cellStyle name="Normal 13 21 4 2" xfId="16302"/>
    <cellStyle name="Normal 13 21 5" xfId="16303"/>
    <cellStyle name="Normal 13 21 5 2" xfId="16304"/>
    <cellStyle name="Normal 13 21 6" xfId="16305"/>
    <cellStyle name="Normal 13 21 7" xfId="16306"/>
    <cellStyle name="Normal 13 21 8" xfId="16307"/>
    <cellStyle name="Normal 13 21 9" xfId="16308"/>
    <cellStyle name="Normal 13 21 9 2" xfId="16309"/>
    <cellStyle name="Normal 13 21_C14  Copy of Ecom MP - Aubrey  window commitment -140528" xfId="16310"/>
    <cellStyle name="Normal 13 22" xfId="220"/>
    <cellStyle name="Normal 13 22 2" xfId="221"/>
    <cellStyle name="Normal 13 22 2 2" xfId="2580"/>
    <cellStyle name="Normal 13 22 2 2 2" xfId="16311"/>
    <cellStyle name="Normal 13 22 2 2 3" xfId="16312"/>
    <cellStyle name="Normal 13 22 2 2 4" xfId="16313"/>
    <cellStyle name="Normal 13 22 2 2 5" xfId="16314"/>
    <cellStyle name="Normal 13 22 2 3" xfId="16315"/>
    <cellStyle name="Normal 13 22 2 3 2" xfId="16316"/>
    <cellStyle name="Normal 13 22 2 4" xfId="16317"/>
    <cellStyle name="Normal 13 22 2 4 2" xfId="16318"/>
    <cellStyle name="Normal 13 22 2 5" xfId="16319"/>
    <cellStyle name="Normal 13 22 2 6" xfId="16320"/>
    <cellStyle name="Normal 13 22 2 7" xfId="16321"/>
    <cellStyle name="Normal 13 22 2 8" xfId="16322"/>
    <cellStyle name="Normal 13 22 2 8 2" xfId="16323"/>
    <cellStyle name="Normal 13 22 2_Table_Product_ALL" xfId="16324"/>
    <cellStyle name="Normal 13 22 3" xfId="2581"/>
    <cellStyle name="Normal 13 22 3 2" xfId="16325"/>
    <cellStyle name="Normal 13 22 3 3" xfId="16326"/>
    <cellStyle name="Normal 13 22 3 4" xfId="16327"/>
    <cellStyle name="Normal 13 22 3 5" xfId="16328"/>
    <cellStyle name="Normal 13 22 4" xfId="16329"/>
    <cellStyle name="Normal 13 22 4 2" xfId="16330"/>
    <cellStyle name="Normal 13 22 5" xfId="16331"/>
    <cellStyle name="Normal 13 22 5 2" xfId="16332"/>
    <cellStyle name="Normal 13 22 6" xfId="16333"/>
    <cellStyle name="Normal 13 22 7" xfId="16334"/>
    <cellStyle name="Normal 13 22 8" xfId="16335"/>
    <cellStyle name="Normal 13 22 9" xfId="16336"/>
    <cellStyle name="Normal 13 22 9 2" xfId="16337"/>
    <cellStyle name="Normal 13 22_C14  Copy of Ecom MP - Aubrey  window commitment -140528" xfId="16338"/>
    <cellStyle name="Normal 13 23" xfId="222"/>
    <cellStyle name="Normal 13 23 2" xfId="223"/>
    <cellStyle name="Normal 13 23 2 2" xfId="2582"/>
    <cellStyle name="Normal 13 23 2 2 2" xfId="16339"/>
    <cellStyle name="Normal 13 23 2 2 3" xfId="16340"/>
    <cellStyle name="Normal 13 23 2 2 4" xfId="16341"/>
    <cellStyle name="Normal 13 23 2 2 5" xfId="16342"/>
    <cellStyle name="Normal 13 23 2 3" xfId="16343"/>
    <cellStyle name="Normal 13 23 2 3 2" xfId="16344"/>
    <cellStyle name="Normal 13 23 2 4" xfId="16345"/>
    <cellStyle name="Normal 13 23 2 4 2" xfId="16346"/>
    <cellStyle name="Normal 13 23 2 5" xfId="16347"/>
    <cellStyle name="Normal 13 23 2 6" xfId="16348"/>
    <cellStyle name="Normal 13 23 2 7" xfId="16349"/>
    <cellStyle name="Normal 13 23 2 8" xfId="16350"/>
    <cellStyle name="Normal 13 23 2 8 2" xfId="16351"/>
    <cellStyle name="Normal 13 23 2_Table_Product_ALL" xfId="16352"/>
    <cellStyle name="Normal 13 23 3" xfId="2583"/>
    <cellStyle name="Normal 13 23 3 2" xfId="16353"/>
    <cellStyle name="Normal 13 23 3 3" xfId="16354"/>
    <cellStyle name="Normal 13 23 3 4" xfId="16355"/>
    <cellStyle name="Normal 13 23 3 5" xfId="16356"/>
    <cellStyle name="Normal 13 23 4" xfId="16357"/>
    <cellStyle name="Normal 13 23 4 2" xfId="16358"/>
    <cellStyle name="Normal 13 23 5" xfId="16359"/>
    <cellStyle name="Normal 13 23 5 2" xfId="16360"/>
    <cellStyle name="Normal 13 23 6" xfId="16361"/>
    <cellStyle name="Normal 13 23 7" xfId="16362"/>
    <cellStyle name="Normal 13 23 8" xfId="16363"/>
    <cellStyle name="Normal 13 23 9" xfId="16364"/>
    <cellStyle name="Normal 13 23 9 2" xfId="16365"/>
    <cellStyle name="Normal 13 23_C14  Copy of Ecom MP - Aubrey  window commitment -140528" xfId="16366"/>
    <cellStyle name="Normal 13 24" xfId="2584"/>
    <cellStyle name="Normal 13 24 2" xfId="16367"/>
    <cellStyle name="Normal 13 24 2 2" xfId="16368"/>
    <cellStyle name="Normal 13 24 2 3" xfId="16369"/>
    <cellStyle name="Normal 13 24 3" xfId="16370"/>
    <cellStyle name="Normal 13 25" xfId="16371"/>
    <cellStyle name="Normal 13 25 2" xfId="16372"/>
    <cellStyle name="Normal 13 25 2 2" xfId="16373"/>
    <cellStyle name="Normal 13 25 2 3" xfId="16374"/>
    <cellStyle name="Normal 13 26" xfId="16375"/>
    <cellStyle name="Normal 13 27" xfId="16376"/>
    <cellStyle name="Normal 13 28" xfId="16377"/>
    <cellStyle name="Normal 13 29" xfId="16378"/>
    <cellStyle name="Normal 13 3" xfId="224"/>
    <cellStyle name="Normal 13 3 2" xfId="225"/>
    <cellStyle name="Normal 13 3 2 2" xfId="2585"/>
    <cellStyle name="Normal 13 3 2 2 2" xfId="16379"/>
    <cellStyle name="Normal 13 3 2 2 3" xfId="16380"/>
    <cellStyle name="Normal 13 3 2 2 4" xfId="16381"/>
    <cellStyle name="Normal 13 3 2 2 5" xfId="16382"/>
    <cellStyle name="Normal 13 3 2 3" xfId="16383"/>
    <cellStyle name="Normal 13 3 2 3 2" xfId="16384"/>
    <cellStyle name="Normal 13 3 2 4" xfId="16385"/>
    <cellStyle name="Normal 13 3 2 4 2" xfId="16386"/>
    <cellStyle name="Normal 13 3 2 5" xfId="16387"/>
    <cellStyle name="Normal 13 3 2 6" xfId="16388"/>
    <cellStyle name="Normal 13 3 2 7" xfId="16389"/>
    <cellStyle name="Normal 13 3 2 8" xfId="16390"/>
    <cellStyle name="Normal 13 3 2 8 2" xfId="16391"/>
    <cellStyle name="Normal 13 3 2_Table_Product_ALL" xfId="16392"/>
    <cellStyle name="Normal 13 3 3" xfId="2586"/>
    <cellStyle name="Normal 13 3 3 2" xfId="16393"/>
    <cellStyle name="Normal 13 3 3 3" xfId="16394"/>
    <cellStyle name="Normal 13 3 3 4" xfId="16395"/>
    <cellStyle name="Normal 13 3 3 5" xfId="16396"/>
    <cellStyle name="Normal 13 3 4" xfId="16397"/>
    <cellStyle name="Normal 13 3 4 2" xfId="16398"/>
    <cellStyle name="Normal 13 3 5" xfId="16399"/>
    <cellStyle name="Normal 13 3 5 2" xfId="16400"/>
    <cellStyle name="Normal 13 3 6" xfId="16401"/>
    <cellStyle name="Normal 13 3 7" xfId="16402"/>
    <cellStyle name="Normal 13 3 8" xfId="16403"/>
    <cellStyle name="Normal 13 3 9" xfId="16404"/>
    <cellStyle name="Normal 13 3 9 2" xfId="16405"/>
    <cellStyle name="Normal 13 3_C14  Copy of Ecom MP - Aubrey  window commitment -140528" xfId="16406"/>
    <cellStyle name="Normal 13 30" xfId="16407"/>
    <cellStyle name="Normal 13 31" xfId="16408"/>
    <cellStyle name="Normal 13 32" xfId="16409"/>
    <cellStyle name="Normal 13 33" xfId="226"/>
    <cellStyle name="Normal 13 33 2" xfId="227"/>
    <cellStyle name="Normal 13 33 2 2" xfId="2587"/>
    <cellStyle name="Normal 13 33 2 2 2" xfId="16410"/>
    <cellStyle name="Normal 13 33 2 2 3" xfId="16411"/>
    <cellStyle name="Normal 13 33 2 2 4" xfId="16412"/>
    <cellStyle name="Normal 13 33 2 2 5" xfId="16413"/>
    <cellStyle name="Normal 13 33 2 3" xfId="16414"/>
    <cellStyle name="Normal 13 33 2 3 2" xfId="16415"/>
    <cellStyle name="Normal 13 33 2 4" xfId="16416"/>
    <cellStyle name="Normal 13 33 2 4 2" xfId="16417"/>
    <cellStyle name="Normal 13 33 2 5" xfId="16418"/>
    <cellStyle name="Normal 13 33 2 6" xfId="16419"/>
    <cellStyle name="Normal 13 33 2 7" xfId="16420"/>
    <cellStyle name="Normal 13 33 2 8" xfId="16421"/>
    <cellStyle name="Normal 13 33 2 8 2" xfId="16422"/>
    <cellStyle name="Normal 13 33 2_Table_Product_ALL" xfId="16423"/>
    <cellStyle name="Normal 13 33 3" xfId="2588"/>
    <cellStyle name="Normal 13 33 3 2" xfId="16424"/>
    <cellStyle name="Normal 13 33 3 3" xfId="16425"/>
    <cellStyle name="Normal 13 33 3 4" xfId="16426"/>
    <cellStyle name="Normal 13 33 3 5" xfId="16427"/>
    <cellStyle name="Normal 13 33 4" xfId="16428"/>
    <cellStyle name="Normal 13 33 4 2" xfId="16429"/>
    <cellStyle name="Normal 13 33 5" xfId="16430"/>
    <cellStyle name="Normal 13 33 5 2" xfId="16431"/>
    <cellStyle name="Normal 13 33 6" xfId="16432"/>
    <cellStyle name="Normal 13 33 7" xfId="16433"/>
    <cellStyle name="Normal 13 33 8" xfId="16434"/>
    <cellStyle name="Normal 13 33 9" xfId="16435"/>
    <cellStyle name="Normal 13 33 9 2" xfId="16436"/>
    <cellStyle name="Normal 13 33_C14  Copy of Ecom MP - Aubrey  window commitment -140528" xfId="16437"/>
    <cellStyle name="Normal 13 34" xfId="228"/>
    <cellStyle name="Normal 13 34 2" xfId="229"/>
    <cellStyle name="Normal 13 34 2 2" xfId="2589"/>
    <cellStyle name="Normal 13 34 2 2 2" xfId="16438"/>
    <cellStyle name="Normal 13 34 2 2 3" xfId="16439"/>
    <cellStyle name="Normal 13 34 2 2 4" xfId="16440"/>
    <cellStyle name="Normal 13 34 2 2 5" xfId="16441"/>
    <cellStyle name="Normal 13 34 2 3" xfId="16442"/>
    <cellStyle name="Normal 13 34 2 3 2" xfId="16443"/>
    <cellStyle name="Normal 13 34 2 4" xfId="16444"/>
    <cellStyle name="Normal 13 34 2 4 2" xfId="16445"/>
    <cellStyle name="Normal 13 34 2 5" xfId="16446"/>
    <cellStyle name="Normal 13 34 2 6" xfId="16447"/>
    <cellStyle name="Normal 13 34 2 7" xfId="16448"/>
    <cellStyle name="Normal 13 34 2 8" xfId="16449"/>
    <cellStyle name="Normal 13 34 2 8 2" xfId="16450"/>
    <cellStyle name="Normal 13 34 2_Table_Product_ALL" xfId="16451"/>
    <cellStyle name="Normal 13 34 3" xfId="2590"/>
    <cellStyle name="Normal 13 34 3 2" xfId="16452"/>
    <cellStyle name="Normal 13 34 3 3" xfId="16453"/>
    <cellStyle name="Normal 13 34 3 4" xfId="16454"/>
    <cellStyle name="Normal 13 34 3 5" xfId="16455"/>
    <cellStyle name="Normal 13 34 4" xfId="16456"/>
    <cellStyle name="Normal 13 34 4 2" xfId="16457"/>
    <cellStyle name="Normal 13 34 5" xfId="16458"/>
    <cellStyle name="Normal 13 34 5 2" xfId="16459"/>
    <cellStyle name="Normal 13 34 6" xfId="16460"/>
    <cellStyle name="Normal 13 34 7" xfId="16461"/>
    <cellStyle name="Normal 13 34 8" xfId="16462"/>
    <cellStyle name="Normal 13 34 9" xfId="16463"/>
    <cellStyle name="Normal 13 34 9 2" xfId="16464"/>
    <cellStyle name="Normal 13 34_C14  Copy of Ecom MP - Aubrey  window commitment -140528" xfId="16465"/>
    <cellStyle name="Normal 13 35" xfId="16466"/>
    <cellStyle name="Normal 13 36" xfId="16467"/>
    <cellStyle name="Normal 13 37" xfId="16468"/>
    <cellStyle name="Normal 13 38" xfId="16469"/>
    <cellStyle name="Normal 13 39" xfId="16470"/>
    <cellStyle name="Normal 13 4" xfId="230"/>
    <cellStyle name="Normal 13 4 10" xfId="61771"/>
    <cellStyle name="Normal 13 4 11" xfId="61772"/>
    <cellStyle name="Normal 13 4 2" xfId="231"/>
    <cellStyle name="Normal 13 4 2 2" xfId="2591"/>
    <cellStyle name="Normal 13 4 2 2 2" xfId="16471"/>
    <cellStyle name="Normal 13 4 2 2 2 2" xfId="61773"/>
    <cellStyle name="Normal 13 4 2 2 2 2 2" xfId="61774"/>
    <cellStyle name="Normal 13 4 2 2 2 2 3" xfId="61775"/>
    <cellStyle name="Normal 13 4 2 2 2 3" xfId="61776"/>
    <cellStyle name="Normal 13 4 2 2 2 4" xfId="61777"/>
    <cellStyle name="Normal 13 4 2 2 3" xfId="16472"/>
    <cellStyle name="Normal 13 4 2 2 3 2" xfId="61778"/>
    <cellStyle name="Normal 13 4 2 2 3 3" xfId="61779"/>
    <cellStyle name="Normal 13 4 2 2 4" xfId="16473"/>
    <cellStyle name="Normal 13 4 2 2 4 2" xfId="61780"/>
    <cellStyle name="Normal 13 4 2 2 4 3" xfId="61781"/>
    <cellStyle name="Normal 13 4 2 2 5" xfId="16474"/>
    <cellStyle name="Normal 13 4 2 2 5 2" xfId="61782"/>
    <cellStyle name="Normal 13 4 2 2 5 3" xfId="61783"/>
    <cellStyle name="Normal 13 4 2 2 6" xfId="61784"/>
    <cellStyle name="Normal 13 4 2 2 7" xfId="61785"/>
    <cellStyle name="Normal 13 4 2 3" xfId="16475"/>
    <cellStyle name="Normal 13 4 2 3 2" xfId="16476"/>
    <cellStyle name="Normal 13 4 2 3 2 2" xfId="61786"/>
    <cellStyle name="Normal 13 4 2 3 2 2 2" xfId="61787"/>
    <cellStyle name="Normal 13 4 2 3 2 2 3" xfId="61788"/>
    <cellStyle name="Normal 13 4 2 3 2 3" xfId="61789"/>
    <cellStyle name="Normal 13 4 2 3 2 4" xfId="61790"/>
    <cellStyle name="Normal 13 4 2 3 3" xfId="61791"/>
    <cellStyle name="Normal 13 4 2 3 3 2" xfId="61792"/>
    <cellStyle name="Normal 13 4 2 3 3 3" xfId="61793"/>
    <cellStyle name="Normal 13 4 2 3 4" xfId="61794"/>
    <cellStyle name="Normal 13 4 2 3 4 2" xfId="61795"/>
    <cellStyle name="Normal 13 4 2 3 4 3" xfId="61796"/>
    <cellStyle name="Normal 13 4 2 3 5" xfId="61797"/>
    <cellStyle name="Normal 13 4 2 3 5 2" xfId="61798"/>
    <cellStyle name="Normal 13 4 2 3 5 3" xfId="61799"/>
    <cellStyle name="Normal 13 4 2 3 6" xfId="61800"/>
    <cellStyle name="Normal 13 4 2 3 7" xfId="61801"/>
    <cellStyle name="Normal 13 4 2 4" xfId="16477"/>
    <cellStyle name="Normal 13 4 2 4 2" xfId="16478"/>
    <cellStyle name="Normal 13 4 2 4 2 2" xfId="61802"/>
    <cellStyle name="Normal 13 4 2 4 2 3" xfId="61803"/>
    <cellStyle name="Normal 13 4 2 4 3" xfId="61804"/>
    <cellStyle name="Normal 13 4 2 4 4" xfId="61805"/>
    <cellStyle name="Normal 13 4 2 5" xfId="16479"/>
    <cellStyle name="Normal 13 4 2 5 2" xfId="61806"/>
    <cellStyle name="Normal 13 4 2 5 3" xfId="61807"/>
    <cellStyle name="Normal 13 4 2 6" xfId="16480"/>
    <cellStyle name="Normal 13 4 2 6 2" xfId="61808"/>
    <cellStyle name="Normal 13 4 2 6 3" xfId="61809"/>
    <cellStyle name="Normal 13 4 2 7" xfId="16481"/>
    <cellStyle name="Normal 13 4 2 7 2" xfId="61810"/>
    <cellStyle name="Normal 13 4 2 7 3" xfId="61811"/>
    <cellStyle name="Normal 13 4 2 8" xfId="16482"/>
    <cellStyle name="Normal 13 4 2 8 2" xfId="16483"/>
    <cellStyle name="Normal 13 4 2 9" xfId="61812"/>
    <cellStyle name="Normal 13 4 2_Table_Product_ALL" xfId="16484"/>
    <cellStyle name="Normal 13 4 3" xfId="2592"/>
    <cellStyle name="Normal 13 4 3 2" xfId="16485"/>
    <cellStyle name="Normal 13 4 3 3" xfId="16486"/>
    <cellStyle name="Normal 13 4 3 4" xfId="16487"/>
    <cellStyle name="Normal 13 4 3 5" xfId="16488"/>
    <cellStyle name="Normal 13 4 4" xfId="16489"/>
    <cellStyle name="Normal 13 4 4 2" xfId="16490"/>
    <cellStyle name="Normal 13 4 4 2 2" xfId="61813"/>
    <cellStyle name="Normal 13 4 4 2 2 2" xfId="61814"/>
    <cellStyle name="Normal 13 4 4 2 2 3" xfId="61815"/>
    <cellStyle name="Normal 13 4 4 2 3" xfId="61816"/>
    <cellStyle name="Normal 13 4 4 2 4" xfId="61817"/>
    <cellStyle name="Normal 13 4 4 3" xfId="61818"/>
    <cellStyle name="Normal 13 4 4 3 2" xfId="61819"/>
    <cellStyle name="Normal 13 4 4 3 3" xfId="61820"/>
    <cellStyle name="Normal 13 4 4 4" xfId="61821"/>
    <cellStyle name="Normal 13 4 4 4 2" xfId="61822"/>
    <cellStyle name="Normal 13 4 4 4 3" xfId="61823"/>
    <cellStyle name="Normal 13 4 4 5" xfId="61824"/>
    <cellStyle name="Normal 13 4 4 5 2" xfId="61825"/>
    <cellStyle name="Normal 13 4 4 5 3" xfId="61826"/>
    <cellStyle name="Normal 13 4 4 6" xfId="61827"/>
    <cellStyle name="Normal 13 4 4 7" xfId="61828"/>
    <cellStyle name="Normal 13 4 5" xfId="16491"/>
    <cellStyle name="Normal 13 4 5 2" xfId="16492"/>
    <cellStyle name="Normal 13 4 5 2 2" xfId="61829"/>
    <cellStyle name="Normal 13 4 5 2 2 2" xfId="61830"/>
    <cellStyle name="Normal 13 4 5 2 2 3" xfId="61831"/>
    <cellStyle name="Normal 13 4 5 2 3" xfId="61832"/>
    <cellStyle name="Normal 13 4 5 2 4" xfId="61833"/>
    <cellStyle name="Normal 13 4 5 3" xfId="61834"/>
    <cellStyle name="Normal 13 4 5 3 2" xfId="61835"/>
    <cellStyle name="Normal 13 4 5 3 3" xfId="61836"/>
    <cellStyle name="Normal 13 4 5 4" xfId="61837"/>
    <cellStyle name="Normal 13 4 5 4 2" xfId="61838"/>
    <cellStyle name="Normal 13 4 5 4 3" xfId="61839"/>
    <cellStyle name="Normal 13 4 5 5" xfId="61840"/>
    <cellStyle name="Normal 13 4 5 5 2" xfId="61841"/>
    <cellStyle name="Normal 13 4 5 5 3" xfId="61842"/>
    <cellStyle name="Normal 13 4 5 6" xfId="61843"/>
    <cellStyle name="Normal 13 4 5 7" xfId="61844"/>
    <cellStyle name="Normal 13 4 6" xfId="16493"/>
    <cellStyle name="Normal 13 4 6 2" xfId="61845"/>
    <cellStyle name="Normal 13 4 6 2 2" xfId="61846"/>
    <cellStyle name="Normal 13 4 6 2 3" xfId="61847"/>
    <cellStyle name="Normal 13 4 6 3" xfId="61848"/>
    <cellStyle name="Normal 13 4 6 4" xfId="61849"/>
    <cellStyle name="Normal 13 4 7" xfId="16494"/>
    <cellStyle name="Normal 13 4 7 2" xfId="61850"/>
    <cellStyle name="Normal 13 4 7 3" xfId="61851"/>
    <cellStyle name="Normal 13 4 8" xfId="16495"/>
    <cellStyle name="Normal 13 4 8 2" xfId="61852"/>
    <cellStyle name="Normal 13 4 8 3" xfId="61853"/>
    <cellStyle name="Normal 13 4 9" xfId="16496"/>
    <cellStyle name="Normal 13 4 9 2" xfId="16497"/>
    <cellStyle name="Normal 13 4 9 3" xfId="61854"/>
    <cellStyle name="Normal 13 4_C14  Copy of Ecom MP - Aubrey  window commitment -140528" xfId="16498"/>
    <cellStyle name="Normal 13 40" xfId="16499"/>
    <cellStyle name="Normal 13 41" xfId="16500"/>
    <cellStyle name="Normal 13 42" xfId="16501"/>
    <cellStyle name="Normal 13 43" xfId="16502"/>
    <cellStyle name="Normal 13 44" xfId="16503"/>
    <cellStyle name="Normal 13 45" xfId="16504"/>
    <cellStyle name="Normal 13 46" xfId="16505"/>
    <cellStyle name="Normal 13 47" xfId="16506"/>
    <cellStyle name="Normal 13 48" xfId="16507"/>
    <cellStyle name="Normal 13 49" xfId="16508"/>
    <cellStyle name="Normal 13 5" xfId="232"/>
    <cellStyle name="Normal 13 5 10" xfId="61855"/>
    <cellStyle name="Normal 13 5 2" xfId="233"/>
    <cellStyle name="Normal 13 5 2 2" xfId="2593"/>
    <cellStyle name="Normal 13 5 2 2 2" xfId="16509"/>
    <cellStyle name="Normal 13 5 2 2 2 2" xfId="61856"/>
    <cellStyle name="Normal 13 5 2 2 2 2 2" xfId="61857"/>
    <cellStyle name="Normal 13 5 2 2 2 2 3" xfId="61858"/>
    <cellStyle name="Normal 13 5 2 2 2 3" xfId="61859"/>
    <cellStyle name="Normal 13 5 2 2 2 4" xfId="61860"/>
    <cellStyle name="Normal 13 5 2 2 3" xfId="16510"/>
    <cellStyle name="Normal 13 5 2 2 3 2" xfId="61861"/>
    <cellStyle name="Normal 13 5 2 2 3 3" xfId="61862"/>
    <cellStyle name="Normal 13 5 2 2 4" xfId="16511"/>
    <cellStyle name="Normal 13 5 2 2 4 2" xfId="61863"/>
    <cellStyle name="Normal 13 5 2 2 4 3" xfId="61864"/>
    <cellStyle name="Normal 13 5 2 2 5" xfId="16512"/>
    <cellStyle name="Normal 13 5 2 2 5 2" xfId="61865"/>
    <cellStyle name="Normal 13 5 2 2 5 3" xfId="61866"/>
    <cellStyle name="Normal 13 5 2 2 6" xfId="61867"/>
    <cellStyle name="Normal 13 5 2 2 7" xfId="61868"/>
    <cellStyle name="Normal 13 5 2 3" xfId="16513"/>
    <cellStyle name="Normal 13 5 2 3 2" xfId="16514"/>
    <cellStyle name="Normal 13 5 2 3 2 2" xfId="61869"/>
    <cellStyle name="Normal 13 5 2 3 2 2 2" xfId="61870"/>
    <cellStyle name="Normal 13 5 2 3 2 2 3" xfId="61871"/>
    <cellStyle name="Normal 13 5 2 3 2 3" xfId="61872"/>
    <cellStyle name="Normal 13 5 2 3 2 4" xfId="61873"/>
    <cellStyle name="Normal 13 5 2 3 3" xfId="61874"/>
    <cellStyle name="Normal 13 5 2 3 3 2" xfId="61875"/>
    <cellStyle name="Normal 13 5 2 3 3 3" xfId="61876"/>
    <cellStyle name="Normal 13 5 2 3 4" xfId="61877"/>
    <cellStyle name="Normal 13 5 2 3 4 2" xfId="61878"/>
    <cellStyle name="Normal 13 5 2 3 4 3" xfId="61879"/>
    <cellStyle name="Normal 13 5 2 3 5" xfId="61880"/>
    <cellStyle name="Normal 13 5 2 3 5 2" xfId="61881"/>
    <cellStyle name="Normal 13 5 2 3 5 3" xfId="61882"/>
    <cellStyle name="Normal 13 5 2 3 6" xfId="61883"/>
    <cellStyle name="Normal 13 5 2 3 7" xfId="61884"/>
    <cellStyle name="Normal 13 5 2 4" xfId="16515"/>
    <cellStyle name="Normal 13 5 2 4 2" xfId="16516"/>
    <cellStyle name="Normal 13 5 2 4 2 2" xfId="61885"/>
    <cellStyle name="Normal 13 5 2 4 2 3" xfId="61886"/>
    <cellStyle name="Normal 13 5 2 4 3" xfId="61887"/>
    <cellStyle name="Normal 13 5 2 4 4" xfId="61888"/>
    <cellStyle name="Normal 13 5 2 5" xfId="16517"/>
    <cellStyle name="Normal 13 5 2 5 2" xfId="61889"/>
    <cellStyle name="Normal 13 5 2 5 3" xfId="61890"/>
    <cellStyle name="Normal 13 5 2 6" xfId="16518"/>
    <cellStyle name="Normal 13 5 2 6 2" xfId="61891"/>
    <cellStyle name="Normal 13 5 2 6 3" xfId="61892"/>
    <cellStyle name="Normal 13 5 2 7" xfId="16519"/>
    <cellStyle name="Normal 13 5 2 7 2" xfId="61893"/>
    <cellStyle name="Normal 13 5 2 7 3" xfId="61894"/>
    <cellStyle name="Normal 13 5 2 8" xfId="16520"/>
    <cellStyle name="Normal 13 5 2 8 2" xfId="16521"/>
    <cellStyle name="Normal 13 5 2 9" xfId="61895"/>
    <cellStyle name="Normal 13 5 2_Table_Product_ALL" xfId="16522"/>
    <cellStyle name="Normal 13 5 3" xfId="2594"/>
    <cellStyle name="Normal 13 5 3 2" xfId="16523"/>
    <cellStyle name="Normal 13 5 3 2 2" xfId="61896"/>
    <cellStyle name="Normal 13 5 3 2 2 2" xfId="61897"/>
    <cellStyle name="Normal 13 5 3 2 2 3" xfId="61898"/>
    <cellStyle name="Normal 13 5 3 2 3" xfId="61899"/>
    <cellStyle name="Normal 13 5 3 2 4" xfId="61900"/>
    <cellStyle name="Normal 13 5 3 3" xfId="16524"/>
    <cellStyle name="Normal 13 5 3 3 2" xfId="61901"/>
    <cellStyle name="Normal 13 5 3 3 3" xfId="61902"/>
    <cellStyle name="Normal 13 5 3 4" xfId="16525"/>
    <cellStyle name="Normal 13 5 3 4 2" xfId="61903"/>
    <cellStyle name="Normal 13 5 3 4 3" xfId="61904"/>
    <cellStyle name="Normal 13 5 3 5" xfId="16526"/>
    <cellStyle name="Normal 13 5 3 5 2" xfId="61905"/>
    <cellStyle name="Normal 13 5 3 5 3" xfId="61906"/>
    <cellStyle name="Normal 13 5 3 6" xfId="61907"/>
    <cellStyle name="Normal 13 5 3 7" xfId="61908"/>
    <cellStyle name="Normal 13 5 4" xfId="16527"/>
    <cellStyle name="Normal 13 5 4 2" xfId="16528"/>
    <cellStyle name="Normal 13 5 4 2 2" xfId="61909"/>
    <cellStyle name="Normal 13 5 4 2 2 2" xfId="61910"/>
    <cellStyle name="Normal 13 5 4 2 2 3" xfId="61911"/>
    <cellStyle name="Normal 13 5 4 2 3" xfId="61912"/>
    <cellStyle name="Normal 13 5 4 2 4" xfId="61913"/>
    <cellStyle name="Normal 13 5 4 3" xfId="61914"/>
    <cellStyle name="Normal 13 5 4 3 2" xfId="61915"/>
    <cellStyle name="Normal 13 5 4 3 3" xfId="61916"/>
    <cellStyle name="Normal 13 5 4 4" xfId="61917"/>
    <cellStyle name="Normal 13 5 4 4 2" xfId="61918"/>
    <cellStyle name="Normal 13 5 4 4 3" xfId="61919"/>
    <cellStyle name="Normal 13 5 4 5" xfId="61920"/>
    <cellStyle name="Normal 13 5 4 5 2" xfId="61921"/>
    <cellStyle name="Normal 13 5 4 5 3" xfId="61922"/>
    <cellStyle name="Normal 13 5 4 6" xfId="61923"/>
    <cellStyle name="Normal 13 5 4 7" xfId="61924"/>
    <cellStyle name="Normal 13 5 5" xfId="16529"/>
    <cellStyle name="Normal 13 5 5 2" xfId="16530"/>
    <cellStyle name="Normal 13 5 5 2 2" xfId="61925"/>
    <cellStyle name="Normal 13 5 5 2 3" xfId="61926"/>
    <cellStyle name="Normal 13 5 5 3" xfId="61927"/>
    <cellStyle name="Normal 13 5 5 4" xfId="61928"/>
    <cellStyle name="Normal 13 5 6" xfId="16531"/>
    <cellStyle name="Normal 13 5 6 2" xfId="61929"/>
    <cellStyle name="Normal 13 5 6 3" xfId="61930"/>
    <cellStyle name="Normal 13 5 7" xfId="16532"/>
    <cellStyle name="Normal 13 5 7 2" xfId="61931"/>
    <cellStyle name="Normal 13 5 7 3" xfId="61932"/>
    <cellStyle name="Normal 13 5 8" xfId="16533"/>
    <cellStyle name="Normal 13 5 8 2" xfId="61933"/>
    <cellStyle name="Normal 13 5 8 3" xfId="61934"/>
    <cellStyle name="Normal 13 5 9" xfId="16534"/>
    <cellStyle name="Normal 13 5 9 2" xfId="16535"/>
    <cellStyle name="Normal 13 5_C14  Copy of Ecom MP - Aubrey  window commitment -140528" xfId="16536"/>
    <cellStyle name="Normal 13 50" xfId="16537"/>
    <cellStyle name="Normal 13 51" xfId="16538"/>
    <cellStyle name="Normal 13 52" xfId="16539"/>
    <cellStyle name="Normal 13 53" xfId="16540"/>
    <cellStyle name="Normal 13 54" xfId="16541"/>
    <cellStyle name="Normal 13 55" xfId="16542"/>
    <cellStyle name="Normal 13 56" xfId="16543"/>
    <cellStyle name="Normal 13 57" xfId="16544"/>
    <cellStyle name="Normal 13 58" xfId="16545"/>
    <cellStyle name="Normal 13 59" xfId="16546"/>
    <cellStyle name="Normal 13 6" xfId="234"/>
    <cellStyle name="Normal 13 6 10" xfId="61935"/>
    <cellStyle name="Normal 13 6 2" xfId="235"/>
    <cellStyle name="Normal 13 6 2 2" xfId="2595"/>
    <cellStyle name="Normal 13 6 2 2 2" xfId="16547"/>
    <cellStyle name="Normal 13 6 2 2 2 2" xfId="61936"/>
    <cellStyle name="Normal 13 6 2 2 2 2 2" xfId="61937"/>
    <cellStyle name="Normal 13 6 2 2 2 2 3" xfId="61938"/>
    <cellStyle name="Normal 13 6 2 2 2 3" xfId="61939"/>
    <cellStyle name="Normal 13 6 2 2 2 4" xfId="61940"/>
    <cellStyle name="Normal 13 6 2 2 3" xfId="16548"/>
    <cellStyle name="Normal 13 6 2 2 3 2" xfId="61941"/>
    <cellStyle name="Normal 13 6 2 2 3 3" xfId="61942"/>
    <cellStyle name="Normal 13 6 2 2 4" xfId="16549"/>
    <cellStyle name="Normal 13 6 2 2 4 2" xfId="61943"/>
    <cellStyle name="Normal 13 6 2 2 4 3" xfId="61944"/>
    <cellStyle name="Normal 13 6 2 2 5" xfId="16550"/>
    <cellStyle name="Normal 13 6 2 2 5 2" xfId="61945"/>
    <cellStyle name="Normal 13 6 2 2 5 3" xfId="61946"/>
    <cellStyle name="Normal 13 6 2 2 6" xfId="61947"/>
    <cellStyle name="Normal 13 6 2 2 7" xfId="61948"/>
    <cellStyle name="Normal 13 6 2 3" xfId="16551"/>
    <cellStyle name="Normal 13 6 2 3 2" xfId="16552"/>
    <cellStyle name="Normal 13 6 2 3 2 2" xfId="61949"/>
    <cellStyle name="Normal 13 6 2 3 2 2 2" xfId="61950"/>
    <cellStyle name="Normal 13 6 2 3 2 2 3" xfId="61951"/>
    <cellStyle name="Normal 13 6 2 3 2 3" xfId="61952"/>
    <cellStyle name="Normal 13 6 2 3 2 4" xfId="61953"/>
    <cellStyle name="Normal 13 6 2 3 3" xfId="61954"/>
    <cellStyle name="Normal 13 6 2 3 3 2" xfId="61955"/>
    <cellStyle name="Normal 13 6 2 3 3 3" xfId="61956"/>
    <cellStyle name="Normal 13 6 2 3 4" xfId="61957"/>
    <cellStyle name="Normal 13 6 2 3 4 2" xfId="61958"/>
    <cellStyle name="Normal 13 6 2 3 4 3" xfId="61959"/>
    <cellStyle name="Normal 13 6 2 3 5" xfId="61960"/>
    <cellStyle name="Normal 13 6 2 3 5 2" xfId="61961"/>
    <cellStyle name="Normal 13 6 2 3 5 3" xfId="61962"/>
    <cellStyle name="Normal 13 6 2 3 6" xfId="61963"/>
    <cellStyle name="Normal 13 6 2 3 7" xfId="61964"/>
    <cellStyle name="Normal 13 6 2 4" xfId="16553"/>
    <cellStyle name="Normal 13 6 2 4 2" xfId="16554"/>
    <cellStyle name="Normal 13 6 2 4 2 2" xfId="61965"/>
    <cellStyle name="Normal 13 6 2 4 2 3" xfId="61966"/>
    <cellStyle name="Normal 13 6 2 4 3" xfId="61967"/>
    <cellStyle name="Normal 13 6 2 4 4" xfId="61968"/>
    <cellStyle name="Normal 13 6 2 5" xfId="16555"/>
    <cellStyle name="Normal 13 6 2 5 2" xfId="61969"/>
    <cellStyle name="Normal 13 6 2 5 3" xfId="61970"/>
    <cellStyle name="Normal 13 6 2 6" xfId="16556"/>
    <cellStyle name="Normal 13 6 2 6 2" xfId="61971"/>
    <cellStyle name="Normal 13 6 2 6 3" xfId="61972"/>
    <cellStyle name="Normal 13 6 2 7" xfId="16557"/>
    <cellStyle name="Normal 13 6 2 7 2" xfId="61973"/>
    <cellStyle name="Normal 13 6 2 7 3" xfId="61974"/>
    <cellStyle name="Normal 13 6 2 8" xfId="16558"/>
    <cellStyle name="Normal 13 6 2 8 2" xfId="16559"/>
    <cellStyle name="Normal 13 6 2 9" xfId="61975"/>
    <cellStyle name="Normal 13 6 2_Table_Product_ALL" xfId="16560"/>
    <cellStyle name="Normal 13 6 3" xfId="2596"/>
    <cellStyle name="Normal 13 6 3 2" xfId="16561"/>
    <cellStyle name="Normal 13 6 3 2 2" xfId="61976"/>
    <cellStyle name="Normal 13 6 3 2 2 2" xfId="61977"/>
    <cellStyle name="Normal 13 6 3 2 2 3" xfId="61978"/>
    <cellStyle name="Normal 13 6 3 2 3" xfId="61979"/>
    <cellStyle name="Normal 13 6 3 2 4" xfId="61980"/>
    <cellStyle name="Normal 13 6 3 3" xfId="16562"/>
    <cellStyle name="Normal 13 6 3 3 2" xfId="61981"/>
    <cellStyle name="Normal 13 6 3 3 3" xfId="61982"/>
    <cellStyle name="Normal 13 6 3 4" xfId="16563"/>
    <cellStyle name="Normal 13 6 3 4 2" xfId="61983"/>
    <cellStyle name="Normal 13 6 3 4 3" xfId="61984"/>
    <cellStyle name="Normal 13 6 3 5" xfId="16564"/>
    <cellStyle name="Normal 13 6 3 5 2" xfId="61985"/>
    <cellStyle name="Normal 13 6 3 5 3" xfId="61986"/>
    <cellStyle name="Normal 13 6 3 6" xfId="61987"/>
    <cellStyle name="Normal 13 6 3 7" xfId="61988"/>
    <cellStyle name="Normal 13 6 4" xfId="16565"/>
    <cellStyle name="Normal 13 6 4 2" xfId="16566"/>
    <cellStyle name="Normal 13 6 4 2 2" xfId="61989"/>
    <cellStyle name="Normal 13 6 4 2 2 2" xfId="61990"/>
    <cellStyle name="Normal 13 6 4 2 2 3" xfId="61991"/>
    <cellStyle name="Normal 13 6 4 2 3" xfId="61992"/>
    <cellStyle name="Normal 13 6 4 2 4" xfId="61993"/>
    <cellStyle name="Normal 13 6 4 3" xfId="61994"/>
    <cellStyle name="Normal 13 6 4 3 2" xfId="61995"/>
    <cellStyle name="Normal 13 6 4 3 3" xfId="61996"/>
    <cellStyle name="Normal 13 6 4 4" xfId="61997"/>
    <cellStyle name="Normal 13 6 4 4 2" xfId="61998"/>
    <cellStyle name="Normal 13 6 4 4 3" xfId="61999"/>
    <cellStyle name="Normal 13 6 4 5" xfId="62000"/>
    <cellStyle name="Normal 13 6 4 5 2" xfId="62001"/>
    <cellStyle name="Normal 13 6 4 5 3" xfId="62002"/>
    <cellStyle name="Normal 13 6 4 6" xfId="62003"/>
    <cellStyle name="Normal 13 6 4 7" xfId="62004"/>
    <cellStyle name="Normal 13 6 5" xfId="16567"/>
    <cellStyle name="Normal 13 6 5 2" xfId="16568"/>
    <cellStyle name="Normal 13 6 5 2 2" xfId="62005"/>
    <cellStyle name="Normal 13 6 5 2 3" xfId="62006"/>
    <cellStyle name="Normal 13 6 5 3" xfId="62007"/>
    <cellStyle name="Normal 13 6 5 4" xfId="62008"/>
    <cellStyle name="Normal 13 6 6" xfId="16569"/>
    <cellStyle name="Normal 13 6 6 2" xfId="62009"/>
    <cellStyle name="Normal 13 6 6 3" xfId="62010"/>
    <cellStyle name="Normal 13 6 7" xfId="16570"/>
    <cellStyle name="Normal 13 6 7 2" xfId="62011"/>
    <cellStyle name="Normal 13 6 7 3" xfId="62012"/>
    <cellStyle name="Normal 13 6 8" xfId="16571"/>
    <cellStyle name="Normal 13 6 8 2" xfId="62013"/>
    <cellStyle name="Normal 13 6 8 3" xfId="62014"/>
    <cellStyle name="Normal 13 6 9" xfId="16572"/>
    <cellStyle name="Normal 13 6 9 2" xfId="16573"/>
    <cellStyle name="Normal 13 6_C14  Copy of Ecom MP - Aubrey  window commitment -140528" xfId="16574"/>
    <cellStyle name="Normal 13 60" xfId="16575"/>
    <cellStyle name="Normal 13 61" xfId="16576"/>
    <cellStyle name="Normal 13 62" xfId="16577"/>
    <cellStyle name="Normal 13 63" xfId="16578"/>
    <cellStyle name="Normal 13 64" xfId="16579"/>
    <cellStyle name="Normal 13 65" xfId="16580"/>
    <cellStyle name="Normal 13 66" xfId="16581"/>
    <cellStyle name="Normal 13 67" xfId="16582"/>
    <cellStyle name="Normal 13 68" xfId="16583"/>
    <cellStyle name="Normal 13 69" xfId="16584"/>
    <cellStyle name="Normal 13 7" xfId="236"/>
    <cellStyle name="Normal 13 7 2" xfId="237"/>
    <cellStyle name="Normal 13 7 2 2" xfId="2597"/>
    <cellStyle name="Normal 13 7 2 2 2" xfId="16585"/>
    <cellStyle name="Normal 13 7 2 2 2 2" xfId="62015"/>
    <cellStyle name="Normal 13 7 2 2 2 3" xfId="62016"/>
    <cellStyle name="Normal 13 7 2 2 3" xfId="16586"/>
    <cellStyle name="Normal 13 7 2 2 4" xfId="16587"/>
    <cellStyle name="Normal 13 7 2 2 5" xfId="16588"/>
    <cellStyle name="Normal 13 7 2 3" xfId="16589"/>
    <cellStyle name="Normal 13 7 2 3 2" xfId="16590"/>
    <cellStyle name="Normal 13 7 2 3 3" xfId="62017"/>
    <cellStyle name="Normal 13 7 2 4" xfId="16591"/>
    <cellStyle name="Normal 13 7 2 4 2" xfId="16592"/>
    <cellStyle name="Normal 13 7 2 4 3" xfId="62018"/>
    <cellStyle name="Normal 13 7 2 5" xfId="16593"/>
    <cellStyle name="Normal 13 7 2 5 2" xfId="62019"/>
    <cellStyle name="Normal 13 7 2 5 3" xfId="62020"/>
    <cellStyle name="Normal 13 7 2 6" xfId="16594"/>
    <cellStyle name="Normal 13 7 2 7" xfId="16595"/>
    <cellStyle name="Normal 13 7 2 8" xfId="16596"/>
    <cellStyle name="Normal 13 7 2 8 2" xfId="16597"/>
    <cellStyle name="Normal 13 7 2_Table_Product_ALL" xfId="16598"/>
    <cellStyle name="Normal 13 7 3" xfId="2598"/>
    <cellStyle name="Normal 13 7 3 2" xfId="16599"/>
    <cellStyle name="Normal 13 7 3 2 2" xfId="62021"/>
    <cellStyle name="Normal 13 7 3 2 2 2" xfId="62022"/>
    <cellStyle name="Normal 13 7 3 2 2 3" xfId="62023"/>
    <cellStyle name="Normal 13 7 3 2 3" xfId="62024"/>
    <cellStyle name="Normal 13 7 3 2 4" xfId="62025"/>
    <cellStyle name="Normal 13 7 3 3" xfId="16600"/>
    <cellStyle name="Normal 13 7 3 3 2" xfId="62026"/>
    <cellStyle name="Normal 13 7 3 3 3" xfId="62027"/>
    <cellStyle name="Normal 13 7 3 4" xfId="16601"/>
    <cellStyle name="Normal 13 7 3 4 2" xfId="62028"/>
    <cellStyle name="Normal 13 7 3 4 3" xfId="62029"/>
    <cellStyle name="Normal 13 7 3 5" xfId="16602"/>
    <cellStyle name="Normal 13 7 3 5 2" xfId="62030"/>
    <cellStyle name="Normal 13 7 3 5 3" xfId="62031"/>
    <cellStyle name="Normal 13 7 3 6" xfId="62032"/>
    <cellStyle name="Normal 13 7 3 7" xfId="62033"/>
    <cellStyle name="Normal 13 7 4" xfId="16603"/>
    <cellStyle name="Normal 13 7 4 2" xfId="16604"/>
    <cellStyle name="Normal 13 7 4 2 2" xfId="62034"/>
    <cellStyle name="Normal 13 7 4 2 3" xfId="62035"/>
    <cellStyle name="Normal 13 7 4 3" xfId="62036"/>
    <cellStyle name="Normal 13 7 4 4" xfId="62037"/>
    <cellStyle name="Normal 13 7 5" xfId="16605"/>
    <cellStyle name="Normal 13 7 5 2" xfId="16606"/>
    <cellStyle name="Normal 13 7 5 3" xfId="62038"/>
    <cellStyle name="Normal 13 7 6" xfId="16607"/>
    <cellStyle name="Normal 13 7 6 2" xfId="62039"/>
    <cellStyle name="Normal 13 7 6 3" xfId="62040"/>
    <cellStyle name="Normal 13 7 7" xfId="16608"/>
    <cellStyle name="Normal 13 7 7 2" xfId="62041"/>
    <cellStyle name="Normal 13 7 7 3" xfId="62042"/>
    <cellStyle name="Normal 13 7 8" xfId="16609"/>
    <cellStyle name="Normal 13 7 9" xfId="16610"/>
    <cellStyle name="Normal 13 7 9 2" xfId="16611"/>
    <cellStyle name="Normal 13 7_C14  Copy of Ecom MP - Aubrey  window commitment -140528" xfId="16612"/>
    <cellStyle name="Normal 13 70" xfId="16613"/>
    <cellStyle name="Normal 13 71" xfId="16614"/>
    <cellStyle name="Normal 13 72" xfId="16615"/>
    <cellStyle name="Normal 13 73" xfId="16616"/>
    <cellStyle name="Normal 13 74" xfId="16617"/>
    <cellStyle name="Normal 13 75" xfId="16618"/>
    <cellStyle name="Normal 13 76" xfId="16619"/>
    <cellStyle name="Normal 13 77" xfId="16620"/>
    <cellStyle name="Normal 13 78" xfId="16621"/>
    <cellStyle name="Normal 13 79" xfId="16622"/>
    <cellStyle name="Normal 13 8" xfId="238"/>
    <cellStyle name="Normal 13 8 2" xfId="239"/>
    <cellStyle name="Normal 13 8 2 2" xfId="2599"/>
    <cellStyle name="Normal 13 8 2 2 2" xfId="16623"/>
    <cellStyle name="Normal 13 8 2 2 3" xfId="16624"/>
    <cellStyle name="Normal 13 8 2 2 4" xfId="16625"/>
    <cellStyle name="Normal 13 8 2 2 5" xfId="16626"/>
    <cellStyle name="Normal 13 8 2 3" xfId="16627"/>
    <cellStyle name="Normal 13 8 2 3 2" xfId="16628"/>
    <cellStyle name="Normal 13 8 2 4" xfId="16629"/>
    <cellStyle name="Normal 13 8 2 4 2" xfId="16630"/>
    <cellStyle name="Normal 13 8 2 5" xfId="16631"/>
    <cellStyle name="Normal 13 8 2 6" xfId="16632"/>
    <cellStyle name="Normal 13 8 2 7" xfId="16633"/>
    <cellStyle name="Normal 13 8 2 8" xfId="16634"/>
    <cellStyle name="Normal 13 8 2 8 2" xfId="16635"/>
    <cellStyle name="Normal 13 8 2_Table_Product_ALL" xfId="16636"/>
    <cellStyle name="Normal 13 8 3" xfId="2600"/>
    <cellStyle name="Normal 13 8 3 2" xfId="16637"/>
    <cellStyle name="Normal 13 8 3 3" xfId="16638"/>
    <cellStyle name="Normal 13 8 3 4" xfId="16639"/>
    <cellStyle name="Normal 13 8 3 5" xfId="16640"/>
    <cellStyle name="Normal 13 8 4" xfId="16641"/>
    <cellStyle name="Normal 13 8 4 2" xfId="16642"/>
    <cellStyle name="Normal 13 8 4 3" xfId="62043"/>
    <cellStyle name="Normal 13 8 5" xfId="16643"/>
    <cellStyle name="Normal 13 8 5 2" xfId="16644"/>
    <cellStyle name="Normal 13 8 5 3" xfId="62044"/>
    <cellStyle name="Normal 13 8 6" xfId="16645"/>
    <cellStyle name="Normal 13 8 7" xfId="16646"/>
    <cellStyle name="Normal 13 8 8" xfId="16647"/>
    <cellStyle name="Normal 13 8 9" xfId="16648"/>
    <cellStyle name="Normal 13 8 9 2" xfId="16649"/>
    <cellStyle name="Normal 13 8_C14  Copy of Ecom MP - Aubrey  window commitment -140528" xfId="16650"/>
    <cellStyle name="Normal 13 80" xfId="16651"/>
    <cellStyle name="Normal 13 81" xfId="16652"/>
    <cellStyle name="Normal 13 82" xfId="16653"/>
    <cellStyle name="Normal 13 83" xfId="16654"/>
    <cellStyle name="Normal 13 84" xfId="16655"/>
    <cellStyle name="Normal 13 85" xfId="16656"/>
    <cellStyle name="Normal 13 86" xfId="16657"/>
    <cellStyle name="Normal 13 87" xfId="16658"/>
    <cellStyle name="Normal 13 88" xfId="16659"/>
    <cellStyle name="Normal 13 89" xfId="16660"/>
    <cellStyle name="Normal 13 9" xfId="240"/>
    <cellStyle name="Normal 13 9 2" xfId="241"/>
    <cellStyle name="Normal 13 9 2 2" xfId="2601"/>
    <cellStyle name="Normal 13 9 2 2 2" xfId="16661"/>
    <cellStyle name="Normal 13 9 2 2 3" xfId="16662"/>
    <cellStyle name="Normal 13 9 2 2 4" xfId="16663"/>
    <cellStyle name="Normal 13 9 2 2 5" xfId="16664"/>
    <cellStyle name="Normal 13 9 2 3" xfId="16665"/>
    <cellStyle name="Normal 13 9 2 3 2" xfId="16666"/>
    <cellStyle name="Normal 13 9 2 4" xfId="16667"/>
    <cellStyle name="Normal 13 9 2 4 2" xfId="16668"/>
    <cellStyle name="Normal 13 9 2 5" xfId="16669"/>
    <cellStyle name="Normal 13 9 2 6" xfId="16670"/>
    <cellStyle name="Normal 13 9 2 7" xfId="16671"/>
    <cellStyle name="Normal 13 9 2 8" xfId="16672"/>
    <cellStyle name="Normal 13 9 2 8 2" xfId="16673"/>
    <cellStyle name="Normal 13 9 2_Table_Product_ALL" xfId="16674"/>
    <cellStyle name="Normal 13 9 3" xfId="2602"/>
    <cellStyle name="Normal 13 9 3 2" xfId="16675"/>
    <cellStyle name="Normal 13 9 3 3" xfId="16676"/>
    <cellStyle name="Normal 13 9 3 4" xfId="16677"/>
    <cellStyle name="Normal 13 9 3 5" xfId="16678"/>
    <cellStyle name="Normal 13 9 4" xfId="16679"/>
    <cellStyle name="Normal 13 9 4 2" xfId="16680"/>
    <cellStyle name="Normal 13 9 4 3" xfId="62045"/>
    <cellStyle name="Normal 13 9 5" xfId="16681"/>
    <cellStyle name="Normal 13 9 5 2" xfId="16682"/>
    <cellStyle name="Normal 13 9 5 3" xfId="62046"/>
    <cellStyle name="Normal 13 9 6" xfId="16683"/>
    <cellStyle name="Normal 13 9 7" xfId="16684"/>
    <cellStyle name="Normal 13 9 8" xfId="16685"/>
    <cellStyle name="Normal 13 9 9" xfId="16686"/>
    <cellStyle name="Normal 13 9 9 2" xfId="16687"/>
    <cellStyle name="Normal 13 9_C14  Copy of Ecom MP - Aubrey  window commitment -140528" xfId="16688"/>
    <cellStyle name="Normal 13 90" xfId="16689"/>
    <cellStyle name="Normal 13 91" xfId="16690"/>
    <cellStyle name="Normal 13 92" xfId="16691"/>
    <cellStyle name="Normal 13 93" xfId="16692"/>
    <cellStyle name="Normal 13 94" xfId="16693"/>
    <cellStyle name="Normal 13 95" xfId="16694"/>
    <cellStyle name="Normal 13 96" xfId="16695"/>
    <cellStyle name="Normal 13 97" xfId="16696"/>
    <cellStyle name="Normal 13 98" xfId="16697"/>
    <cellStyle name="Normal 13 99" xfId="16698"/>
    <cellStyle name="Normal 13_77" xfId="16699"/>
    <cellStyle name="Normal 130" xfId="16700"/>
    <cellStyle name="Normal 130 2" xfId="16701"/>
    <cellStyle name="Normal 130 2 2" xfId="16702"/>
    <cellStyle name="Normal 130 2 3" xfId="16703"/>
    <cellStyle name="Normal 131" xfId="16704"/>
    <cellStyle name="Normal 131 2" xfId="16705"/>
    <cellStyle name="Normal 131 2 2" xfId="16706"/>
    <cellStyle name="Normal 131 2 3" xfId="16707"/>
    <cellStyle name="Normal 131 3" xfId="16708"/>
    <cellStyle name="Normal 132" xfId="16709"/>
    <cellStyle name="Normal 132 2" xfId="16710"/>
    <cellStyle name="Normal 132 2 2" xfId="16711"/>
    <cellStyle name="Normal 132 2 3" xfId="16712"/>
    <cellStyle name="Normal 132 3" xfId="16713"/>
    <cellStyle name="Normal 133" xfId="16714"/>
    <cellStyle name="Normal 133 2" xfId="16715"/>
    <cellStyle name="Normal 133 2 2" xfId="16716"/>
    <cellStyle name="Normal 133 2 3" xfId="16717"/>
    <cellStyle name="Normal 133 3" xfId="16718"/>
    <cellStyle name="Normal 134" xfId="16719"/>
    <cellStyle name="Normal 134 2" xfId="16720"/>
    <cellStyle name="Normal 134 2 2" xfId="16721"/>
    <cellStyle name="Normal 134 2 3" xfId="16722"/>
    <cellStyle name="Normal 135" xfId="16723"/>
    <cellStyle name="Normal 135 2" xfId="16724"/>
    <cellStyle name="Normal 135 2 2" xfId="16725"/>
    <cellStyle name="Normal 135 2 3" xfId="16726"/>
    <cellStyle name="Normal 136" xfId="16727"/>
    <cellStyle name="Normal 136 2" xfId="16728"/>
    <cellStyle name="Normal 136 2 2" xfId="16729"/>
    <cellStyle name="Normal 136 2 3" xfId="16730"/>
    <cellStyle name="Normal 137" xfId="16731"/>
    <cellStyle name="Normal 137 2" xfId="16732"/>
    <cellStyle name="Normal 137 2 2" xfId="16733"/>
    <cellStyle name="Normal 137 2 3" xfId="16734"/>
    <cellStyle name="Normal 138" xfId="16735"/>
    <cellStyle name="Normal 138 2" xfId="16736"/>
    <cellStyle name="Normal 138 2 2" xfId="16737"/>
    <cellStyle name="Normal 138 2 3" xfId="16738"/>
    <cellStyle name="Normal 139" xfId="16739"/>
    <cellStyle name="Normal 139 2" xfId="16740"/>
    <cellStyle name="Normal 139 2 2" xfId="16741"/>
    <cellStyle name="Normal 139 2 3" xfId="16742"/>
    <cellStyle name="Normal 14" xfId="242"/>
    <cellStyle name="Normal 14 10" xfId="243"/>
    <cellStyle name="Normal 14 10 2" xfId="244"/>
    <cellStyle name="Normal 14 10 2 2" xfId="2603"/>
    <cellStyle name="Normal 14 10 2 2 2" xfId="16743"/>
    <cellStyle name="Normal 14 10 2 2 3" xfId="16744"/>
    <cellStyle name="Normal 14 10 2 2 4" xfId="16745"/>
    <cellStyle name="Normal 14 10 2 2 5" xfId="16746"/>
    <cellStyle name="Normal 14 10 2 3" xfId="16747"/>
    <cellStyle name="Normal 14 10 2 3 2" xfId="16748"/>
    <cellStyle name="Normal 14 10 2 4" xfId="16749"/>
    <cellStyle name="Normal 14 10 2 4 2" xfId="16750"/>
    <cellStyle name="Normal 14 10 2 5" xfId="16751"/>
    <cellStyle name="Normal 14 10 2 6" xfId="16752"/>
    <cellStyle name="Normal 14 10 2 7" xfId="16753"/>
    <cellStyle name="Normal 14 10 2 8" xfId="16754"/>
    <cellStyle name="Normal 14 10 2 8 2" xfId="16755"/>
    <cellStyle name="Normal 14 10 2_Table_Product_ALL" xfId="16756"/>
    <cellStyle name="Normal 14 10 3" xfId="2604"/>
    <cellStyle name="Normal 14 10 3 2" xfId="16757"/>
    <cellStyle name="Normal 14 10 3 3" xfId="16758"/>
    <cellStyle name="Normal 14 10 3 4" xfId="16759"/>
    <cellStyle name="Normal 14 10 3 5" xfId="16760"/>
    <cellStyle name="Normal 14 10 4" xfId="16761"/>
    <cellStyle name="Normal 14 10 4 2" xfId="16762"/>
    <cellStyle name="Normal 14 10 5" xfId="16763"/>
    <cellStyle name="Normal 14 10 5 2" xfId="16764"/>
    <cellStyle name="Normal 14 10 6" xfId="16765"/>
    <cellStyle name="Normal 14 10 7" xfId="16766"/>
    <cellStyle name="Normal 14 10 8" xfId="16767"/>
    <cellStyle name="Normal 14 10 9" xfId="16768"/>
    <cellStyle name="Normal 14 10 9 2" xfId="16769"/>
    <cellStyle name="Normal 14 10_C14  Copy of Ecom MP - Aubrey  window commitment -140528" xfId="16770"/>
    <cellStyle name="Normal 14 100" xfId="16771"/>
    <cellStyle name="Normal 14 101" xfId="16772"/>
    <cellStyle name="Normal 14 102" xfId="16773"/>
    <cellStyle name="Normal 14 103" xfId="16774"/>
    <cellStyle name="Normal 14 104" xfId="16775"/>
    <cellStyle name="Normal 14 105" xfId="16776"/>
    <cellStyle name="Normal 14 106" xfId="16777"/>
    <cellStyle name="Normal 14 107" xfId="16778"/>
    <cellStyle name="Normal 14 108" xfId="16779"/>
    <cellStyle name="Normal 14 109" xfId="16780"/>
    <cellStyle name="Normal 14 11" xfId="245"/>
    <cellStyle name="Normal 14 11 2" xfId="246"/>
    <cellStyle name="Normal 14 11 2 2" xfId="2605"/>
    <cellStyle name="Normal 14 11 2 2 2" xfId="16781"/>
    <cellStyle name="Normal 14 11 2 2 3" xfId="16782"/>
    <cellStyle name="Normal 14 11 2 2 4" xfId="16783"/>
    <cellStyle name="Normal 14 11 2 2 5" xfId="16784"/>
    <cellStyle name="Normal 14 11 2 3" xfId="16785"/>
    <cellStyle name="Normal 14 11 2 3 2" xfId="16786"/>
    <cellStyle name="Normal 14 11 2 4" xfId="16787"/>
    <cellStyle name="Normal 14 11 2 4 2" xfId="16788"/>
    <cellStyle name="Normal 14 11 2 5" xfId="16789"/>
    <cellStyle name="Normal 14 11 2 6" xfId="16790"/>
    <cellStyle name="Normal 14 11 2 7" xfId="16791"/>
    <cellStyle name="Normal 14 11 2 8" xfId="16792"/>
    <cellStyle name="Normal 14 11 2 8 2" xfId="16793"/>
    <cellStyle name="Normal 14 11 2_Table_Product_ALL" xfId="16794"/>
    <cellStyle name="Normal 14 11 3" xfId="2606"/>
    <cellStyle name="Normal 14 11 3 2" xfId="16795"/>
    <cellStyle name="Normal 14 11 3 3" xfId="16796"/>
    <cellStyle name="Normal 14 11 3 4" xfId="16797"/>
    <cellStyle name="Normal 14 11 3 5" xfId="16798"/>
    <cellStyle name="Normal 14 11 4" xfId="16799"/>
    <cellStyle name="Normal 14 11 4 2" xfId="16800"/>
    <cellStyle name="Normal 14 11 5" xfId="16801"/>
    <cellStyle name="Normal 14 11 5 2" xfId="16802"/>
    <cellStyle name="Normal 14 11 6" xfId="16803"/>
    <cellStyle name="Normal 14 11 7" xfId="16804"/>
    <cellStyle name="Normal 14 11 8" xfId="16805"/>
    <cellStyle name="Normal 14 11 9" xfId="16806"/>
    <cellStyle name="Normal 14 11 9 2" xfId="16807"/>
    <cellStyle name="Normal 14 11_C14  Copy of Ecom MP - Aubrey  window commitment -140528" xfId="16808"/>
    <cellStyle name="Normal 14 110" xfId="16809"/>
    <cellStyle name="Normal 14 111" xfId="16810"/>
    <cellStyle name="Normal 14 112" xfId="16811"/>
    <cellStyle name="Normal 14 113" xfId="16812"/>
    <cellStyle name="Normal 14 114" xfId="16813"/>
    <cellStyle name="Normal 14 115" xfId="16814"/>
    <cellStyle name="Normal 14 116" xfId="16815"/>
    <cellStyle name="Normal 14 117" xfId="16816"/>
    <cellStyle name="Normal 14 118" xfId="16817"/>
    <cellStyle name="Normal 14 119" xfId="16818"/>
    <cellStyle name="Normal 14 12" xfId="247"/>
    <cellStyle name="Normal 14 12 2" xfId="248"/>
    <cellStyle name="Normal 14 12 2 2" xfId="2607"/>
    <cellStyle name="Normal 14 12 2 2 2" xfId="16819"/>
    <cellStyle name="Normal 14 12 2 2 3" xfId="16820"/>
    <cellStyle name="Normal 14 12 2 2 4" xfId="16821"/>
    <cellStyle name="Normal 14 12 2 2 5" xfId="16822"/>
    <cellStyle name="Normal 14 12 2 3" xfId="16823"/>
    <cellStyle name="Normal 14 12 2 3 2" xfId="16824"/>
    <cellStyle name="Normal 14 12 2 4" xfId="16825"/>
    <cellStyle name="Normal 14 12 2 4 2" xfId="16826"/>
    <cellStyle name="Normal 14 12 2 5" xfId="16827"/>
    <cellStyle name="Normal 14 12 2 6" xfId="16828"/>
    <cellStyle name="Normal 14 12 2 7" xfId="16829"/>
    <cellStyle name="Normal 14 12 2 8" xfId="16830"/>
    <cellStyle name="Normal 14 12 2 8 2" xfId="16831"/>
    <cellStyle name="Normal 14 12 2_Table_Product_ALL" xfId="16832"/>
    <cellStyle name="Normal 14 12 3" xfId="2608"/>
    <cellStyle name="Normal 14 12 3 2" xfId="16833"/>
    <cellStyle name="Normal 14 12 3 3" xfId="16834"/>
    <cellStyle name="Normal 14 12 3 4" xfId="16835"/>
    <cellStyle name="Normal 14 12 3 5" xfId="16836"/>
    <cellStyle name="Normal 14 12 4" xfId="16837"/>
    <cellStyle name="Normal 14 12 4 2" xfId="16838"/>
    <cellStyle name="Normal 14 12 5" xfId="16839"/>
    <cellStyle name="Normal 14 12 5 2" xfId="16840"/>
    <cellStyle name="Normal 14 12 6" xfId="16841"/>
    <cellStyle name="Normal 14 12 7" xfId="16842"/>
    <cellStyle name="Normal 14 12 8" xfId="16843"/>
    <cellStyle name="Normal 14 12 9" xfId="16844"/>
    <cellStyle name="Normal 14 12 9 2" xfId="16845"/>
    <cellStyle name="Normal 14 12_C14  Copy of Ecom MP - Aubrey  window commitment -140528" xfId="16846"/>
    <cellStyle name="Normal 14 120" xfId="16847"/>
    <cellStyle name="Normal 14 121" xfId="16848"/>
    <cellStyle name="Normal 14 122" xfId="16849"/>
    <cellStyle name="Normal 14 123" xfId="16850"/>
    <cellStyle name="Normal 14 124" xfId="16851"/>
    <cellStyle name="Normal 14 125" xfId="16852"/>
    <cellStyle name="Normal 14 126" xfId="16853"/>
    <cellStyle name="Normal 14 127" xfId="16854"/>
    <cellStyle name="Normal 14 128" xfId="16855"/>
    <cellStyle name="Normal 14 129" xfId="16856"/>
    <cellStyle name="Normal 14 129 2" xfId="16857"/>
    <cellStyle name="Normal 14 13" xfId="249"/>
    <cellStyle name="Normal 14 13 2" xfId="250"/>
    <cellStyle name="Normal 14 13 2 2" xfId="2609"/>
    <cellStyle name="Normal 14 13 2 2 2" xfId="16858"/>
    <cellStyle name="Normal 14 13 2 2 3" xfId="16859"/>
    <cellStyle name="Normal 14 13 2 2 4" xfId="16860"/>
    <cellStyle name="Normal 14 13 2 2 5" xfId="16861"/>
    <cellStyle name="Normal 14 13 2 3" xfId="16862"/>
    <cellStyle name="Normal 14 13 2 3 2" xfId="16863"/>
    <cellStyle name="Normal 14 13 2 4" xfId="16864"/>
    <cellStyle name="Normal 14 13 2 4 2" xfId="16865"/>
    <cellStyle name="Normal 14 13 2 5" xfId="16866"/>
    <cellStyle name="Normal 14 13 2 6" xfId="16867"/>
    <cellStyle name="Normal 14 13 2 7" xfId="16868"/>
    <cellStyle name="Normal 14 13 2 8" xfId="16869"/>
    <cellStyle name="Normal 14 13 2 8 2" xfId="16870"/>
    <cellStyle name="Normal 14 13 2_Table_Product_ALL" xfId="16871"/>
    <cellStyle name="Normal 14 13 3" xfId="2610"/>
    <cellStyle name="Normal 14 13 3 2" xfId="16872"/>
    <cellStyle name="Normal 14 13 3 3" xfId="16873"/>
    <cellStyle name="Normal 14 13 3 4" xfId="16874"/>
    <cellStyle name="Normal 14 13 3 5" xfId="16875"/>
    <cellStyle name="Normal 14 13 4" xfId="16876"/>
    <cellStyle name="Normal 14 13 4 2" xfId="16877"/>
    <cellStyle name="Normal 14 13 5" xfId="16878"/>
    <cellStyle name="Normal 14 13 5 2" xfId="16879"/>
    <cellStyle name="Normal 14 13 6" xfId="16880"/>
    <cellStyle name="Normal 14 13 7" xfId="16881"/>
    <cellStyle name="Normal 14 13 8" xfId="16882"/>
    <cellStyle name="Normal 14 13 9" xfId="16883"/>
    <cellStyle name="Normal 14 13 9 2" xfId="16884"/>
    <cellStyle name="Normal 14 13_C14  Copy of Ecom MP - Aubrey  window commitment -140528" xfId="16885"/>
    <cellStyle name="Normal 14 130" xfId="16886"/>
    <cellStyle name="Normal 14 131" xfId="16887"/>
    <cellStyle name="Normal 14 132" xfId="16888"/>
    <cellStyle name="Normal 14 14" xfId="251"/>
    <cellStyle name="Normal 14 14 2" xfId="252"/>
    <cellStyle name="Normal 14 14 2 2" xfId="2611"/>
    <cellStyle name="Normal 14 14 2 2 2" xfId="16889"/>
    <cellStyle name="Normal 14 14 2 2 3" xfId="16890"/>
    <cellStyle name="Normal 14 14 2 2 4" xfId="16891"/>
    <cellStyle name="Normal 14 14 2 2 5" xfId="16892"/>
    <cellStyle name="Normal 14 14 2 3" xfId="16893"/>
    <cellStyle name="Normal 14 14 2 3 2" xfId="16894"/>
    <cellStyle name="Normal 14 14 2 4" xfId="16895"/>
    <cellStyle name="Normal 14 14 2 4 2" xfId="16896"/>
    <cellStyle name="Normal 14 14 2 5" xfId="16897"/>
    <cellStyle name="Normal 14 14 2 6" xfId="16898"/>
    <cellStyle name="Normal 14 14 2 7" xfId="16899"/>
    <cellStyle name="Normal 14 14 2 8" xfId="16900"/>
    <cellStyle name="Normal 14 14 2 8 2" xfId="16901"/>
    <cellStyle name="Normal 14 14 2_Table_Product_ALL" xfId="16902"/>
    <cellStyle name="Normal 14 14 3" xfId="2612"/>
    <cellStyle name="Normal 14 14 3 2" xfId="16903"/>
    <cellStyle name="Normal 14 14 3 3" xfId="16904"/>
    <cellStyle name="Normal 14 14 3 4" xfId="16905"/>
    <cellStyle name="Normal 14 14 3 5" xfId="16906"/>
    <cellStyle name="Normal 14 14 4" xfId="16907"/>
    <cellStyle name="Normal 14 14 4 2" xfId="16908"/>
    <cellStyle name="Normal 14 14 5" xfId="16909"/>
    <cellStyle name="Normal 14 14 5 2" xfId="16910"/>
    <cellStyle name="Normal 14 14 6" xfId="16911"/>
    <cellStyle name="Normal 14 14 7" xfId="16912"/>
    <cellStyle name="Normal 14 14 8" xfId="16913"/>
    <cellStyle name="Normal 14 14 9" xfId="16914"/>
    <cellStyle name="Normal 14 14 9 2" xfId="16915"/>
    <cellStyle name="Normal 14 14_C14  Copy of Ecom MP - Aubrey  window commitment -140528" xfId="16916"/>
    <cellStyle name="Normal 14 15" xfId="253"/>
    <cellStyle name="Normal 14 15 2" xfId="254"/>
    <cellStyle name="Normal 14 15 2 2" xfId="2613"/>
    <cellStyle name="Normal 14 15 2 2 2" xfId="16917"/>
    <cellStyle name="Normal 14 15 2 2 3" xfId="16918"/>
    <cellStyle name="Normal 14 15 2 2 4" xfId="16919"/>
    <cellStyle name="Normal 14 15 2 2 5" xfId="16920"/>
    <cellStyle name="Normal 14 15 2 3" xfId="16921"/>
    <cellStyle name="Normal 14 15 2 3 2" xfId="16922"/>
    <cellStyle name="Normal 14 15 2 4" xfId="16923"/>
    <cellStyle name="Normal 14 15 2 4 2" xfId="16924"/>
    <cellStyle name="Normal 14 15 2 5" xfId="16925"/>
    <cellStyle name="Normal 14 15 2 6" xfId="16926"/>
    <cellStyle name="Normal 14 15 2 7" xfId="16927"/>
    <cellStyle name="Normal 14 15 2 8" xfId="16928"/>
    <cellStyle name="Normal 14 15 2 8 2" xfId="16929"/>
    <cellStyle name="Normal 14 15 2_Table_Product_ALL" xfId="16930"/>
    <cellStyle name="Normal 14 15 3" xfId="2614"/>
    <cellStyle name="Normal 14 15 3 2" xfId="16931"/>
    <cellStyle name="Normal 14 15 3 3" xfId="16932"/>
    <cellStyle name="Normal 14 15 3 4" xfId="16933"/>
    <cellStyle name="Normal 14 15 3 5" xfId="16934"/>
    <cellStyle name="Normal 14 15 4" xfId="16935"/>
    <cellStyle name="Normal 14 15 4 2" xfId="16936"/>
    <cellStyle name="Normal 14 15 5" xfId="16937"/>
    <cellStyle name="Normal 14 15 5 2" xfId="16938"/>
    <cellStyle name="Normal 14 15 6" xfId="16939"/>
    <cellStyle name="Normal 14 15 7" xfId="16940"/>
    <cellStyle name="Normal 14 15 8" xfId="16941"/>
    <cellStyle name="Normal 14 15 9" xfId="16942"/>
    <cellStyle name="Normal 14 15 9 2" xfId="16943"/>
    <cellStyle name="Normal 14 15_C14  Copy of Ecom MP - Aubrey  window commitment -140528" xfId="16944"/>
    <cellStyle name="Normal 14 16" xfId="255"/>
    <cellStyle name="Normal 14 16 2" xfId="256"/>
    <cellStyle name="Normal 14 16 2 2" xfId="2615"/>
    <cellStyle name="Normal 14 16 2 2 2" xfId="16945"/>
    <cellStyle name="Normal 14 16 2 2 3" xfId="16946"/>
    <cellStyle name="Normal 14 16 2 2 4" xfId="16947"/>
    <cellStyle name="Normal 14 16 2 2 5" xfId="16948"/>
    <cellStyle name="Normal 14 16 2 3" xfId="16949"/>
    <cellStyle name="Normal 14 16 2 3 2" xfId="16950"/>
    <cellStyle name="Normal 14 16 2 4" xfId="16951"/>
    <cellStyle name="Normal 14 16 2 4 2" xfId="16952"/>
    <cellStyle name="Normal 14 16 2 5" xfId="16953"/>
    <cellStyle name="Normal 14 16 2 6" xfId="16954"/>
    <cellStyle name="Normal 14 16 2 7" xfId="16955"/>
    <cellStyle name="Normal 14 16 2 8" xfId="16956"/>
    <cellStyle name="Normal 14 16 2 8 2" xfId="16957"/>
    <cellStyle name="Normal 14 16 2_Table_Product_ALL" xfId="16958"/>
    <cellStyle name="Normal 14 16 3" xfId="2616"/>
    <cellStyle name="Normal 14 16 3 2" xfId="16959"/>
    <cellStyle name="Normal 14 16 3 3" xfId="16960"/>
    <cellStyle name="Normal 14 16 3 4" xfId="16961"/>
    <cellStyle name="Normal 14 16 3 5" xfId="16962"/>
    <cellStyle name="Normal 14 16 4" xfId="16963"/>
    <cellStyle name="Normal 14 16 4 2" xfId="16964"/>
    <cellStyle name="Normal 14 16 5" xfId="16965"/>
    <cellStyle name="Normal 14 16 5 2" xfId="16966"/>
    <cellStyle name="Normal 14 16 6" xfId="16967"/>
    <cellStyle name="Normal 14 16 7" xfId="16968"/>
    <cellStyle name="Normal 14 16 8" xfId="16969"/>
    <cellStyle name="Normal 14 16 9" xfId="16970"/>
    <cellStyle name="Normal 14 16 9 2" xfId="16971"/>
    <cellStyle name="Normal 14 16_C14  Copy of Ecom MP - Aubrey  window commitment -140528" xfId="16972"/>
    <cellStyle name="Normal 14 17" xfId="257"/>
    <cellStyle name="Normal 14 17 2" xfId="258"/>
    <cellStyle name="Normal 14 17 2 2" xfId="2617"/>
    <cellStyle name="Normal 14 17 2 2 2" xfId="16973"/>
    <cellStyle name="Normal 14 17 2 2 3" xfId="16974"/>
    <cellStyle name="Normal 14 17 2 2 4" xfId="16975"/>
    <cellStyle name="Normal 14 17 2 2 5" xfId="16976"/>
    <cellStyle name="Normal 14 17 2 3" xfId="16977"/>
    <cellStyle name="Normal 14 17 2 3 2" xfId="16978"/>
    <cellStyle name="Normal 14 17 2 4" xfId="16979"/>
    <cellStyle name="Normal 14 17 2 4 2" xfId="16980"/>
    <cellStyle name="Normal 14 17 2 5" xfId="16981"/>
    <cellStyle name="Normal 14 17 2 6" xfId="16982"/>
    <cellStyle name="Normal 14 17 2 7" xfId="16983"/>
    <cellStyle name="Normal 14 17 2 8" xfId="16984"/>
    <cellStyle name="Normal 14 17 2 8 2" xfId="16985"/>
    <cellStyle name="Normal 14 17 2_Table_Product_ALL" xfId="16986"/>
    <cellStyle name="Normal 14 17 3" xfId="2618"/>
    <cellStyle name="Normal 14 17 3 2" xfId="16987"/>
    <cellStyle name="Normal 14 17 3 3" xfId="16988"/>
    <cellStyle name="Normal 14 17 3 4" xfId="16989"/>
    <cellStyle name="Normal 14 17 3 5" xfId="16990"/>
    <cellStyle name="Normal 14 17 4" xfId="16991"/>
    <cellStyle name="Normal 14 17 4 2" xfId="16992"/>
    <cellStyle name="Normal 14 17 5" xfId="16993"/>
    <cellStyle name="Normal 14 17 5 2" xfId="16994"/>
    <cellStyle name="Normal 14 17 6" xfId="16995"/>
    <cellStyle name="Normal 14 17 7" xfId="16996"/>
    <cellStyle name="Normal 14 17 8" xfId="16997"/>
    <cellStyle name="Normal 14 17 9" xfId="16998"/>
    <cellStyle name="Normal 14 17 9 2" xfId="16999"/>
    <cellStyle name="Normal 14 17_C14  Copy of Ecom MP - Aubrey  window commitment -140528" xfId="17000"/>
    <cellStyle name="Normal 14 18" xfId="259"/>
    <cellStyle name="Normal 14 18 2" xfId="260"/>
    <cellStyle name="Normal 14 18 2 2" xfId="2619"/>
    <cellStyle name="Normal 14 18 2 2 2" xfId="17001"/>
    <cellStyle name="Normal 14 18 2 2 3" xfId="17002"/>
    <cellStyle name="Normal 14 18 2 2 4" xfId="17003"/>
    <cellStyle name="Normal 14 18 2 2 5" xfId="17004"/>
    <cellStyle name="Normal 14 18 2 3" xfId="17005"/>
    <cellStyle name="Normal 14 18 2 3 2" xfId="17006"/>
    <cellStyle name="Normal 14 18 2 4" xfId="17007"/>
    <cellStyle name="Normal 14 18 2 4 2" xfId="17008"/>
    <cellStyle name="Normal 14 18 2 5" xfId="17009"/>
    <cellStyle name="Normal 14 18 2 6" xfId="17010"/>
    <cellStyle name="Normal 14 18 2 7" xfId="17011"/>
    <cellStyle name="Normal 14 18 2 8" xfId="17012"/>
    <cellStyle name="Normal 14 18 2 8 2" xfId="17013"/>
    <cellStyle name="Normal 14 18 2_Table_Product_ALL" xfId="17014"/>
    <cellStyle name="Normal 14 18 3" xfId="2620"/>
    <cellStyle name="Normal 14 18 3 2" xfId="17015"/>
    <cellStyle name="Normal 14 18 3 3" xfId="17016"/>
    <cellStyle name="Normal 14 18 3 4" xfId="17017"/>
    <cellStyle name="Normal 14 18 3 5" xfId="17018"/>
    <cellStyle name="Normal 14 18 4" xfId="17019"/>
    <cellStyle name="Normal 14 18 4 2" xfId="17020"/>
    <cellStyle name="Normal 14 18 5" xfId="17021"/>
    <cellStyle name="Normal 14 18 5 2" xfId="17022"/>
    <cellStyle name="Normal 14 18 6" xfId="17023"/>
    <cellStyle name="Normal 14 18 7" xfId="17024"/>
    <cellStyle name="Normal 14 18 8" xfId="17025"/>
    <cellStyle name="Normal 14 18 9" xfId="17026"/>
    <cellStyle name="Normal 14 18 9 2" xfId="17027"/>
    <cellStyle name="Normal 14 18_C14  Copy of Ecom MP - Aubrey  window commitment -140528" xfId="17028"/>
    <cellStyle name="Normal 14 19" xfId="2621"/>
    <cellStyle name="Normal 14 19 2" xfId="17029"/>
    <cellStyle name="Normal 14 19 2 2" xfId="17030"/>
    <cellStyle name="Normal 14 19 2 3" xfId="17031"/>
    <cellStyle name="Normal 14 2" xfId="261"/>
    <cellStyle name="Normal 14 2 2" xfId="262"/>
    <cellStyle name="Normal 14 2 2 2" xfId="2622"/>
    <cellStyle name="Normal 14 2 2 2 2" xfId="17032"/>
    <cellStyle name="Normal 14 2 2 2 3" xfId="17033"/>
    <cellStyle name="Normal 14 2 2 2 4" xfId="17034"/>
    <cellStyle name="Normal 14 2 2 2 5" xfId="17035"/>
    <cellStyle name="Normal 14 2 2 3" xfId="17036"/>
    <cellStyle name="Normal 14 2 2 3 2" xfId="17037"/>
    <cellStyle name="Normal 14 2 2 4" xfId="17038"/>
    <cellStyle name="Normal 14 2 2 4 2" xfId="17039"/>
    <cellStyle name="Normal 14 2 2 5" xfId="17040"/>
    <cellStyle name="Normal 14 2 2 6" xfId="17041"/>
    <cellStyle name="Normal 14 2 2 7" xfId="17042"/>
    <cellStyle name="Normal 14 2 2 8" xfId="17043"/>
    <cellStyle name="Normal 14 2 2 8 2" xfId="17044"/>
    <cellStyle name="Normal 14 2 2_Table_Product_ALL" xfId="17045"/>
    <cellStyle name="Normal 14 2 3" xfId="2623"/>
    <cellStyle name="Normal 14 2 3 2" xfId="17046"/>
    <cellStyle name="Normal 14 2 3 2 2" xfId="62047"/>
    <cellStyle name="Normal 14 2 3 3" xfId="17047"/>
    <cellStyle name="Normal 14 2 3 4" xfId="17048"/>
    <cellStyle name="Normal 14 2 3 5" xfId="17049"/>
    <cellStyle name="Normal 14 2 4" xfId="17050"/>
    <cellStyle name="Normal 14 2 4 2" xfId="17051"/>
    <cellStyle name="Normal 14 2 5" xfId="17052"/>
    <cellStyle name="Normal 14 2 5 2" xfId="17053"/>
    <cellStyle name="Normal 14 2 6" xfId="17054"/>
    <cellStyle name="Normal 14 2 7" xfId="17055"/>
    <cellStyle name="Normal 14 2 8" xfId="17056"/>
    <cellStyle name="Normal 14 2 9" xfId="17057"/>
    <cellStyle name="Normal 14 2 9 2" xfId="17058"/>
    <cellStyle name="Normal 14 2_C14  Copy of Ecom MP - Aubrey  window commitment -140528" xfId="17059"/>
    <cellStyle name="Normal 14 20" xfId="2624"/>
    <cellStyle name="Normal 14 20 2" xfId="17060"/>
    <cellStyle name="Normal 14 20 3" xfId="17061"/>
    <cellStyle name="Normal 14 20 4" xfId="17062"/>
    <cellStyle name="Normal 14 20 5" xfId="17063"/>
    <cellStyle name="Normal 14 21" xfId="2625"/>
    <cellStyle name="Normal 14 21 2" xfId="17064"/>
    <cellStyle name="Normal 14 21 2 2" xfId="17065"/>
    <cellStyle name="Normal 14 21 2 3" xfId="17066"/>
    <cellStyle name="Normal 14 21 3" xfId="17067"/>
    <cellStyle name="Normal 14 22" xfId="17068"/>
    <cellStyle name="Normal 14 22 2" xfId="17069"/>
    <cellStyle name="Normal 14 22 2 2" xfId="17070"/>
    <cellStyle name="Normal 14 22 2 3" xfId="17071"/>
    <cellStyle name="Normal 14 23" xfId="17072"/>
    <cellStyle name="Normal 14 24" xfId="17073"/>
    <cellStyle name="Normal 14 25" xfId="17074"/>
    <cellStyle name="Normal 14 26" xfId="17075"/>
    <cellStyle name="Normal 14 27" xfId="17076"/>
    <cellStyle name="Normal 14 28" xfId="17077"/>
    <cellStyle name="Normal 14 29" xfId="17078"/>
    <cellStyle name="Normal 14 3" xfId="263"/>
    <cellStyle name="Normal 14 3 2" xfId="264"/>
    <cellStyle name="Normal 14 3 2 2" xfId="2626"/>
    <cellStyle name="Normal 14 3 2 2 2" xfId="17079"/>
    <cellStyle name="Normal 14 3 2 2 3" xfId="17080"/>
    <cellStyle name="Normal 14 3 2 2 4" xfId="17081"/>
    <cellStyle name="Normal 14 3 2 2 5" xfId="17082"/>
    <cellStyle name="Normal 14 3 2 3" xfId="17083"/>
    <cellStyle name="Normal 14 3 2 3 2" xfId="17084"/>
    <cellStyle name="Normal 14 3 2 4" xfId="17085"/>
    <cellStyle name="Normal 14 3 2 4 2" xfId="17086"/>
    <cellStyle name="Normal 14 3 2 5" xfId="17087"/>
    <cellStyle name="Normal 14 3 2 6" xfId="17088"/>
    <cellStyle name="Normal 14 3 2 7" xfId="17089"/>
    <cellStyle name="Normal 14 3 2 8" xfId="17090"/>
    <cellStyle name="Normal 14 3 2 8 2" xfId="17091"/>
    <cellStyle name="Normal 14 3 2_Table_Product_ALL" xfId="17092"/>
    <cellStyle name="Normal 14 3 3" xfId="2627"/>
    <cellStyle name="Normal 14 3 3 2" xfId="17093"/>
    <cellStyle name="Normal 14 3 3 3" xfId="17094"/>
    <cellStyle name="Normal 14 3 3 4" xfId="17095"/>
    <cellStyle name="Normal 14 3 3 5" xfId="17096"/>
    <cellStyle name="Normal 14 3 4" xfId="17097"/>
    <cellStyle name="Normal 14 3 4 2" xfId="17098"/>
    <cellStyle name="Normal 14 3 5" xfId="17099"/>
    <cellStyle name="Normal 14 3 5 2" xfId="17100"/>
    <cellStyle name="Normal 14 3 6" xfId="17101"/>
    <cellStyle name="Normal 14 3 7" xfId="17102"/>
    <cellStyle name="Normal 14 3 8" xfId="17103"/>
    <cellStyle name="Normal 14 3 9" xfId="17104"/>
    <cellStyle name="Normal 14 3 9 2" xfId="17105"/>
    <cellStyle name="Normal 14 3_C14  Copy of Ecom MP - Aubrey  window commitment -140528" xfId="17106"/>
    <cellStyle name="Normal 14 30" xfId="17107"/>
    <cellStyle name="Normal 14 31" xfId="17108"/>
    <cellStyle name="Normal 14 32" xfId="17109"/>
    <cellStyle name="Normal 14 33" xfId="17110"/>
    <cellStyle name="Normal 14 34" xfId="17111"/>
    <cellStyle name="Normal 14 35" xfId="17112"/>
    <cellStyle name="Normal 14 36" xfId="17113"/>
    <cellStyle name="Normal 14 37" xfId="17114"/>
    <cellStyle name="Normal 14 38" xfId="17115"/>
    <cellStyle name="Normal 14 39" xfId="17116"/>
    <cellStyle name="Normal 14 4" xfId="265"/>
    <cellStyle name="Normal 14 4 2" xfId="266"/>
    <cellStyle name="Normal 14 4 2 2" xfId="2628"/>
    <cellStyle name="Normal 14 4 2 2 2" xfId="17117"/>
    <cellStyle name="Normal 14 4 2 2 3" xfId="17118"/>
    <cellStyle name="Normal 14 4 2 2 4" xfId="17119"/>
    <cellStyle name="Normal 14 4 2 2 5" xfId="17120"/>
    <cellStyle name="Normal 14 4 2 3" xfId="17121"/>
    <cellStyle name="Normal 14 4 2 3 2" xfId="17122"/>
    <cellStyle name="Normal 14 4 2 4" xfId="17123"/>
    <cellStyle name="Normal 14 4 2 4 2" xfId="17124"/>
    <cellStyle name="Normal 14 4 2 5" xfId="17125"/>
    <cellStyle name="Normal 14 4 2 6" xfId="17126"/>
    <cellStyle name="Normal 14 4 2 7" xfId="17127"/>
    <cellStyle name="Normal 14 4 2 8" xfId="17128"/>
    <cellStyle name="Normal 14 4 2 8 2" xfId="17129"/>
    <cellStyle name="Normal 14 4 2_Table_Product_ALL" xfId="17130"/>
    <cellStyle name="Normal 14 4 3" xfId="2629"/>
    <cellStyle name="Normal 14 4 3 2" xfId="17131"/>
    <cellStyle name="Normal 14 4 3 3" xfId="17132"/>
    <cellStyle name="Normal 14 4 3 4" xfId="17133"/>
    <cellStyle name="Normal 14 4 3 5" xfId="17134"/>
    <cellStyle name="Normal 14 4 4" xfId="17135"/>
    <cellStyle name="Normal 14 4 4 2" xfId="17136"/>
    <cellStyle name="Normal 14 4 5" xfId="17137"/>
    <cellStyle name="Normal 14 4 5 2" xfId="17138"/>
    <cellStyle name="Normal 14 4 6" xfId="17139"/>
    <cellStyle name="Normal 14 4 7" xfId="17140"/>
    <cellStyle name="Normal 14 4 8" xfId="17141"/>
    <cellStyle name="Normal 14 4 9" xfId="17142"/>
    <cellStyle name="Normal 14 4 9 2" xfId="17143"/>
    <cellStyle name="Normal 14 4_C14  Copy of Ecom MP - Aubrey  window commitment -140528" xfId="17144"/>
    <cellStyle name="Normal 14 40" xfId="17145"/>
    <cellStyle name="Normal 14 41" xfId="17146"/>
    <cellStyle name="Normal 14 42" xfId="17147"/>
    <cellStyle name="Normal 14 43" xfId="17148"/>
    <cellStyle name="Normal 14 44" xfId="17149"/>
    <cellStyle name="Normal 14 45" xfId="17150"/>
    <cellStyle name="Normal 14 46" xfId="17151"/>
    <cellStyle name="Normal 14 47" xfId="17152"/>
    <cellStyle name="Normal 14 48" xfId="17153"/>
    <cellStyle name="Normal 14 49" xfId="17154"/>
    <cellStyle name="Normal 14 5" xfId="267"/>
    <cellStyle name="Normal 14 5 2" xfId="268"/>
    <cellStyle name="Normal 14 5 2 2" xfId="2630"/>
    <cellStyle name="Normal 14 5 2 2 2" xfId="17155"/>
    <cellStyle name="Normal 14 5 2 2 3" xfId="17156"/>
    <cellStyle name="Normal 14 5 2 2 4" xfId="17157"/>
    <cellStyle name="Normal 14 5 2 2 5" xfId="17158"/>
    <cellStyle name="Normal 14 5 2 3" xfId="17159"/>
    <cellStyle name="Normal 14 5 2 3 2" xfId="17160"/>
    <cellStyle name="Normal 14 5 2 4" xfId="17161"/>
    <cellStyle name="Normal 14 5 2 4 2" xfId="17162"/>
    <cellStyle name="Normal 14 5 2 5" xfId="17163"/>
    <cellStyle name="Normal 14 5 2 6" xfId="17164"/>
    <cellStyle name="Normal 14 5 2 7" xfId="17165"/>
    <cellStyle name="Normal 14 5 2 8" xfId="17166"/>
    <cellStyle name="Normal 14 5 2 8 2" xfId="17167"/>
    <cellStyle name="Normal 14 5 2_Table_Product_ALL" xfId="17168"/>
    <cellStyle name="Normal 14 5 3" xfId="2631"/>
    <cellStyle name="Normal 14 5 3 2" xfId="17169"/>
    <cellStyle name="Normal 14 5 3 3" xfId="17170"/>
    <cellStyle name="Normal 14 5 3 4" xfId="17171"/>
    <cellStyle name="Normal 14 5 3 5" xfId="17172"/>
    <cellStyle name="Normal 14 5 4" xfId="17173"/>
    <cellStyle name="Normal 14 5 4 2" xfId="17174"/>
    <cellStyle name="Normal 14 5 5" xfId="17175"/>
    <cellStyle name="Normal 14 5 5 2" xfId="17176"/>
    <cellStyle name="Normal 14 5 6" xfId="17177"/>
    <cellStyle name="Normal 14 5 7" xfId="17178"/>
    <cellStyle name="Normal 14 5 8" xfId="17179"/>
    <cellStyle name="Normal 14 5 9" xfId="17180"/>
    <cellStyle name="Normal 14 5 9 2" xfId="17181"/>
    <cellStyle name="Normal 14 5_C14  Copy of Ecom MP - Aubrey  window commitment -140528" xfId="17182"/>
    <cellStyle name="Normal 14 50" xfId="17183"/>
    <cellStyle name="Normal 14 51" xfId="17184"/>
    <cellStyle name="Normal 14 52" xfId="17185"/>
    <cellStyle name="Normal 14 53" xfId="17186"/>
    <cellStyle name="Normal 14 54" xfId="17187"/>
    <cellStyle name="Normal 14 55" xfId="17188"/>
    <cellStyle name="Normal 14 56" xfId="17189"/>
    <cellStyle name="Normal 14 57" xfId="17190"/>
    <cellStyle name="Normal 14 58" xfId="17191"/>
    <cellStyle name="Normal 14 59" xfId="17192"/>
    <cellStyle name="Normal 14 6" xfId="269"/>
    <cellStyle name="Normal 14 6 2" xfId="270"/>
    <cellStyle name="Normal 14 6 2 2" xfId="2632"/>
    <cellStyle name="Normal 14 6 2 2 2" xfId="17193"/>
    <cellStyle name="Normal 14 6 2 2 3" xfId="17194"/>
    <cellStyle name="Normal 14 6 2 2 4" xfId="17195"/>
    <cellStyle name="Normal 14 6 2 2 5" xfId="17196"/>
    <cellStyle name="Normal 14 6 2 3" xfId="17197"/>
    <cellStyle name="Normal 14 6 2 3 2" xfId="17198"/>
    <cellStyle name="Normal 14 6 2 4" xfId="17199"/>
    <cellStyle name="Normal 14 6 2 4 2" xfId="17200"/>
    <cellStyle name="Normal 14 6 2 5" xfId="17201"/>
    <cellStyle name="Normal 14 6 2 6" xfId="17202"/>
    <cellStyle name="Normal 14 6 2 7" xfId="17203"/>
    <cellStyle name="Normal 14 6 2 8" xfId="17204"/>
    <cellStyle name="Normal 14 6 2 8 2" xfId="17205"/>
    <cellStyle name="Normal 14 6 2_Table_Product_ALL" xfId="17206"/>
    <cellStyle name="Normal 14 6 3" xfId="2633"/>
    <cellStyle name="Normal 14 6 3 2" xfId="17207"/>
    <cellStyle name="Normal 14 6 3 3" xfId="17208"/>
    <cellStyle name="Normal 14 6 3 4" xfId="17209"/>
    <cellStyle name="Normal 14 6 3 5" xfId="17210"/>
    <cellStyle name="Normal 14 6 4" xfId="17211"/>
    <cellStyle name="Normal 14 6 4 2" xfId="17212"/>
    <cellStyle name="Normal 14 6 5" xfId="17213"/>
    <cellStyle name="Normal 14 6 5 2" xfId="17214"/>
    <cellStyle name="Normal 14 6 6" xfId="17215"/>
    <cellStyle name="Normal 14 6 7" xfId="17216"/>
    <cellStyle name="Normal 14 6 8" xfId="17217"/>
    <cellStyle name="Normal 14 6 9" xfId="17218"/>
    <cellStyle name="Normal 14 6 9 2" xfId="17219"/>
    <cellStyle name="Normal 14 6_C14  Copy of Ecom MP - Aubrey  window commitment -140528" xfId="17220"/>
    <cellStyle name="Normal 14 60" xfId="17221"/>
    <cellStyle name="Normal 14 61" xfId="17222"/>
    <cellStyle name="Normal 14 62" xfId="17223"/>
    <cellStyle name="Normal 14 63" xfId="17224"/>
    <cellStyle name="Normal 14 64" xfId="17225"/>
    <cellStyle name="Normal 14 65" xfId="17226"/>
    <cellStyle name="Normal 14 66" xfId="17227"/>
    <cellStyle name="Normal 14 67" xfId="17228"/>
    <cellStyle name="Normal 14 68" xfId="17229"/>
    <cellStyle name="Normal 14 69" xfId="17230"/>
    <cellStyle name="Normal 14 7" xfId="271"/>
    <cellStyle name="Normal 14 7 2" xfId="272"/>
    <cellStyle name="Normal 14 7 2 2" xfId="2634"/>
    <cellStyle name="Normal 14 7 2 2 2" xfId="17231"/>
    <cellStyle name="Normal 14 7 2 2 3" xfId="17232"/>
    <cellStyle name="Normal 14 7 2 2 4" xfId="17233"/>
    <cellStyle name="Normal 14 7 2 2 5" xfId="17234"/>
    <cellStyle name="Normal 14 7 2 3" xfId="17235"/>
    <cellStyle name="Normal 14 7 2 3 2" xfId="17236"/>
    <cellStyle name="Normal 14 7 2 4" xfId="17237"/>
    <cellStyle name="Normal 14 7 2 4 2" xfId="17238"/>
    <cellStyle name="Normal 14 7 2 5" xfId="17239"/>
    <cellStyle name="Normal 14 7 2 6" xfId="17240"/>
    <cellStyle name="Normal 14 7 2 7" xfId="17241"/>
    <cellStyle name="Normal 14 7 2 8" xfId="17242"/>
    <cellStyle name="Normal 14 7 2 8 2" xfId="17243"/>
    <cellStyle name="Normal 14 7 2_Table_Product_ALL" xfId="17244"/>
    <cellStyle name="Normal 14 7 3" xfId="2635"/>
    <cellStyle name="Normal 14 7 3 2" xfId="17245"/>
    <cellStyle name="Normal 14 7 3 3" xfId="17246"/>
    <cellStyle name="Normal 14 7 3 4" xfId="17247"/>
    <cellStyle name="Normal 14 7 3 5" xfId="17248"/>
    <cellStyle name="Normal 14 7 4" xfId="17249"/>
    <cellStyle name="Normal 14 7 4 2" xfId="17250"/>
    <cellStyle name="Normal 14 7 5" xfId="17251"/>
    <cellStyle name="Normal 14 7 5 2" xfId="17252"/>
    <cellStyle name="Normal 14 7 6" xfId="17253"/>
    <cellStyle name="Normal 14 7 7" xfId="17254"/>
    <cellStyle name="Normal 14 7 8" xfId="17255"/>
    <cellStyle name="Normal 14 7 9" xfId="17256"/>
    <cellStyle name="Normal 14 7 9 2" xfId="17257"/>
    <cellStyle name="Normal 14 7_C14  Copy of Ecom MP - Aubrey  window commitment -140528" xfId="17258"/>
    <cellStyle name="Normal 14 70" xfId="17259"/>
    <cellStyle name="Normal 14 71" xfId="17260"/>
    <cellStyle name="Normal 14 72" xfId="17261"/>
    <cellStyle name="Normal 14 73" xfId="17262"/>
    <cellStyle name="Normal 14 74" xfId="17263"/>
    <cellStyle name="Normal 14 75" xfId="17264"/>
    <cellStyle name="Normal 14 76" xfId="17265"/>
    <cellStyle name="Normal 14 77" xfId="17266"/>
    <cellStyle name="Normal 14 78" xfId="17267"/>
    <cellStyle name="Normal 14 79" xfId="17268"/>
    <cellStyle name="Normal 14 8" xfId="273"/>
    <cellStyle name="Normal 14 8 2" xfId="274"/>
    <cellStyle name="Normal 14 8 2 2" xfId="2636"/>
    <cellStyle name="Normal 14 8 2 2 2" xfId="17269"/>
    <cellStyle name="Normal 14 8 2 2 3" xfId="17270"/>
    <cellStyle name="Normal 14 8 2 2 4" xfId="17271"/>
    <cellStyle name="Normal 14 8 2 2 5" xfId="17272"/>
    <cellStyle name="Normal 14 8 2 3" xfId="17273"/>
    <cellStyle name="Normal 14 8 2 3 2" xfId="17274"/>
    <cellStyle name="Normal 14 8 2 4" xfId="17275"/>
    <cellStyle name="Normal 14 8 2 4 2" xfId="17276"/>
    <cellStyle name="Normal 14 8 2 5" xfId="17277"/>
    <cellStyle name="Normal 14 8 2 6" xfId="17278"/>
    <cellStyle name="Normal 14 8 2 7" xfId="17279"/>
    <cellStyle name="Normal 14 8 2 8" xfId="17280"/>
    <cellStyle name="Normal 14 8 2 8 2" xfId="17281"/>
    <cellStyle name="Normal 14 8 2_Table_Product_ALL" xfId="17282"/>
    <cellStyle name="Normal 14 8 3" xfId="2637"/>
    <cellStyle name="Normal 14 8 3 2" xfId="17283"/>
    <cellStyle name="Normal 14 8 3 3" xfId="17284"/>
    <cellStyle name="Normal 14 8 3 4" xfId="17285"/>
    <cellStyle name="Normal 14 8 3 5" xfId="17286"/>
    <cellStyle name="Normal 14 8 4" xfId="17287"/>
    <cellStyle name="Normal 14 8 4 2" xfId="17288"/>
    <cellStyle name="Normal 14 8 5" xfId="17289"/>
    <cellStyle name="Normal 14 8 5 2" xfId="17290"/>
    <cellStyle name="Normal 14 8 6" xfId="17291"/>
    <cellStyle name="Normal 14 8 7" xfId="17292"/>
    <cellStyle name="Normal 14 8 8" xfId="17293"/>
    <cellStyle name="Normal 14 8 9" xfId="17294"/>
    <cellStyle name="Normal 14 8 9 2" xfId="17295"/>
    <cellStyle name="Normal 14 8_C14  Copy of Ecom MP - Aubrey  window commitment -140528" xfId="17296"/>
    <cellStyle name="Normal 14 80" xfId="17297"/>
    <cellStyle name="Normal 14 81" xfId="17298"/>
    <cellStyle name="Normal 14 82" xfId="17299"/>
    <cellStyle name="Normal 14 83" xfId="17300"/>
    <cellStyle name="Normal 14 84" xfId="17301"/>
    <cellStyle name="Normal 14 85" xfId="17302"/>
    <cellStyle name="Normal 14 86" xfId="17303"/>
    <cellStyle name="Normal 14 87" xfId="17304"/>
    <cellStyle name="Normal 14 88" xfId="17305"/>
    <cellStyle name="Normal 14 89" xfId="17306"/>
    <cellStyle name="Normal 14 9" xfId="275"/>
    <cellStyle name="Normal 14 9 2" xfId="276"/>
    <cellStyle name="Normal 14 9 2 2" xfId="2638"/>
    <cellStyle name="Normal 14 9 2 2 2" xfId="17307"/>
    <cellStyle name="Normal 14 9 2 2 3" xfId="17308"/>
    <cellStyle name="Normal 14 9 2 2 4" xfId="17309"/>
    <cellStyle name="Normal 14 9 2 2 5" xfId="17310"/>
    <cellStyle name="Normal 14 9 2 3" xfId="17311"/>
    <cellStyle name="Normal 14 9 2 3 2" xfId="17312"/>
    <cellStyle name="Normal 14 9 2 4" xfId="17313"/>
    <cellStyle name="Normal 14 9 2 4 2" xfId="17314"/>
    <cellStyle name="Normal 14 9 2 5" xfId="17315"/>
    <cellStyle name="Normal 14 9 2 6" xfId="17316"/>
    <cellStyle name="Normal 14 9 2 7" xfId="17317"/>
    <cellStyle name="Normal 14 9 2 8" xfId="17318"/>
    <cellStyle name="Normal 14 9 2 8 2" xfId="17319"/>
    <cellStyle name="Normal 14 9 2_Table_Product_ALL" xfId="17320"/>
    <cellStyle name="Normal 14 9 3" xfId="2639"/>
    <cellStyle name="Normal 14 9 3 2" xfId="17321"/>
    <cellStyle name="Normal 14 9 3 3" xfId="17322"/>
    <cellStyle name="Normal 14 9 3 4" xfId="17323"/>
    <cellStyle name="Normal 14 9 3 5" xfId="17324"/>
    <cellStyle name="Normal 14 9 4" xfId="17325"/>
    <cellStyle name="Normal 14 9 4 2" xfId="17326"/>
    <cellStyle name="Normal 14 9 5" xfId="17327"/>
    <cellStyle name="Normal 14 9 5 2" xfId="17328"/>
    <cellStyle name="Normal 14 9 6" xfId="17329"/>
    <cellStyle name="Normal 14 9 7" xfId="17330"/>
    <cellStyle name="Normal 14 9 8" xfId="17331"/>
    <cellStyle name="Normal 14 9 9" xfId="17332"/>
    <cellStyle name="Normal 14 9 9 2" xfId="17333"/>
    <cellStyle name="Normal 14 9_C14  Copy of Ecom MP - Aubrey  window commitment -140528" xfId="17334"/>
    <cellStyle name="Normal 14 90" xfId="17335"/>
    <cellStyle name="Normal 14 91" xfId="17336"/>
    <cellStyle name="Normal 14 92" xfId="17337"/>
    <cellStyle name="Normal 14 93" xfId="17338"/>
    <cellStyle name="Normal 14 94" xfId="17339"/>
    <cellStyle name="Normal 14 95" xfId="17340"/>
    <cellStyle name="Normal 14 96" xfId="17341"/>
    <cellStyle name="Normal 14 97" xfId="17342"/>
    <cellStyle name="Normal 14 98" xfId="17343"/>
    <cellStyle name="Normal 14 99" xfId="17344"/>
    <cellStyle name="Normal 14_77" xfId="17345"/>
    <cellStyle name="Normal 140" xfId="17346"/>
    <cellStyle name="Normal 140 2" xfId="17347"/>
    <cellStyle name="Normal 140 2 2" xfId="17348"/>
    <cellStyle name="Normal 140 2 3" xfId="17349"/>
    <cellStyle name="Normal 141" xfId="17350"/>
    <cellStyle name="Normal 141 2" xfId="17351"/>
    <cellStyle name="Normal 141 2 2" xfId="17352"/>
    <cellStyle name="Normal 141 2 3" xfId="17353"/>
    <cellStyle name="Normal 142" xfId="17354"/>
    <cellStyle name="Normal 142 2" xfId="17355"/>
    <cellStyle name="Normal 142 2 2" xfId="17356"/>
    <cellStyle name="Normal 142 2 3" xfId="17357"/>
    <cellStyle name="Normal 143" xfId="17358"/>
    <cellStyle name="Normal 143 2" xfId="17359"/>
    <cellStyle name="Normal 143 2 2" xfId="17360"/>
    <cellStyle name="Normal 143 2 3" xfId="17361"/>
    <cellStyle name="Normal 144" xfId="17362"/>
    <cellStyle name="Normal 144 2" xfId="17363"/>
    <cellStyle name="Normal 144 2 2" xfId="17364"/>
    <cellStyle name="Normal 144 2 3" xfId="17365"/>
    <cellStyle name="Normal 144 3" xfId="17366"/>
    <cellStyle name="Normal 145" xfId="17367"/>
    <cellStyle name="Normal 145 2" xfId="17368"/>
    <cellStyle name="Normal 145 2 2" xfId="17369"/>
    <cellStyle name="Normal 145 2 3" xfId="17370"/>
    <cellStyle name="Normal 145 3" xfId="17371"/>
    <cellStyle name="Normal 146" xfId="17372"/>
    <cellStyle name="Normal 146 2" xfId="17373"/>
    <cellStyle name="Normal 146 2 2" xfId="17374"/>
    <cellStyle name="Normal 146 2 3" xfId="17375"/>
    <cellStyle name="Normal 146 3" xfId="17376"/>
    <cellStyle name="Normal 147" xfId="17377"/>
    <cellStyle name="Normal 147 2" xfId="17378"/>
    <cellStyle name="Normal 147 2 2" xfId="17379"/>
    <cellStyle name="Normal 147 2 3" xfId="17380"/>
    <cellStyle name="Normal 147 3" xfId="17381"/>
    <cellStyle name="Normal 148" xfId="17382"/>
    <cellStyle name="Normal 148 2" xfId="17383"/>
    <cellStyle name="Normal 148 2 2" xfId="17384"/>
    <cellStyle name="Normal 148 2 3" xfId="17385"/>
    <cellStyle name="Normal 148 3" xfId="17386"/>
    <cellStyle name="Normal 149" xfId="17387"/>
    <cellStyle name="Normal 149 2" xfId="17388"/>
    <cellStyle name="Normal 149 2 2" xfId="17389"/>
    <cellStyle name="Normal 149 2 3" xfId="17390"/>
    <cellStyle name="Normal 15" xfId="277"/>
    <cellStyle name="Normal 15 10" xfId="62048"/>
    <cellStyle name="Normal 15 10 2" xfId="62049"/>
    <cellStyle name="Normal 15 10 2 2" xfId="62050"/>
    <cellStyle name="Normal 15 10 2 3" xfId="62051"/>
    <cellStyle name="Normal 15 10 3" xfId="62052"/>
    <cellStyle name="Normal 15 10 3 2" xfId="62053"/>
    <cellStyle name="Normal 15 10 3 3" xfId="62054"/>
    <cellStyle name="Normal 15 10 4" xfId="62055"/>
    <cellStyle name="Normal 15 10 5" xfId="62056"/>
    <cellStyle name="Normal 15 11" xfId="62057"/>
    <cellStyle name="Normal 15 11 2" xfId="62058"/>
    <cellStyle name="Normal 15 11 3" xfId="62059"/>
    <cellStyle name="Normal 15 12" xfId="62060"/>
    <cellStyle name="Normal 15 12 2" xfId="62061"/>
    <cellStyle name="Normal 15 12 3" xfId="62062"/>
    <cellStyle name="Normal 15 13" xfId="62063"/>
    <cellStyle name="Normal 15 13 2" xfId="62064"/>
    <cellStyle name="Normal 15 13 3" xfId="62065"/>
    <cellStyle name="Normal 15 14" xfId="62066"/>
    <cellStyle name="Normal 15 15" xfId="62067"/>
    <cellStyle name="Normal 15 2" xfId="2640"/>
    <cellStyle name="Normal 15 2 2" xfId="17391"/>
    <cellStyle name="Normal 15 2 2 2" xfId="17392"/>
    <cellStyle name="Normal 15 2 2 3" xfId="17393"/>
    <cellStyle name="Normal 15 3" xfId="2641"/>
    <cellStyle name="Normal 15 3 10" xfId="62068"/>
    <cellStyle name="Normal 15 3 11" xfId="62069"/>
    <cellStyle name="Normal 15 3 2" xfId="17394"/>
    <cellStyle name="Normal 15 3 2 2" xfId="62070"/>
    <cellStyle name="Normal 15 3 2 2 2" xfId="62071"/>
    <cellStyle name="Normal 15 3 2 2 2 2" xfId="62072"/>
    <cellStyle name="Normal 15 3 2 2 2 2 2" xfId="62073"/>
    <cellStyle name="Normal 15 3 2 2 2 2 3" xfId="62074"/>
    <cellStyle name="Normal 15 3 2 2 2 3" xfId="62075"/>
    <cellStyle name="Normal 15 3 2 2 2 4" xfId="62076"/>
    <cellStyle name="Normal 15 3 2 2 3" xfId="62077"/>
    <cellStyle name="Normal 15 3 2 2 3 2" xfId="62078"/>
    <cellStyle name="Normal 15 3 2 2 3 3" xfId="62079"/>
    <cellStyle name="Normal 15 3 2 2 4" xfId="62080"/>
    <cellStyle name="Normal 15 3 2 2 4 2" xfId="62081"/>
    <cellStyle name="Normal 15 3 2 2 4 3" xfId="62082"/>
    <cellStyle name="Normal 15 3 2 2 5" xfId="62083"/>
    <cellStyle name="Normal 15 3 2 2 5 2" xfId="62084"/>
    <cellStyle name="Normal 15 3 2 2 5 3" xfId="62085"/>
    <cellStyle name="Normal 15 3 2 2 6" xfId="62086"/>
    <cellStyle name="Normal 15 3 2 2 7" xfId="62087"/>
    <cellStyle name="Normal 15 3 2 3" xfId="62088"/>
    <cellStyle name="Normal 15 3 2 3 2" xfId="62089"/>
    <cellStyle name="Normal 15 3 2 3 2 2" xfId="62090"/>
    <cellStyle name="Normal 15 3 2 3 2 2 2" xfId="62091"/>
    <cellStyle name="Normal 15 3 2 3 2 2 3" xfId="62092"/>
    <cellStyle name="Normal 15 3 2 3 2 3" xfId="62093"/>
    <cellStyle name="Normal 15 3 2 3 2 4" xfId="62094"/>
    <cellStyle name="Normal 15 3 2 3 3" xfId="62095"/>
    <cellStyle name="Normal 15 3 2 3 3 2" xfId="62096"/>
    <cellStyle name="Normal 15 3 2 3 3 3" xfId="62097"/>
    <cellStyle name="Normal 15 3 2 3 4" xfId="62098"/>
    <cellStyle name="Normal 15 3 2 3 4 2" xfId="62099"/>
    <cellStyle name="Normal 15 3 2 3 4 3" xfId="62100"/>
    <cellStyle name="Normal 15 3 2 3 5" xfId="62101"/>
    <cellStyle name="Normal 15 3 2 3 5 2" xfId="62102"/>
    <cellStyle name="Normal 15 3 2 3 5 3" xfId="62103"/>
    <cellStyle name="Normal 15 3 2 3 6" xfId="62104"/>
    <cellStyle name="Normal 15 3 2 3 7" xfId="62105"/>
    <cellStyle name="Normal 15 3 2 4" xfId="62106"/>
    <cellStyle name="Normal 15 3 2 4 2" xfId="62107"/>
    <cellStyle name="Normal 15 3 2 4 2 2" xfId="62108"/>
    <cellStyle name="Normal 15 3 2 4 2 3" xfId="62109"/>
    <cellStyle name="Normal 15 3 2 4 3" xfId="62110"/>
    <cellStyle name="Normal 15 3 2 4 4" xfId="62111"/>
    <cellStyle name="Normal 15 3 2 5" xfId="62112"/>
    <cellStyle name="Normal 15 3 2 5 2" xfId="62113"/>
    <cellStyle name="Normal 15 3 2 5 3" xfId="62114"/>
    <cellStyle name="Normal 15 3 2 6" xfId="62115"/>
    <cellStyle name="Normal 15 3 2 6 2" xfId="62116"/>
    <cellStyle name="Normal 15 3 2 6 3" xfId="62117"/>
    <cellStyle name="Normal 15 3 2 7" xfId="62118"/>
    <cellStyle name="Normal 15 3 2 7 2" xfId="62119"/>
    <cellStyle name="Normal 15 3 2 7 3" xfId="62120"/>
    <cellStyle name="Normal 15 3 2 8" xfId="62121"/>
    <cellStyle name="Normal 15 3 2 9" xfId="62122"/>
    <cellStyle name="Normal 15 3 3" xfId="17395"/>
    <cellStyle name="Normal 15 3 4" xfId="17396"/>
    <cellStyle name="Normal 15 3 4 2" xfId="62123"/>
    <cellStyle name="Normal 15 3 4 2 2" xfId="62124"/>
    <cellStyle name="Normal 15 3 4 2 2 2" xfId="62125"/>
    <cellStyle name="Normal 15 3 4 2 2 3" xfId="62126"/>
    <cellStyle name="Normal 15 3 4 2 3" xfId="62127"/>
    <cellStyle name="Normal 15 3 4 2 4" xfId="62128"/>
    <cellStyle name="Normal 15 3 4 3" xfId="62129"/>
    <cellStyle name="Normal 15 3 4 3 2" xfId="62130"/>
    <cellStyle name="Normal 15 3 4 3 3" xfId="62131"/>
    <cellStyle name="Normal 15 3 4 4" xfId="62132"/>
    <cellStyle name="Normal 15 3 4 4 2" xfId="62133"/>
    <cellStyle name="Normal 15 3 4 4 3" xfId="62134"/>
    <cellStyle name="Normal 15 3 4 5" xfId="62135"/>
    <cellStyle name="Normal 15 3 4 5 2" xfId="62136"/>
    <cellStyle name="Normal 15 3 4 5 3" xfId="62137"/>
    <cellStyle name="Normal 15 3 4 6" xfId="62138"/>
    <cellStyle name="Normal 15 3 4 7" xfId="62139"/>
    <cellStyle name="Normal 15 3 5" xfId="17397"/>
    <cellStyle name="Normal 15 3 5 2" xfId="62140"/>
    <cellStyle name="Normal 15 3 5 2 2" xfId="62141"/>
    <cellStyle name="Normal 15 3 5 2 2 2" xfId="62142"/>
    <cellStyle name="Normal 15 3 5 2 2 3" xfId="62143"/>
    <cellStyle name="Normal 15 3 5 2 3" xfId="62144"/>
    <cellStyle name="Normal 15 3 5 2 4" xfId="62145"/>
    <cellStyle name="Normal 15 3 5 3" xfId="62146"/>
    <cellStyle name="Normal 15 3 5 3 2" xfId="62147"/>
    <cellStyle name="Normal 15 3 5 3 3" xfId="62148"/>
    <cellStyle name="Normal 15 3 5 4" xfId="62149"/>
    <cellStyle name="Normal 15 3 5 4 2" xfId="62150"/>
    <cellStyle name="Normal 15 3 5 4 3" xfId="62151"/>
    <cellStyle name="Normal 15 3 5 5" xfId="62152"/>
    <cellStyle name="Normal 15 3 5 5 2" xfId="62153"/>
    <cellStyle name="Normal 15 3 5 5 3" xfId="62154"/>
    <cellStyle name="Normal 15 3 5 6" xfId="62155"/>
    <cellStyle name="Normal 15 3 5 7" xfId="62156"/>
    <cellStyle name="Normal 15 3 6" xfId="62157"/>
    <cellStyle name="Normal 15 3 6 2" xfId="62158"/>
    <cellStyle name="Normal 15 3 6 2 2" xfId="62159"/>
    <cellStyle name="Normal 15 3 6 2 3" xfId="62160"/>
    <cellStyle name="Normal 15 3 6 3" xfId="62161"/>
    <cellStyle name="Normal 15 3 6 4" xfId="62162"/>
    <cellStyle name="Normal 15 3 7" xfId="62163"/>
    <cellStyle name="Normal 15 3 7 2" xfId="62164"/>
    <cellStyle name="Normal 15 3 7 3" xfId="62165"/>
    <cellStyle name="Normal 15 3 8" xfId="62166"/>
    <cellStyle name="Normal 15 3 8 2" xfId="62167"/>
    <cellStyle name="Normal 15 3 8 3" xfId="62168"/>
    <cellStyle name="Normal 15 3 9" xfId="62169"/>
    <cellStyle name="Normal 15 3 9 2" xfId="62170"/>
    <cellStyle name="Normal 15 3 9 3" xfId="62171"/>
    <cellStyle name="Normal 15 4" xfId="17398"/>
    <cellStyle name="Normal 15 4 10" xfId="62172"/>
    <cellStyle name="Normal 15 4 11" xfId="62173"/>
    <cellStyle name="Normal 15 4 2" xfId="17399"/>
    <cellStyle name="Normal 15 4 2 2" xfId="17400"/>
    <cellStyle name="Normal 15 4 2 2 2" xfId="62174"/>
    <cellStyle name="Normal 15 4 2 2 2 2" xfId="62175"/>
    <cellStyle name="Normal 15 4 2 2 2 2 2" xfId="62176"/>
    <cellStyle name="Normal 15 4 2 2 2 2 3" xfId="62177"/>
    <cellStyle name="Normal 15 4 2 2 2 3" xfId="62178"/>
    <cellStyle name="Normal 15 4 2 2 2 4" xfId="62179"/>
    <cellStyle name="Normal 15 4 2 2 3" xfId="62180"/>
    <cellStyle name="Normal 15 4 2 2 3 2" xfId="62181"/>
    <cellStyle name="Normal 15 4 2 2 3 3" xfId="62182"/>
    <cellStyle name="Normal 15 4 2 2 4" xfId="62183"/>
    <cellStyle name="Normal 15 4 2 2 4 2" xfId="62184"/>
    <cellStyle name="Normal 15 4 2 2 4 3" xfId="62185"/>
    <cellStyle name="Normal 15 4 2 2 5" xfId="62186"/>
    <cellStyle name="Normal 15 4 2 2 5 2" xfId="62187"/>
    <cellStyle name="Normal 15 4 2 2 5 3" xfId="62188"/>
    <cellStyle name="Normal 15 4 2 2 6" xfId="62189"/>
    <cellStyle name="Normal 15 4 2 2 7" xfId="62190"/>
    <cellStyle name="Normal 15 4 2 3" xfId="17401"/>
    <cellStyle name="Normal 15 4 2 3 2" xfId="62191"/>
    <cellStyle name="Normal 15 4 2 3 2 2" xfId="62192"/>
    <cellStyle name="Normal 15 4 2 3 2 2 2" xfId="62193"/>
    <cellStyle name="Normal 15 4 2 3 2 2 3" xfId="62194"/>
    <cellStyle name="Normal 15 4 2 3 2 3" xfId="62195"/>
    <cellStyle name="Normal 15 4 2 3 2 4" xfId="62196"/>
    <cellStyle name="Normal 15 4 2 3 3" xfId="62197"/>
    <cellStyle name="Normal 15 4 2 3 3 2" xfId="62198"/>
    <cellStyle name="Normal 15 4 2 3 3 3" xfId="62199"/>
    <cellStyle name="Normal 15 4 2 3 4" xfId="62200"/>
    <cellStyle name="Normal 15 4 2 3 4 2" xfId="62201"/>
    <cellStyle name="Normal 15 4 2 3 4 3" xfId="62202"/>
    <cellStyle name="Normal 15 4 2 3 5" xfId="62203"/>
    <cellStyle name="Normal 15 4 2 3 5 2" xfId="62204"/>
    <cellStyle name="Normal 15 4 2 3 5 3" xfId="62205"/>
    <cellStyle name="Normal 15 4 2 3 6" xfId="62206"/>
    <cellStyle name="Normal 15 4 2 3 7" xfId="62207"/>
    <cellStyle name="Normal 15 4 2 4" xfId="62208"/>
    <cellStyle name="Normal 15 4 2 4 2" xfId="62209"/>
    <cellStyle name="Normal 15 4 2 4 2 2" xfId="62210"/>
    <cellStyle name="Normal 15 4 2 4 2 3" xfId="62211"/>
    <cellStyle name="Normal 15 4 2 4 3" xfId="62212"/>
    <cellStyle name="Normal 15 4 2 4 4" xfId="62213"/>
    <cellStyle name="Normal 15 4 2 5" xfId="62214"/>
    <cellStyle name="Normal 15 4 2 5 2" xfId="62215"/>
    <cellStyle name="Normal 15 4 2 5 3" xfId="62216"/>
    <cellStyle name="Normal 15 4 2 6" xfId="62217"/>
    <cellStyle name="Normal 15 4 2 6 2" xfId="62218"/>
    <cellStyle name="Normal 15 4 2 6 3" xfId="62219"/>
    <cellStyle name="Normal 15 4 2 7" xfId="62220"/>
    <cellStyle name="Normal 15 4 2 7 2" xfId="62221"/>
    <cellStyle name="Normal 15 4 2 7 3" xfId="62222"/>
    <cellStyle name="Normal 15 4 2 8" xfId="62223"/>
    <cellStyle name="Normal 15 4 2 9" xfId="62224"/>
    <cellStyle name="Normal 15 4 3" xfId="62225"/>
    <cellStyle name="Normal 15 4 4" xfId="62226"/>
    <cellStyle name="Normal 15 4 4 2" xfId="62227"/>
    <cellStyle name="Normal 15 4 4 2 2" xfId="62228"/>
    <cellStyle name="Normal 15 4 4 2 2 2" xfId="62229"/>
    <cellStyle name="Normal 15 4 4 2 2 3" xfId="62230"/>
    <cellStyle name="Normal 15 4 4 2 3" xfId="62231"/>
    <cellStyle name="Normal 15 4 4 2 4" xfId="62232"/>
    <cellStyle name="Normal 15 4 4 3" xfId="62233"/>
    <cellStyle name="Normal 15 4 4 3 2" xfId="62234"/>
    <cellStyle name="Normal 15 4 4 3 3" xfId="62235"/>
    <cellStyle name="Normal 15 4 4 4" xfId="62236"/>
    <cellStyle name="Normal 15 4 4 4 2" xfId="62237"/>
    <cellStyle name="Normal 15 4 4 4 3" xfId="62238"/>
    <cellStyle name="Normal 15 4 4 5" xfId="62239"/>
    <cellStyle name="Normal 15 4 4 5 2" xfId="62240"/>
    <cellStyle name="Normal 15 4 4 5 3" xfId="62241"/>
    <cellStyle name="Normal 15 4 4 6" xfId="62242"/>
    <cellStyle name="Normal 15 4 4 7" xfId="62243"/>
    <cellStyle name="Normal 15 4 5" xfId="62244"/>
    <cellStyle name="Normal 15 4 5 2" xfId="62245"/>
    <cellStyle name="Normal 15 4 5 2 2" xfId="62246"/>
    <cellStyle name="Normal 15 4 5 2 2 2" xfId="62247"/>
    <cellStyle name="Normal 15 4 5 2 2 3" xfId="62248"/>
    <cellStyle name="Normal 15 4 5 2 3" xfId="62249"/>
    <cellStyle name="Normal 15 4 5 2 4" xfId="62250"/>
    <cellStyle name="Normal 15 4 5 3" xfId="62251"/>
    <cellStyle name="Normal 15 4 5 3 2" xfId="62252"/>
    <cellStyle name="Normal 15 4 5 3 3" xfId="62253"/>
    <cellStyle name="Normal 15 4 5 4" xfId="62254"/>
    <cellStyle name="Normal 15 4 5 4 2" xfId="62255"/>
    <cellStyle name="Normal 15 4 5 4 3" xfId="62256"/>
    <cellStyle name="Normal 15 4 5 5" xfId="62257"/>
    <cellStyle name="Normal 15 4 5 5 2" xfId="62258"/>
    <cellStyle name="Normal 15 4 5 5 3" xfId="62259"/>
    <cellStyle name="Normal 15 4 5 6" xfId="62260"/>
    <cellStyle name="Normal 15 4 5 7" xfId="62261"/>
    <cellStyle name="Normal 15 4 6" xfId="62262"/>
    <cellStyle name="Normal 15 4 6 2" xfId="62263"/>
    <cellStyle name="Normal 15 4 6 2 2" xfId="62264"/>
    <cellStyle name="Normal 15 4 6 2 3" xfId="62265"/>
    <cellStyle name="Normal 15 4 6 3" xfId="62266"/>
    <cellStyle name="Normal 15 4 6 4" xfId="62267"/>
    <cellStyle name="Normal 15 4 7" xfId="62268"/>
    <cellStyle name="Normal 15 4 7 2" xfId="62269"/>
    <cellStyle name="Normal 15 4 7 3" xfId="62270"/>
    <cellStyle name="Normal 15 4 8" xfId="62271"/>
    <cellStyle name="Normal 15 4 8 2" xfId="62272"/>
    <cellStyle name="Normal 15 4 8 3" xfId="62273"/>
    <cellStyle name="Normal 15 4 9" xfId="62274"/>
    <cellStyle name="Normal 15 4 9 2" xfId="62275"/>
    <cellStyle name="Normal 15 4 9 3" xfId="62276"/>
    <cellStyle name="Normal 15 5" xfId="17402"/>
    <cellStyle name="Normal 15 5 10" xfId="62277"/>
    <cellStyle name="Normal 15 5 2" xfId="17403"/>
    <cellStyle name="Normal 15 5 2 2" xfId="17404"/>
    <cellStyle name="Normal 15 5 2 2 2" xfId="62278"/>
    <cellStyle name="Normal 15 5 2 2 2 2" xfId="62279"/>
    <cellStyle name="Normal 15 5 2 2 2 2 2" xfId="62280"/>
    <cellStyle name="Normal 15 5 2 2 2 2 3" xfId="62281"/>
    <cellStyle name="Normal 15 5 2 2 2 3" xfId="62282"/>
    <cellStyle name="Normal 15 5 2 2 2 4" xfId="62283"/>
    <cellStyle name="Normal 15 5 2 2 3" xfId="62284"/>
    <cellStyle name="Normal 15 5 2 2 3 2" xfId="62285"/>
    <cellStyle name="Normal 15 5 2 2 3 3" xfId="62286"/>
    <cellStyle name="Normal 15 5 2 2 4" xfId="62287"/>
    <cellStyle name="Normal 15 5 2 2 4 2" xfId="62288"/>
    <cellStyle name="Normal 15 5 2 2 4 3" xfId="62289"/>
    <cellStyle name="Normal 15 5 2 2 5" xfId="62290"/>
    <cellStyle name="Normal 15 5 2 2 5 2" xfId="62291"/>
    <cellStyle name="Normal 15 5 2 2 5 3" xfId="62292"/>
    <cellStyle name="Normal 15 5 2 2 6" xfId="62293"/>
    <cellStyle name="Normal 15 5 2 2 7" xfId="62294"/>
    <cellStyle name="Normal 15 5 2 3" xfId="17405"/>
    <cellStyle name="Normal 15 5 2 3 2" xfId="62295"/>
    <cellStyle name="Normal 15 5 2 3 2 2" xfId="62296"/>
    <cellStyle name="Normal 15 5 2 3 2 2 2" xfId="62297"/>
    <cellStyle name="Normal 15 5 2 3 2 2 3" xfId="62298"/>
    <cellStyle name="Normal 15 5 2 3 2 3" xfId="62299"/>
    <cellStyle name="Normal 15 5 2 3 2 4" xfId="62300"/>
    <cellStyle name="Normal 15 5 2 3 3" xfId="62301"/>
    <cellStyle name="Normal 15 5 2 3 3 2" xfId="62302"/>
    <cellStyle name="Normal 15 5 2 3 3 3" xfId="62303"/>
    <cellStyle name="Normal 15 5 2 3 4" xfId="62304"/>
    <cellStyle name="Normal 15 5 2 3 4 2" xfId="62305"/>
    <cellStyle name="Normal 15 5 2 3 4 3" xfId="62306"/>
    <cellStyle name="Normal 15 5 2 3 5" xfId="62307"/>
    <cellStyle name="Normal 15 5 2 3 5 2" xfId="62308"/>
    <cellStyle name="Normal 15 5 2 3 5 3" xfId="62309"/>
    <cellStyle name="Normal 15 5 2 3 6" xfId="62310"/>
    <cellStyle name="Normal 15 5 2 3 7" xfId="62311"/>
    <cellStyle name="Normal 15 5 2 4" xfId="62312"/>
    <cellStyle name="Normal 15 5 2 4 2" xfId="62313"/>
    <cellStyle name="Normal 15 5 2 4 2 2" xfId="62314"/>
    <cellStyle name="Normal 15 5 2 4 2 3" xfId="62315"/>
    <cellStyle name="Normal 15 5 2 4 3" xfId="62316"/>
    <cellStyle name="Normal 15 5 2 4 4" xfId="62317"/>
    <cellStyle name="Normal 15 5 2 5" xfId="62318"/>
    <cellStyle name="Normal 15 5 2 5 2" xfId="62319"/>
    <cellStyle name="Normal 15 5 2 5 3" xfId="62320"/>
    <cellStyle name="Normal 15 5 2 6" xfId="62321"/>
    <cellStyle name="Normal 15 5 2 6 2" xfId="62322"/>
    <cellStyle name="Normal 15 5 2 6 3" xfId="62323"/>
    <cellStyle name="Normal 15 5 2 7" xfId="62324"/>
    <cellStyle name="Normal 15 5 2 7 2" xfId="62325"/>
    <cellStyle name="Normal 15 5 2 7 3" xfId="62326"/>
    <cellStyle name="Normal 15 5 2 8" xfId="62327"/>
    <cellStyle name="Normal 15 5 2 9" xfId="62328"/>
    <cellStyle name="Normal 15 5 3" xfId="62329"/>
    <cellStyle name="Normal 15 5 3 2" xfId="62330"/>
    <cellStyle name="Normal 15 5 3 2 2" xfId="62331"/>
    <cellStyle name="Normal 15 5 3 2 2 2" xfId="62332"/>
    <cellStyle name="Normal 15 5 3 2 2 3" xfId="62333"/>
    <cellStyle name="Normal 15 5 3 2 3" xfId="62334"/>
    <cellStyle name="Normal 15 5 3 2 4" xfId="62335"/>
    <cellStyle name="Normal 15 5 3 3" xfId="62336"/>
    <cellStyle name="Normal 15 5 3 3 2" xfId="62337"/>
    <cellStyle name="Normal 15 5 3 3 3" xfId="62338"/>
    <cellStyle name="Normal 15 5 3 4" xfId="62339"/>
    <cellStyle name="Normal 15 5 3 4 2" xfId="62340"/>
    <cellStyle name="Normal 15 5 3 4 3" xfId="62341"/>
    <cellStyle name="Normal 15 5 3 5" xfId="62342"/>
    <cellStyle name="Normal 15 5 3 5 2" xfId="62343"/>
    <cellStyle name="Normal 15 5 3 5 3" xfId="62344"/>
    <cellStyle name="Normal 15 5 3 6" xfId="62345"/>
    <cellStyle name="Normal 15 5 3 7" xfId="62346"/>
    <cellStyle name="Normal 15 5 4" xfId="62347"/>
    <cellStyle name="Normal 15 5 4 2" xfId="62348"/>
    <cellStyle name="Normal 15 5 4 2 2" xfId="62349"/>
    <cellStyle name="Normal 15 5 4 2 2 2" xfId="62350"/>
    <cellStyle name="Normal 15 5 4 2 2 3" xfId="62351"/>
    <cellStyle name="Normal 15 5 4 2 3" xfId="62352"/>
    <cellStyle name="Normal 15 5 4 2 4" xfId="62353"/>
    <cellStyle name="Normal 15 5 4 3" xfId="62354"/>
    <cellStyle name="Normal 15 5 4 3 2" xfId="62355"/>
    <cellStyle name="Normal 15 5 4 3 3" xfId="62356"/>
    <cellStyle name="Normal 15 5 4 4" xfId="62357"/>
    <cellStyle name="Normal 15 5 4 4 2" xfId="62358"/>
    <cellStyle name="Normal 15 5 4 4 3" xfId="62359"/>
    <cellStyle name="Normal 15 5 4 5" xfId="62360"/>
    <cellStyle name="Normal 15 5 4 5 2" xfId="62361"/>
    <cellStyle name="Normal 15 5 4 5 3" xfId="62362"/>
    <cellStyle name="Normal 15 5 4 6" xfId="62363"/>
    <cellStyle name="Normal 15 5 4 7" xfId="62364"/>
    <cellStyle name="Normal 15 5 5" xfId="62365"/>
    <cellStyle name="Normal 15 5 5 2" xfId="62366"/>
    <cellStyle name="Normal 15 5 5 2 2" xfId="62367"/>
    <cellStyle name="Normal 15 5 5 2 3" xfId="62368"/>
    <cellStyle name="Normal 15 5 5 3" xfId="62369"/>
    <cellStyle name="Normal 15 5 5 4" xfId="62370"/>
    <cellStyle name="Normal 15 5 6" xfId="62371"/>
    <cellStyle name="Normal 15 5 6 2" xfId="62372"/>
    <cellStyle name="Normal 15 5 6 3" xfId="62373"/>
    <cellStyle name="Normal 15 5 7" xfId="62374"/>
    <cellStyle name="Normal 15 5 7 2" xfId="62375"/>
    <cellStyle name="Normal 15 5 7 3" xfId="62376"/>
    <cellStyle name="Normal 15 5 8" xfId="62377"/>
    <cellStyle name="Normal 15 5 8 2" xfId="62378"/>
    <cellStyle name="Normal 15 5 8 3" xfId="62379"/>
    <cellStyle name="Normal 15 5 9" xfId="62380"/>
    <cellStyle name="Normal 15 6" xfId="17406"/>
    <cellStyle name="Normal 15 6 2" xfId="62381"/>
    <cellStyle name="Normal 15 6 2 2" xfId="62382"/>
    <cellStyle name="Normal 15 6 2 2 2" xfId="62383"/>
    <cellStyle name="Normal 15 6 2 2 2 2" xfId="62384"/>
    <cellStyle name="Normal 15 6 2 2 2 3" xfId="62385"/>
    <cellStyle name="Normal 15 6 2 2 3" xfId="62386"/>
    <cellStyle name="Normal 15 6 2 2 4" xfId="62387"/>
    <cellStyle name="Normal 15 6 2 3" xfId="62388"/>
    <cellStyle name="Normal 15 6 2 3 2" xfId="62389"/>
    <cellStyle name="Normal 15 6 2 3 3" xfId="62390"/>
    <cellStyle name="Normal 15 6 2 4" xfId="62391"/>
    <cellStyle name="Normal 15 6 2 4 2" xfId="62392"/>
    <cellStyle name="Normal 15 6 2 4 3" xfId="62393"/>
    <cellStyle name="Normal 15 6 2 5" xfId="62394"/>
    <cellStyle name="Normal 15 6 2 5 2" xfId="62395"/>
    <cellStyle name="Normal 15 6 2 5 3" xfId="62396"/>
    <cellStyle name="Normal 15 6 2 6" xfId="62397"/>
    <cellStyle name="Normal 15 6 2 7" xfId="62398"/>
    <cellStyle name="Normal 15 6 3" xfId="62399"/>
    <cellStyle name="Normal 15 6 3 2" xfId="62400"/>
    <cellStyle name="Normal 15 6 3 2 2" xfId="62401"/>
    <cellStyle name="Normal 15 6 3 2 2 2" xfId="62402"/>
    <cellStyle name="Normal 15 6 3 2 2 3" xfId="62403"/>
    <cellStyle name="Normal 15 6 3 2 3" xfId="62404"/>
    <cellStyle name="Normal 15 6 3 2 4" xfId="62405"/>
    <cellStyle name="Normal 15 6 3 3" xfId="62406"/>
    <cellStyle name="Normal 15 6 3 3 2" xfId="62407"/>
    <cellStyle name="Normal 15 6 3 3 3" xfId="62408"/>
    <cellStyle name="Normal 15 6 3 4" xfId="62409"/>
    <cellStyle name="Normal 15 6 3 4 2" xfId="62410"/>
    <cellStyle name="Normal 15 6 3 4 3" xfId="62411"/>
    <cellStyle name="Normal 15 6 3 5" xfId="62412"/>
    <cellStyle name="Normal 15 6 3 5 2" xfId="62413"/>
    <cellStyle name="Normal 15 6 3 5 3" xfId="62414"/>
    <cellStyle name="Normal 15 6 3 6" xfId="62415"/>
    <cellStyle name="Normal 15 6 3 7" xfId="62416"/>
    <cellStyle name="Normal 15 6 4" xfId="62417"/>
    <cellStyle name="Normal 15 6 4 2" xfId="62418"/>
    <cellStyle name="Normal 15 6 4 2 2" xfId="62419"/>
    <cellStyle name="Normal 15 6 4 2 3" xfId="62420"/>
    <cellStyle name="Normal 15 6 4 3" xfId="62421"/>
    <cellStyle name="Normal 15 6 4 4" xfId="62422"/>
    <cellStyle name="Normal 15 6 5" xfId="62423"/>
    <cellStyle name="Normal 15 6 5 2" xfId="62424"/>
    <cellStyle name="Normal 15 6 5 3" xfId="62425"/>
    <cellStyle name="Normal 15 6 6" xfId="62426"/>
    <cellStyle name="Normal 15 6 6 2" xfId="62427"/>
    <cellStyle name="Normal 15 6 6 3" xfId="62428"/>
    <cellStyle name="Normal 15 6 7" xfId="62429"/>
    <cellStyle name="Normal 15 6 7 2" xfId="62430"/>
    <cellStyle name="Normal 15 6 7 3" xfId="62431"/>
    <cellStyle name="Normal 15 6 8" xfId="62432"/>
    <cellStyle name="Normal 15 6 9" xfId="62433"/>
    <cellStyle name="Normal 15 7" xfId="17407"/>
    <cellStyle name="Normal 15 7 2" xfId="62434"/>
    <cellStyle name="Normal 15 7 2 2" xfId="62435"/>
    <cellStyle name="Normal 15 7 2 2 2" xfId="62436"/>
    <cellStyle name="Normal 15 7 2 2 3" xfId="62437"/>
    <cellStyle name="Normal 15 7 2 3" xfId="62438"/>
    <cellStyle name="Normal 15 7 2 4" xfId="62439"/>
    <cellStyle name="Normal 15 7 3" xfId="62440"/>
    <cellStyle name="Normal 15 7 3 2" xfId="62441"/>
    <cellStyle name="Normal 15 7 3 3" xfId="62442"/>
    <cellStyle name="Normal 15 7 4" xfId="62443"/>
    <cellStyle name="Normal 15 7 4 2" xfId="62444"/>
    <cellStyle name="Normal 15 7 4 3" xfId="62445"/>
    <cellStyle name="Normal 15 7 5" xfId="62446"/>
    <cellStyle name="Normal 15 7 5 2" xfId="62447"/>
    <cellStyle name="Normal 15 7 5 3" xfId="62448"/>
    <cellStyle name="Normal 15 7 6" xfId="62449"/>
    <cellStyle name="Normal 15 7 7" xfId="62450"/>
    <cellStyle name="Normal 15 8" xfId="17408"/>
    <cellStyle name="Normal 15 8 2" xfId="17409"/>
    <cellStyle name="Normal 15 8 2 2" xfId="62451"/>
    <cellStyle name="Normal 15 8 2 2 2" xfId="62452"/>
    <cellStyle name="Normal 15 8 2 2 3" xfId="62453"/>
    <cellStyle name="Normal 15 8 2 3" xfId="62454"/>
    <cellStyle name="Normal 15 8 2 4" xfId="62455"/>
    <cellStyle name="Normal 15 8 3" xfId="62456"/>
    <cellStyle name="Normal 15 8 3 2" xfId="62457"/>
    <cellStyle name="Normal 15 8 3 3" xfId="62458"/>
    <cellStyle name="Normal 15 8 4" xfId="62459"/>
    <cellStyle name="Normal 15 8 4 2" xfId="62460"/>
    <cellStyle name="Normal 15 8 4 3" xfId="62461"/>
    <cellStyle name="Normal 15 8 5" xfId="62462"/>
    <cellStyle name="Normal 15 8 5 2" xfId="62463"/>
    <cellStyle name="Normal 15 8 5 3" xfId="62464"/>
    <cellStyle name="Normal 15 8 6" xfId="62465"/>
    <cellStyle name="Normal 15 8 7" xfId="62466"/>
    <cellStyle name="Normal 15 9" xfId="17410"/>
    <cellStyle name="Normal 15 9 2" xfId="62467"/>
    <cellStyle name="Normal 15 9 2 2" xfId="62468"/>
    <cellStyle name="Normal 15 9 2 2 2" xfId="62469"/>
    <cellStyle name="Normal 15 9 2 2 3" xfId="62470"/>
    <cellStyle name="Normal 15 9 2 3" xfId="62471"/>
    <cellStyle name="Normal 15 9 2 4" xfId="62472"/>
    <cellStyle name="Normal 15 9 3" xfId="62473"/>
    <cellStyle name="Normal 15 9 3 2" xfId="62474"/>
    <cellStyle name="Normal 15 9 3 3" xfId="62475"/>
    <cellStyle name="Normal 15 9 4" xfId="62476"/>
    <cellStyle name="Normal 15 9 4 2" xfId="62477"/>
    <cellStyle name="Normal 15 9 4 3" xfId="62478"/>
    <cellStyle name="Normal 15 9 5" xfId="62479"/>
    <cellStyle name="Normal 15 9 5 2" xfId="62480"/>
    <cellStyle name="Normal 15 9 5 3" xfId="62481"/>
    <cellStyle name="Normal 15 9 6" xfId="62482"/>
    <cellStyle name="Normal 15 9 7" xfId="62483"/>
    <cellStyle name="Normal 15_Table_Product_ALL" xfId="17411"/>
    <cellStyle name="Normal 150" xfId="17412"/>
    <cellStyle name="Normal 150 2" xfId="17413"/>
    <cellStyle name="Normal 150 2 2" xfId="17414"/>
    <cellStyle name="Normal 150 2 3" xfId="17415"/>
    <cellStyle name="Normal 151" xfId="17416"/>
    <cellStyle name="Normal 151 2" xfId="17417"/>
    <cellStyle name="Normal 151 2 2" xfId="17418"/>
    <cellStyle name="Normal 151 2 3" xfId="17419"/>
    <cellStyle name="Normal 152" xfId="17420"/>
    <cellStyle name="Normal 152 2" xfId="17421"/>
    <cellStyle name="Normal 152 2 2" xfId="17422"/>
    <cellStyle name="Normal 152 2 3" xfId="17423"/>
    <cellStyle name="Normal 153" xfId="17424"/>
    <cellStyle name="Normal 153 2" xfId="17425"/>
    <cellStyle name="Normal 153 2 2" xfId="17426"/>
    <cellStyle name="Normal 153 2 3" xfId="17427"/>
    <cellStyle name="Normal 154" xfId="17428"/>
    <cellStyle name="Normal 154 2" xfId="17429"/>
    <cellStyle name="Normal 154 2 2" xfId="17430"/>
    <cellStyle name="Normal 154 2 3" xfId="17431"/>
    <cellStyle name="Normal 154 2 4" xfId="17432"/>
    <cellStyle name="Normal 154 2 5" xfId="17433"/>
    <cellStyle name="Normal 154 3" xfId="17434"/>
    <cellStyle name="Normal 154 4" xfId="17435"/>
    <cellStyle name="Normal 155" xfId="17436"/>
    <cellStyle name="Normal 155 2" xfId="17437"/>
    <cellStyle name="Normal 155 2 2" xfId="17438"/>
    <cellStyle name="Normal 155 2 3" xfId="17439"/>
    <cellStyle name="Normal 155 2 4" xfId="17440"/>
    <cellStyle name="Normal 155 2 5" xfId="17441"/>
    <cellStyle name="Normal 155 3" xfId="17442"/>
    <cellStyle name="Normal 155 4" xfId="17443"/>
    <cellStyle name="Normal 156" xfId="17444"/>
    <cellStyle name="Normal 156 2" xfId="17445"/>
    <cellStyle name="Normal 156 2 2" xfId="17446"/>
    <cellStyle name="Normal 156 2 3" xfId="17447"/>
    <cellStyle name="Normal 156 2 4" xfId="17448"/>
    <cellStyle name="Normal 156 2 5" xfId="17449"/>
    <cellStyle name="Normal 156 3" xfId="17450"/>
    <cellStyle name="Normal 156 4" xfId="17451"/>
    <cellStyle name="Normal 157" xfId="17452"/>
    <cellStyle name="Normal 157 2" xfId="17453"/>
    <cellStyle name="Normal 157 2 2" xfId="17454"/>
    <cellStyle name="Normal 157 2 3" xfId="17455"/>
    <cellStyle name="Normal 157 2 4" xfId="17456"/>
    <cellStyle name="Normal 157 2 5" xfId="17457"/>
    <cellStyle name="Normal 157 3" xfId="17458"/>
    <cellStyle name="Normal 157 4" xfId="17459"/>
    <cellStyle name="Normal 158" xfId="17460"/>
    <cellStyle name="Normal 158 2" xfId="17461"/>
    <cellStyle name="Normal 158 2 2" xfId="17462"/>
    <cellStyle name="Normal 158 2 3" xfId="17463"/>
    <cellStyle name="Normal 158 2 4" xfId="17464"/>
    <cellStyle name="Normal 158 2 5" xfId="17465"/>
    <cellStyle name="Normal 158 3" xfId="17466"/>
    <cellStyle name="Normal 158 4" xfId="17467"/>
    <cellStyle name="Normal 159" xfId="17468"/>
    <cellStyle name="Normal 159 2" xfId="17469"/>
    <cellStyle name="Normal 159 2 2" xfId="17470"/>
    <cellStyle name="Normal 159 2 3" xfId="17471"/>
    <cellStyle name="Normal 159 3" xfId="17472"/>
    <cellStyle name="Normal 16" xfId="278"/>
    <cellStyle name="Normal 16 2" xfId="2642"/>
    <cellStyle name="Normal 16 2 2" xfId="17473"/>
    <cellStyle name="Normal 16 2 2 2" xfId="17474"/>
    <cellStyle name="Normal 16 2 2 3" xfId="17475"/>
    <cellStyle name="Normal 16 2 3" xfId="62484"/>
    <cellStyle name="Normal 16 2 4" xfId="62485"/>
    <cellStyle name="Normal 16 3" xfId="2643"/>
    <cellStyle name="Normal 16 3 2" xfId="17476"/>
    <cellStyle name="Normal 16 3 3" xfId="17477"/>
    <cellStyle name="Normal 16 3 4" xfId="17478"/>
    <cellStyle name="Normal 16 3 5" xfId="17479"/>
    <cellStyle name="Normal 16 4" xfId="17480"/>
    <cellStyle name="Normal 16 4 2" xfId="17481"/>
    <cellStyle name="Normal 16 4 2 2" xfId="17482"/>
    <cellStyle name="Normal 16 4 2 3" xfId="17483"/>
    <cellStyle name="Normal 16 5" xfId="17484"/>
    <cellStyle name="Normal 16 5 2" xfId="17485"/>
    <cellStyle name="Normal 16 5 2 2" xfId="17486"/>
    <cellStyle name="Normal 16 5 2 3" xfId="17487"/>
    <cellStyle name="Normal 16 6" xfId="17488"/>
    <cellStyle name="Normal 16 7" xfId="17489"/>
    <cellStyle name="Normal 16 8" xfId="17490"/>
    <cellStyle name="Normal 16 8 2" xfId="17491"/>
    <cellStyle name="Normal 16 9" xfId="17492"/>
    <cellStyle name="Normal 16_Table_Product_ALL" xfId="17493"/>
    <cellStyle name="Normal 160" xfId="17494"/>
    <cellStyle name="Normal 160 2" xfId="17495"/>
    <cellStyle name="Normal 160 2 2" xfId="17496"/>
    <cellStyle name="Normal 160 2 3" xfId="17497"/>
    <cellStyle name="Normal 160 3" xfId="17498"/>
    <cellStyle name="Normal 161" xfId="17499"/>
    <cellStyle name="Normal 161 2" xfId="17500"/>
    <cellStyle name="Normal 161 2 2" xfId="17501"/>
    <cellStyle name="Normal 161 2 3" xfId="17502"/>
    <cellStyle name="Normal 161 3" xfId="17503"/>
    <cellStyle name="Normal 162" xfId="17504"/>
    <cellStyle name="Normal 162 2" xfId="17505"/>
    <cellStyle name="Normal 162 2 2" xfId="17506"/>
    <cellStyle name="Normal 162 2 3" xfId="17507"/>
    <cellStyle name="Normal 162 3" xfId="17508"/>
    <cellStyle name="Normal 163" xfId="17509"/>
    <cellStyle name="Normal 163 2" xfId="17510"/>
    <cellStyle name="Normal 163 2 2" xfId="17511"/>
    <cellStyle name="Normal 163 2 3" xfId="17512"/>
    <cellStyle name="Normal 163 3" xfId="17513"/>
    <cellStyle name="Normal 164" xfId="17514"/>
    <cellStyle name="Normal 164 2" xfId="17515"/>
    <cellStyle name="Normal 164 2 2" xfId="17516"/>
    <cellStyle name="Normal 164 2 3" xfId="17517"/>
    <cellStyle name="Normal 164 3" xfId="17518"/>
    <cellStyle name="Normal 165" xfId="17519"/>
    <cellStyle name="Normal 165 2" xfId="17520"/>
    <cellStyle name="Normal 165 2 2" xfId="17521"/>
    <cellStyle name="Normal 165 2 3" xfId="17522"/>
    <cellStyle name="Normal 165 3" xfId="17523"/>
    <cellStyle name="Normal 166" xfId="17524"/>
    <cellStyle name="Normal 166 2" xfId="17525"/>
    <cellStyle name="Normal 166 2 2" xfId="17526"/>
    <cellStyle name="Normal 166 2 3" xfId="17527"/>
    <cellStyle name="Normal 166 3" xfId="17528"/>
    <cellStyle name="Normal 167" xfId="17529"/>
    <cellStyle name="Normal 167 2" xfId="17530"/>
    <cellStyle name="Normal 167 2 2" xfId="17531"/>
    <cellStyle name="Normal 167 2 3" xfId="17532"/>
    <cellStyle name="Normal 167 3" xfId="17533"/>
    <cellStyle name="Normal 168" xfId="17534"/>
    <cellStyle name="Normal 168 2" xfId="17535"/>
    <cellStyle name="Normal 168 2 2" xfId="17536"/>
    <cellStyle name="Normal 168 2 3" xfId="17537"/>
    <cellStyle name="Normal 168 3" xfId="17538"/>
    <cellStyle name="Normal 169" xfId="17539"/>
    <cellStyle name="Normal 169 2" xfId="17540"/>
    <cellStyle name="Normal 169 2 2" xfId="17541"/>
    <cellStyle name="Normal 169 2 3" xfId="17542"/>
    <cellStyle name="Normal 169 3" xfId="17543"/>
    <cellStyle name="Normal 17" xfId="279"/>
    <cellStyle name="Normal 17 2" xfId="2644"/>
    <cellStyle name="Normal 17 2 2" xfId="17544"/>
    <cellStyle name="Normal 17 2 2 2" xfId="17545"/>
    <cellStyle name="Normal 17 2 2 3" xfId="17546"/>
    <cellStyle name="Normal 17 2 3" xfId="62486"/>
    <cellStyle name="Normal 17 3" xfId="2645"/>
    <cellStyle name="Normal 17 3 2" xfId="17547"/>
    <cellStyle name="Normal 17 3 2 2" xfId="62487"/>
    <cellStyle name="Normal 17 3 3" xfId="17548"/>
    <cellStyle name="Normal 17 3 4" xfId="17549"/>
    <cellStyle name="Normal 17 3 5" xfId="17550"/>
    <cellStyle name="Normal 17 4" xfId="17551"/>
    <cellStyle name="Normal 17 4 2" xfId="17552"/>
    <cellStyle name="Normal 17 4 2 2" xfId="17553"/>
    <cellStyle name="Normal 17 4 2 3" xfId="17554"/>
    <cellStyle name="Normal 17 5" xfId="17555"/>
    <cellStyle name="Normal 17 5 2" xfId="17556"/>
    <cellStyle name="Normal 17 5 2 2" xfId="17557"/>
    <cellStyle name="Normal 17 5 2 3" xfId="17558"/>
    <cellStyle name="Normal 17 6" xfId="17559"/>
    <cellStyle name="Normal 17 7" xfId="17560"/>
    <cellStyle name="Normal 17 8" xfId="17561"/>
    <cellStyle name="Normal 17 8 2" xfId="17562"/>
    <cellStyle name="Normal 17 9" xfId="17563"/>
    <cellStyle name="Normal 17_Table_Product_ALL" xfId="17564"/>
    <cellStyle name="Normal 170" xfId="17565"/>
    <cellStyle name="Normal 170 2" xfId="17566"/>
    <cellStyle name="Normal 170 2 2" xfId="17567"/>
    <cellStyle name="Normal 170 2 3" xfId="17568"/>
    <cellStyle name="Normal 170 3" xfId="17569"/>
    <cellStyle name="Normal 171" xfId="17570"/>
    <cellStyle name="Normal 171 2" xfId="17571"/>
    <cellStyle name="Normal 171 2 2" xfId="17572"/>
    <cellStyle name="Normal 171 2 3" xfId="17573"/>
    <cellStyle name="Normal 171 3" xfId="17574"/>
    <cellStyle name="Normal 172" xfId="17575"/>
    <cellStyle name="Normal 172 2" xfId="17576"/>
    <cellStyle name="Normal 172 2 2" xfId="17577"/>
    <cellStyle name="Normal 172 2 3" xfId="17578"/>
    <cellStyle name="Normal 172 2 4" xfId="17579"/>
    <cellStyle name="Normal 172 2 5" xfId="17580"/>
    <cellStyle name="Normal 172 3" xfId="17581"/>
    <cellStyle name="Normal 172 4" xfId="17582"/>
    <cellStyle name="Normal 173" xfId="17583"/>
    <cellStyle name="Normal 173 2" xfId="17584"/>
    <cellStyle name="Normal 173 2 2" xfId="17585"/>
    <cellStyle name="Normal 173 2 3" xfId="17586"/>
    <cellStyle name="Normal 173 3" xfId="17587"/>
    <cellStyle name="Normal 174" xfId="17588"/>
    <cellStyle name="Normal 174 2" xfId="17589"/>
    <cellStyle name="Normal 174 2 2" xfId="17590"/>
    <cellStyle name="Normal 174 2 3" xfId="17591"/>
    <cellStyle name="Normal 174 3" xfId="17592"/>
    <cellStyle name="Normal 175" xfId="17593"/>
    <cellStyle name="Normal 175 2" xfId="17594"/>
    <cellStyle name="Normal 175 2 2" xfId="17595"/>
    <cellStyle name="Normal 175 2 3" xfId="17596"/>
    <cellStyle name="Normal 175 3" xfId="17597"/>
    <cellStyle name="Normal 176" xfId="17598"/>
    <cellStyle name="Normal 176 2" xfId="17599"/>
    <cellStyle name="Normal 176 2 2" xfId="17600"/>
    <cellStyle name="Normal 176 2 3" xfId="17601"/>
    <cellStyle name="Normal 176 3" xfId="17602"/>
    <cellStyle name="Normal 177" xfId="17603"/>
    <cellStyle name="Normal 177 2" xfId="17604"/>
    <cellStyle name="Normal 177 2 2" xfId="17605"/>
    <cellStyle name="Normal 177 2 3" xfId="17606"/>
    <cellStyle name="Normal 177 3" xfId="17607"/>
    <cellStyle name="Normal 178" xfId="17608"/>
    <cellStyle name="Normal 178 2" xfId="17609"/>
    <cellStyle name="Normal 178 2 2" xfId="17610"/>
    <cellStyle name="Normal 178 2 3" xfId="17611"/>
    <cellStyle name="Normal 178 3" xfId="17612"/>
    <cellStyle name="Normal 179" xfId="17613"/>
    <cellStyle name="Normal 179 2" xfId="17614"/>
    <cellStyle name="Normal 179 2 2" xfId="17615"/>
    <cellStyle name="Normal 179 2 3" xfId="17616"/>
    <cellStyle name="Normal 179 3" xfId="17617"/>
    <cellStyle name="Normal 18" xfId="280"/>
    <cellStyle name="Normal 18 2" xfId="2646"/>
    <cellStyle name="Normal 18 2 2" xfId="17618"/>
    <cellStyle name="Normal 18 2 2 2" xfId="17619"/>
    <cellStyle name="Normal 18 2 2 3" xfId="17620"/>
    <cellStyle name="Normal 18 3" xfId="2647"/>
    <cellStyle name="Normal 18 3 2" xfId="17621"/>
    <cellStyle name="Normal 18 3 3" xfId="17622"/>
    <cellStyle name="Normal 18 3 4" xfId="17623"/>
    <cellStyle name="Normal 18 3 5" xfId="17624"/>
    <cellStyle name="Normal 18 4" xfId="17625"/>
    <cellStyle name="Normal 18 4 2" xfId="17626"/>
    <cellStyle name="Normal 18 4 2 2" xfId="17627"/>
    <cellStyle name="Normal 18 4 2 3" xfId="17628"/>
    <cellStyle name="Normal 18 5" xfId="17629"/>
    <cellStyle name="Normal 18 5 2" xfId="17630"/>
    <cellStyle name="Normal 18 5 2 2" xfId="17631"/>
    <cellStyle name="Normal 18 5 2 3" xfId="17632"/>
    <cellStyle name="Normal 18 6" xfId="17633"/>
    <cellStyle name="Normal 18 7" xfId="17634"/>
    <cellStyle name="Normal 18 8" xfId="17635"/>
    <cellStyle name="Normal 18 8 2" xfId="17636"/>
    <cellStyle name="Normal 18 9" xfId="17637"/>
    <cellStyle name="Normal 18_Table_Product_ALL" xfId="17638"/>
    <cellStyle name="Normal 180" xfId="17639"/>
    <cellStyle name="Normal 180 2" xfId="17640"/>
    <cellStyle name="Normal 180 2 2" xfId="17641"/>
    <cellStyle name="Normal 180 2 3" xfId="17642"/>
    <cellStyle name="Normal 180 3" xfId="17643"/>
    <cellStyle name="Normal 181" xfId="17644"/>
    <cellStyle name="Normal 181 2" xfId="17645"/>
    <cellStyle name="Normal 181 2 2" xfId="17646"/>
    <cellStyle name="Normal 181 2 3" xfId="17647"/>
    <cellStyle name="Normal 181 3" xfId="17648"/>
    <cellStyle name="Normal 182" xfId="17649"/>
    <cellStyle name="Normal 182 2" xfId="17650"/>
    <cellStyle name="Normal 182 2 2" xfId="17651"/>
    <cellStyle name="Normal 182 2 3" xfId="17652"/>
    <cellStyle name="Normal 182 3" xfId="17653"/>
    <cellStyle name="Normal 183" xfId="17654"/>
    <cellStyle name="Normal 183 2" xfId="17655"/>
    <cellStyle name="Normal 183 2 2" xfId="17656"/>
    <cellStyle name="Normal 183 2 3" xfId="17657"/>
    <cellStyle name="Normal 183 3" xfId="17658"/>
    <cellStyle name="Normal 184" xfId="17659"/>
    <cellStyle name="Normal 184 2" xfId="17660"/>
    <cellStyle name="Normal 184 2 2" xfId="17661"/>
    <cellStyle name="Normal 184 2 3" xfId="17662"/>
    <cellStyle name="Normal 185" xfId="17663"/>
    <cellStyle name="Normal 185 2" xfId="17664"/>
    <cellStyle name="Normal 185 2 2" xfId="17665"/>
    <cellStyle name="Normal 185 2 3" xfId="17666"/>
    <cellStyle name="Normal 186" xfId="17667"/>
    <cellStyle name="Normal 186 2" xfId="17668"/>
    <cellStyle name="Normal 186 2 2" xfId="17669"/>
    <cellStyle name="Normal 186 2 3" xfId="17670"/>
    <cellStyle name="Normal 187" xfId="17671"/>
    <cellStyle name="Normal 187 2" xfId="17672"/>
    <cellStyle name="Normal 187 2 2" xfId="17673"/>
    <cellStyle name="Normal 187 2 3" xfId="17674"/>
    <cellStyle name="Normal 187 3" xfId="17675"/>
    <cellStyle name="Normal 188" xfId="17676"/>
    <cellStyle name="Normal 188 2" xfId="17677"/>
    <cellStyle name="Normal 188 2 2" xfId="17678"/>
    <cellStyle name="Normal 188 2 3" xfId="17679"/>
    <cellStyle name="Normal 188 3" xfId="17680"/>
    <cellStyle name="Normal 189" xfId="17681"/>
    <cellStyle name="Normal 189 2" xfId="17682"/>
    <cellStyle name="Normal 189 2 2" xfId="17683"/>
    <cellStyle name="Normal 189 2 3" xfId="17684"/>
    <cellStyle name="Normal 189 3" xfId="17685"/>
    <cellStyle name="Normal 19" xfId="281"/>
    <cellStyle name="Normal 19 10" xfId="17686"/>
    <cellStyle name="Normal 19 11" xfId="17687"/>
    <cellStyle name="Normal 19 12" xfId="17688"/>
    <cellStyle name="Normal 19 13" xfId="17689"/>
    <cellStyle name="Normal 19 2" xfId="282"/>
    <cellStyle name="Normal 19 2 2" xfId="2648"/>
    <cellStyle name="Normal 19 2 2 2" xfId="17690"/>
    <cellStyle name="Normal 19 2 2 2 2" xfId="17691"/>
    <cellStyle name="Normal 19 2 2 2 3" xfId="17692"/>
    <cellStyle name="Normal 19 2 3" xfId="2649"/>
    <cellStyle name="Normal 19 2 3 2" xfId="17693"/>
    <cellStyle name="Normal 19 2 3 3" xfId="17694"/>
    <cellStyle name="Normal 19 2 3 4" xfId="17695"/>
    <cellStyle name="Normal 19 2 3 5" xfId="17696"/>
    <cellStyle name="Normal 19 2 4" xfId="17697"/>
    <cellStyle name="Normal 19 2 4 2" xfId="17698"/>
    <cellStyle name="Normal 19 2 4 2 2" xfId="17699"/>
    <cellStyle name="Normal 19 2 4 2 3" xfId="17700"/>
    <cellStyle name="Normal 19 2 5" xfId="17701"/>
    <cellStyle name="Normal 19 2 5 2" xfId="17702"/>
    <cellStyle name="Normal 19 2 5 2 2" xfId="17703"/>
    <cellStyle name="Normal 19 2 5 2 3" xfId="17704"/>
    <cellStyle name="Normal 19 2 6" xfId="17705"/>
    <cellStyle name="Normal 19 2 7" xfId="17706"/>
    <cellStyle name="Normal 19 2 8" xfId="17707"/>
    <cellStyle name="Normal 19 2 8 2" xfId="17708"/>
    <cellStyle name="Normal 19 2 9" xfId="17709"/>
    <cellStyle name="Normal 19 2_Table_Product_ALL" xfId="17710"/>
    <cellStyle name="Normal 19 3" xfId="2650"/>
    <cellStyle name="Normal 19 3 2" xfId="17711"/>
    <cellStyle name="Normal 19 3 2 2" xfId="62488"/>
    <cellStyle name="Normal 19 3 3" xfId="17712"/>
    <cellStyle name="Normal 19 3 4" xfId="17713"/>
    <cellStyle name="Normal 19 3 5" xfId="17714"/>
    <cellStyle name="Normal 19 4" xfId="17715"/>
    <cellStyle name="Normal 19 4 2" xfId="17716"/>
    <cellStyle name="Normal 19 5" xfId="17717"/>
    <cellStyle name="Normal 19 6" xfId="17718"/>
    <cellStyle name="Normal 19 7" xfId="17719"/>
    <cellStyle name="Normal 19 8" xfId="17720"/>
    <cellStyle name="Normal 19 9" xfId="17721"/>
    <cellStyle name="Normal 19_57" xfId="17722"/>
    <cellStyle name="Normal 190" xfId="17723"/>
    <cellStyle name="Normal 190 2" xfId="17724"/>
    <cellStyle name="Normal 190 2 2" xfId="17725"/>
    <cellStyle name="Normal 190 2 3" xfId="17726"/>
    <cellStyle name="Normal 190 3" xfId="17727"/>
    <cellStyle name="Normal 191" xfId="17728"/>
    <cellStyle name="Normal 191 2" xfId="17729"/>
    <cellStyle name="Normal 191 2 2" xfId="17730"/>
    <cellStyle name="Normal 191 2 3" xfId="17731"/>
    <cellStyle name="Normal 192" xfId="17732"/>
    <cellStyle name="Normal 192 2" xfId="17733"/>
    <cellStyle name="Normal 192 2 2" xfId="17734"/>
    <cellStyle name="Normal 192 2 3" xfId="17735"/>
    <cellStyle name="Normal 193" xfId="17736"/>
    <cellStyle name="Normal 193 2" xfId="17737"/>
    <cellStyle name="Normal 193 2 2" xfId="17738"/>
    <cellStyle name="Normal 193 2 3" xfId="17739"/>
    <cellStyle name="Normal 194" xfId="17740"/>
    <cellStyle name="Normal 194 2" xfId="17741"/>
    <cellStyle name="Normal 194 2 2" xfId="17742"/>
    <cellStyle name="Normal 194 2 3" xfId="17743"/>
    <cellStyle name="Normal 194 2 4" xfId="17744"/>
    <cellStyle name="Normal 195" xfId="17745"/>
    <cellStyle name="Normal 195 2" xfId="17746"/>
    <cellStyle name="Normal 195 2 2" xfId="17747"/>
    <cellStyle name="Normal 195 2 3" xfId="17748"/>
    <cellStyle name="Normal 196" xfId="17749"/>
    <cellStyle name="Normal 196 2" xfId="17750"/>
    <cellStyle name="Normal 196 2 2" xfId="17751"/>
    <cellStyle name="Normal 196 2 3" xfId="17752"/>
    <cellStyle name="Normal 197" xfId="17753"/>
    <cellStyle name="Normal 197 2" xfId="17754"/>
    <cellStyle name="Normal 197 2 2" xfId="17755"/>
    <cellStyle name="Normal 197 2 3" xfId="17756"/>
    <cellStyle name="Normal 198" xfId="17757"/>
    <cellStyle name="Normal 198 2" xfId="17758"/>
    <cellStyle name="Normal 198 2 2" xfId="17759"/>
    <cellStyle name="Normal 198 2 3" xfId="17760"/>
    <cellStyle name="Normal 198 3" xfId="17761"/>
    <cellStyle name="Normal 199" xfId="17762"/>
    <cellStyle name="Normal 199 2" xfId="17763"/>
    <cellStyle name="Normal 199 2 2" xfId="17764"/>
    <cellStyle name="Normal 199 2 3" xfId="17765"/>
    <cellStyle name="Normal 199 3" xfId="17766"/>
    <cellStyle name="Normal 2" xfId="4"/>
    <cellStyle name="Normal 2 10" xfId="284"/>
    <cellStyle name="Normal 2 10 10" xfId="17767"/>
    <cellStyle name="Normal 2 10 2" xfId="2651"/>
    <cellStyle name="Normal 2 10 2 2" xfId="2652"/>
    <cellStyle name="Normal 2 10 2 2 2" xfId="42910"/>
    <cellStyle name="Normal 2 10 2 2 2 2" xfId="62489"/>
    <cellStyle name="Normal 2 10 2 2 3" xfId="62490"/>
    <cellStyle name="Normal 2 10 2 3" xfId="17768"/>
    <cellStyle name="Normal 2 10 2 3 2" xfId="17769"/>
    <cellStyle name="Normal 2 10 2 3 3" xfId="17770"/>
    <cellStyle name="Normal 2 10 2 3 4" xfId="17771"/>
    <cellStyle name="Normal 2 10 2 3 5" xfId="42438"/>
    <cellStyle name="Normal 2 10 2 4" xfId="17772"/>
    <cellStyle name="Normal 2 10 2 5" xfId="17773"/>
    <cellStyle name="Normal 2 10 2 6" xfId="17774"/>
    <cellStyle name="Normal 2 10 2 7" xfId="41613"/>
    <cellStyle name="Normal 2 10 3" xfId="2653"/>
    <cellStyle name="Normal 2 10 3 2" xfId="17775"/>
    <cellStyle name="Normal 2 10 3 3" xfId="17776"/>
    <cellStyle name="Normal 2 10 4" xfId="17777"/>
    <cellStyle name="Normal 2 10 5" xfId="17778"/>
    <cellStyle name="Normal 2 10 6" xfId="17779"/>
    <cellStyle name="Normal 2 10 7" xfId="17780"/>
    <cellStyle name="Normal 2 10 8" xfId="17781"/>
    <cellStyle name="Normal 2 10 9" xfId="17782"/>
    <cellStyle name="Normal 2 10_BBB Meeting Quote 1-29-13" xfId="17783"/>
    <cellStyle name="Normal 2 100" xfId="17784"/>
    <cellStyle name="Normal 2 100 2" xfId="17785"/>
    <cellStyle name="Normal 2 100 2 2" xfId="17786"/>
    <cellStyle name="Normal 2 100 2 3" xfId="17787"/>
    <cellStyle name="Normal 2 100 3" xfId="17788"/>
    <cellStyle name="Normal 2 101" xfId="17789"/>
    <cellStyle name="Normal 2 101 2" xfId="17790"/>
    <cellStyle name="Normal 2 101 3" xfId="17791"/>
    <cellStyle name="Normal 2 101 4" xfId="17792"/>
    <cellStyle name="Normal 2 102" xfId="17793"/>
    <cellStyle name="Normal 2 102 2" xfId="17794"/>
    <cellStyle name="Normal 2 102 2 2" xfId="17795"/>
    <cellStyle name="Normal 2 102 2 3" xfId="17796"/>
    <cellStyle name="Normal 2 102 3" xfId="17797"/>
    <cellStyle name="Normal 2 103" xfId="17798"/>
    <cellStyle name="Normal 2 103 2" xfId="17799"/>
    <cellStyle name="Normal 2 103 3" xfId="17800"/>
    <cellStyle name="Normal 2 103 4" xfId="17801"/>
    <cellStyle name="Normal 2 104" xfId="17802"/>
    <cellStyle name="Normal 2 105" xfId="17803"/>
    <cellStyle name="Normal 2 106" xfId="17804"/>
    <cellStyle name="Normal 2 107" xfId="17805"/>
    <cellStyle name="Normal 2 108" xfId="17806"/>
    <cellStyle name="Normal 2 109" xfId="17807"/>
    <cellStyle name="Normal 2 11" xfId="285"/>
    <cellStyle name="Normal 2 11 2" xfId="2654"/>
    <cellStyle name="Normal 2 11 2 2" xfId="17808"/>
    <cellStyle name="Normal 2 11 2 3" xfId="17809"/>
    <cellStyle name="Normal 2 11 2 4" xfId="17810"/>
    <cellStyle name="Normal 2 11 2 5" xfId="17811"/>
    <cellStyle name="Normal 2 11 3" xfId="17812"/>
    <cellStyle name="Normal 2 11 3 2" xfId="17813"/>
    <cellStyle name="Normal 2 11 4" xfId="17814"/>
    <cellStyle name="Normal 2 11 5" xfId="17815"/>
    <cellStyle name="Normal 2 11 6" xfId="17816"/>
    <cellStyle name="Normal 2 11 7" xfId="17817"/>
    <cellStyle name="Normal 2 11 8" xfId="17818"/>
    <cellStyle name="Normal 2 11 9" xfId="17819"/>
    <cellStyle name="Normal 2 11_Table_Product_ALL" xfId="17820"/>
    <cellStyle name="Normal 2 110" xfId="17821"/>
    <cellStyle name="Normal 2 111" xfId="17822"/>
    <cellStyle name="Normal 2 112" xfId="17823"/>
    <cellStyle name="Normal 2 113" xfId="17824"/>
    <cellStyle name="Normal 2 114" xfId="17825"/>
    <cellStyle name="Normal 2 115" xfId="17826"/>
    <cellStyle name="Normal 2 116" xfId="17827"/>
    <cellStyle name="Normal 2 117" xfId="17828"/>
    <cellStyle name="Normal 2 118" xfId="17829"/>
    <cellStyle name="Normal 2 119" xfId="17830"/>
    <cellStyle name="Normal 2 12" xfId="286"/>
    <cellStyle name="Normal 2 12 2" xfId="2655"/>
    <cellStyle name="Normal 2 12 2 2" xfId="17831"/>
    <cellStyle name="Normal 2 12 2 3" xfId="17832"/>
    <cellStyle name="Normal 2 12 2 4" xfId="17833"/>
    <cellStyle name="Normal 2 12 2 5" xfId="17834"/>
    <cellStyle name="Normal 2 12 3" xfId="17835"/>
    <cellStyle name="Normal 2 12 3 2" xfId="17836"/>
    <cellStyle name="Normal 2 12 4" xfId="17837"/>
    <cellStyle name="Normal 2 12 5" xfId="17838"/>
    <cellStyle name="Normal 2 12 6" xfId="17839"/>
    <cellStyle name="Normal 2 12 7" xfId="17840"/>
    <cellStyle name="Normal 2 12 8" xfId="17841"/>
    <cellStyle name="Normal 2 12 9" xfId="17842"/>
    <cellStyle name="Normal 2 12_Table_Product_ALL" xfId="17843"/>
    <cellStyle name="Normal 2 120" xfId="17844"/>
    <cellStyle name="Normal 2 121" xfId="17845"/>
    <cellStyle name="Normal 2 122" xfId="17846"/>
    <cellStyle name="Normal 2 123" xfId="17847"/>
    <cellStyle name="Normal 2 124" xfId="17848"/>
    <cellStyle name="Normal 2 125" xfId="17849"/>
    <cellStyle name="Normal 2 126" xfId="17850"/>
    <cellStyle name="Normal 2 127" xfId="17851"/>
    <cellStyle name="Normal 2 128" xfId="17852"/>
    <cellStyle name="Normal 2 129" xfId="17853"/>
    <cellStyle name="Normal 2 13" xfId="287"/>
    <cellStyle name="Normal 2 13 2" xfId="2656"/>
    <cellStyle name="Normal 2 13 2 2" xfId="17854"/>
    <cellStyle name="Normal 2 13 2 3" xfId="17855"/>
    <cellStyle name="Normal 2 13 2 4" xfId="17856"/>
    <cellStyle name="Normal 2 13 2 5" xfId="17857"/>
    <cellStyle name="Normal 2 13 3" xfId="17858"/>
    <cellStyle name="Normal 2 13 3 2" xfId="17859"/>
    <cellStyle name="Normal 2 13 4" xfId="17860"/>
    <cellStyle name="Normal 2 13 5" xfId="17861"/>
    <cellStyle name="Normal 2 13 6" xfId="17862"/>
    <cellStyle name="Normal 2 13 7" xfId="17863"/>
    <cellStyle name="Normal 2 13 8" xfId="17864"/>
    <cellStyle name="Normal 2 13 9" xfId="17865"/>
    <cellStyle name="Normal 2 13_Table_Product_ALL" xfId="17866"/>
    <cellStyle name="Normal 2 130" xfId="17867"/>
    <cellStyle name="Normal 2 131" xfId="17868"/>
    <cellStyle name="Normal 2 132" xfId="17869"/>
    <cellStyle name="Normal 2 133" xfId="17870"/>
    <cellStyle name="Normal 2 134" xfId="17871"/>
    <cellStyle name="Normal 2 135" xfId="17872"/>
    <cellStyle name="Normal 2 136" xfId="17873"/>
    <cellStyle name="Normal 2 137" xfId="17874"/>
    <cellStyle name="Normal 2 138" xfId="17875"/>
    <cellStyle name="Normal 2 139" xfId="17876"/>
    <cellStyle name="Normal 2 14" xfId="288"/>
    <cellStyle name="Normal 2 14 2" xfId="2657"/>
    <cellStyle name="Normal 2 14 2 2" xfId="17877"/>
    <cellStyle name="Normal 2 14 2 3" xfId="17878"/>
    <cellStyle name="Normal 2 14 2 4" xfId="17879"/>
    <cellStyle name="Normal 2 14 2 5" xfId="17880"/>
    <cellStyle name="Normal 2 14 3" xfId="17881"/>
    <cellStyle name="Normal 2 14 3 2" xfId="17882"/>
    <cellStyle name="Normal 2 14 4" xfId="17883"/>
    <cellStyle name="Normal 2 14 5" xfId="17884"/>
    <cellStyle name="Normal 2 14 6" xfId="17885"/>
    <cellStyle name="Normal 2 14 7" xfId="17886"/>
    <cellStyle name="Normal 2 14 8" xfId="17887"/>
    <cellStyle name="Normal 2 14 9" xfId="17888"/>
    <cellStyle name="Normal 2 14_Table_Product_ALL" xfId="17889"/>
    <cellStyle name="Normal 2 140" xfId="17890"/>
    <cellStyle name="Normal 2 141" xfId="17891"/>
    <cellStyle name="Normal 2 142" xfId="17892"/>
    <cellStyle name="Normal 2 143" xfId="17893"/>
    <cellStyle name="Normal 2 144" xfId="17894"/>
    <cellStyle name="Normal 2 145" xfId="17895"/>
    <cellStyle name="Normal 2 146" xfId="17896"/>
    <cellStyle name="Normal 2 147" xfId="17897"/>
    <cellStyle name="Normal 2 148" xfId="17898"/>
    <cellStyle name="Normal 2 149" xfId="17899"/>
    <cellStyle name="Normal 2 15" xfId="289"/>
    <cellStyle name="Normal 2 15 2" xfId="2658"/>
    <cellStyle name="Normal 2 15 2 2" xfId="17900"/>
    <cellStyle name="Normal 2 15 2 3" xfId="17901"/>
    <cellStyle name="Normal 2 15 2 4" xfId="17902"/>
    <cellStyle name="Normal 2 15 2 5" xfId="17903"/>
    <cellStyle name="Normal 2 15 3" xfId="17904"/>
    <cellStyle name="Normal 2 15 3 2" xfId="17905"/>
    <cellStyle name="Normal 2 15 4" xfId="17906"/>
    <cellStyle name="Normal 2 15 5" xfId="17907"/>
    <cellStyle name="Normal 2 15 6" xfId="17908"/>
    <cellStyle name="Normal 2 15 7" xfId="17909"/>
    <cellStyle name="Normal 2 15 8" xfId="17910"/>
    <cellStyle name="Normal 2 15 9" xfId="17911"/>
    <cellStyle name="Normal 2 15_Table_Product_ALL" xfId="17912"/>
    <cellStyle name="Normal 2 150" xfId="17913"/>
    <cellStyle name="Normal 2 151" xfId="17914"/>
    <cellStyle name="Normal 2 152" xfId="17915"/>
    <cellStyle name="Normal 2 153" xfId="17916"/>
    <cellStyle name="Normal 2 154" xfId="17917"/>
    <cellStyle name="Normal 2 155" xfId="17918"/>
    <cellStyle name="Normal 2 156" xfId="17919"/>
    <cellStyle name="Normal 2 157" xfId="17920"/>
    <cellStyle name="Normal 2 158" xfId="17921"/>
    <cellStyle name="Normal 2 159" xfId="17922"/>
    <cellStyle name="Normal 2 16" xfId="290"/>
    <cellStyle name="Normal 2 16 2" xfId="2659"/>
    <cellStyle name="Normal 2 16 2 2" xfId="17923"/>
    <cellStyle name="Normal 2 16 2 3" xfId="17924"/>
    <cellStyle name="Normal 2 16 2 4" xfId="17925"/>
    <cellStyle name="Normal 2 16 2 5" xfId="17926"/>
    <cellStyle name="Normal 2 16 3" xfId="17927"/>
    <cellStyle name="Normal 2 16 3 2" xfId="17928"/>
    <cellStyle name="Normal 2 16 4" xfId="17929"/>
    <cellStyle name="Normal 2 16 5" xfId="17930"/>
    <cellStyle name="Normal 2 16 6" xfId="17931"/>
    <cellStyle name="Normal 2 16 7" xfId="17932"/>
    <cellStyle name="Normal 2 16 8" xfId="17933"/>
    <cellStyle name="Normal 2 16 9" xfId="17934"/>
    <cellStyle name="Normal 2 16_Table_Product_ALL" xfId="17935"/>
    <cellStyle name="Normal 2 160" xfId="17936"/>
    <cellStyle name="Normal 2 161" xfId="17937"/>
    <cellStyle name="Normal 2 162" xfId="17938"/>
    <cellStyle name="Normal 2 163" xfId="17939"/>
    <cellStyle name="Normal 2 164" xfId="17940"/>
    <cellStyle name="Normal 2 165" xfId="17941"/>
    <cellStyle name="Normal 2 166" xfId="17942"/>
    <cellStyle name="Normal 2 167" xfId="17943"/>
    <cellStyle name="Normal 2 168" xfId="17944"/>
    <cellStyle name="Normal 2 169" xfId="17945"/>
    <cellStyle name="Normal 2 17" xfId="291"/>
    <cellStyle name="Normal 2 17 2" xfId="2660"/>
    <cellStyle name="Normal 2 17 2 2" xfId="17946"/>
    <cellStyle name="Normal 2 17 2 3" xfId="17947"/>
    <cellStyle name="Normal 2 17 2 4" xfId="17948"/>
    <cellStyle name="Normal 2 17 2 5" xfId="17949"/>
    <cellStyle name="Normal 2 17 3" xfId="17950"/>
    <cellStyle name="Normal 2 17 3 2" xfId="17951"/>
    <cellStyle name="Normal 2 17 4" xfId="17952"/>
    <cellStyle name="Normal 2 17 5" xfId="17953"/>
    <cellStyle name="Normal 2 17 6" xfId="17954"/>
    <cellStyle name="Normal 2 17 7" xfId="17955"/>
    <cellStyle name="Normal 2 17 8" xfId="17956"/>
    <cellStyle name="Normal 2 17 9" xfId="17957"/>
    <cellStyle name="Normal 2 17_Table_Product_ALL" xfId="17958"/>
    <cellStyle name="Normal 2 170" xfId="17959"/>
    <cellStyle name="Normal 2 171" xfId="17960"/>
    <cellStyle name="Normal 2 172" xfId="17961"/>
    <cellStyle name="Normal 2 173" xfId="17962"/>
    <cellStyle name="Normal 2 174" xfId="17963"/>
    <cellStyle name="Normal 2 175" xfId="17964"/>
    <cellStyle name="Normal 2 176" xfId="17965"/>
    <cellStyle name="Normal 2 177" xfId="17966"/>
    <cellStyle name="Normal 2 178" xfId="17967"/>
    <cellStyle name="Normal 2 179" xfId="17968"/>
    <cellStyle name="Normal 2 18" xfId="292"/>
    <cellStyle name="Normal 2 18 2" xfId="1"/>
    <cellStyle name="Normal 2 18 2 2" xfId="2661"/>
    <cellStyle name="Normal 2 18 2 2 2" xfId="17969"/>
    <cellStyle name="Normal 2 18 2 2 3" xfId="17970"/>
    <cellStyle name="Normal 2 18 2 3" xfId="17971"/>
    <cellStyle name="Normal 2 18 2 3 2" xfId="17972"/>
    <cellStyle name="Normal 2 18 2 3 3" xfId="17973"/>
    <cellStyle name="Normal 2 18 2 4" xfId="17974"/>
    <cellStyle name="Normal 2 18 3" xfId="2662"/>
    <cellStyle name="Normal 2 18 3 2" xfId="17975"/>
    <cellStyle name="Normal 2 18 3 3" xfId="17976"/>
    <cellStyle name="Normal 2 18 3 4" xfId="17977"/>
    <cellStyle name="Normal 2 18 3 5" xfId="17978"/>
    <cellStyle name="Normal 2 18 4" xfId="17979"/>
    <cellStyle name="Normal 2 18 5" xfId="17980"/>
    <cellStyle name="Normal 2 18 6" xfId="17981"/>
    <cellStyle name="Normal 2 18 7" xfId="17982"/>
    <cellStyle name="Normal 2 18 8" xfId="17983"/>
    <cellStyle name="Normal 2 18 8 2" xfId="17984"/>
    <cellStyle name="Normal 2 18 9" xfId="17985"/>
    <cellStyle name="Normal 2 18_Table_Product_ALL" xfId="17986"/>
    <cellStyle name="Normal 2 180" xfId="17987"/>
    <cellStyle name="Normal 2 181" xfId="17988"/>
    <cellStyle name="Normal 2 182" xfId="17989"/>
    <cellStyle name="Normal 2 183" xfId="17990"/>
    <cellStyle name="Normal 2 184" xfId="17991"/>
    <cellStyle name="Normal 2 185" xfId="17992"/>
    <cellStyle name="Normal 2 186" xfId="17993"/>
    <cellStyle name="Normal 2 187" xfId="17994"/>
    <cellStyle name="Normal 2 188" xfId="17995"/>
    <cellStyle name="Normal 2 189" xfId="17996"/>
    <cellStyle name="Normal 2 19" xfId="293"/>
    <cellStyle name="Normal 2 19 2" xfId="294"/>
    <cellStyle name="Normal 2 19 2 2" xfId="2663"/>
    <cellStyle name="Normal 2 19 2 2 2" xfId="17997"/>
    <cellStyle name="Normal 2 19 2 2 3" xfId="17998"/>
    <cellStyle name="Normal 2 19 2 2 4" xfId="17999"/>
    <cellStyle name="Normal 2 19 2 2 5" xfId="18000"/>
    <cellStyle name="Normal 2 19 2 3" xfId="18001"/>
    <cellStyle name="Normal 2 19 2 3 2" xfId="18002"/>
    <cellStyle name="Normal 2 19 2 4" xfId="18003"/>
    <cellStyle name="Normal 2 19 2 4 2" xfId="18004"/>
    <cellStyle name="Normal 2 19 2 5" xfId="18005"/>
    <cellStyle name="Normal 2 19 2 6" xfId="18006"/>
    <cellStyle name="Normal 2 19 2 7" xfId="18007"/>
    <cellStyle name="Normal 2 19 2 8" xfId="18008"/>
    <cellStyle name="Normal 2 19 2 8 2" xfId="18009"/>
    <cellStyle name="Normal 2 19 2_Table_Product_ALL" xfId="18010"/>
    <cellStyle name="Normal 2 19 3" xfId="2664"/>
    <cellStyle name="Normal 2 19 3 2" xfId="18011"/>
    <cellStyle name="Normal 2 19 3 3" xfId="18012"/>
    <cellStyle name="Normal 2 19 3 4" xfId="18013"/>
    <cellStyle name="Normal 2 19 3 5" xfId="18014"/>
    <cellStyle name="Normal 2 19 4" xfId="18015"/>
    <cellStyle name="Normal 2 19 4 2" xfId="18016"/>
    <cellStyle name="Normal 2 19 5" xfId="18017"/>
    <cellStyle name="Normal 2 19 5 2" xfId="18018"/>
    <cellStyle name="Normal 2 19 6" xfId="18019"/>
    <cellStyle name="Normal 2 19 7" xfId="18020"/>
    <cellStyle name="Normal 2 19 8" xfId="18021"/>
    <cellStyle name="Normal 2 19 9" xfId="18022"/>
    <cellStyle name="Normal 2 19 9 2" xfId="18023"/>
    <cellStyle name="Normal 2 19_C14  Copy of Ecom MP - Aubrey  window commitment -140528" xfId="18024"/>
    <cellStyle name="Normal 2 190" xfId="18025"/>
    <cellStyle name="Normal 2 191" xfId="18026"/>
    <cellStyle name="Normal 2 192" xfId="18027"/>
    <cellStyle name="Normal 2 193" xfId="18028"/>
    <cellStyle name="Normal 2 194" xfId="18029"/>
    <cellStyle name="Normal 2 195" xfId="18030"/>
    <cellStyle name="Normal 2 196" xfId="18031"/>
    <cellStyle name="Normal 2 197" xfId="18032"/>
    <cellStyle name="Normal 2 198" xfId="18033"/>
    <cellStyle name="Normal 2 199" xfId="18034"/>
    <cellStyle name="Normal 2 2" xfId="295"/>
    <cellStyle name="Normal 2 2 10" xfId="296"/>
    <cellStyle name="Normal 2 2 10 2" xfId="297"/>
    <cellStyle name="Normal 2 2 10 2 2" xfId="2665"/>
    <cellStyle name="Normal 2 2 10 2 2 2" xfId="18035"/>
    <cellStyle name="Normal 2 2 10 2 2 3" xfId="18036"/>
    <cellStyle name="Normal 2 2 10 2 2 4" xfId="18037"/>
    <cellStyle name="Normal 2 2 10 2 2 5" xfId="18038"/>
    <cellStyle name="Normal 2 2 10 2 3" xfId="18039"/>
    <cellStyle name="Normal 2 2 10 2 3 2" xfId="18040"/>
    <cellStyle name="Normal 2 2 10 2 4" xfId="18041"/>
    <cellStyle name="Normal 2 2 10 2 4 2" xfId="18042"/>
    <cellStyle name="Normal 2 2 10 2 5" xfId="18043"/>
    <cellStyle name="Normal 2 2 10 2 6" xfId="18044"/>
    <cellStyle name="Normal 2 2 10 2 7" xfId="18045"/>
    <cellStyle name="Normal 2 2 10 2 8" xfId="18046"/>
    <cellStyle name="Normal 2 2 10 2 8 2" xfId="18047"/>
    <cellStyle name="Normal 2 2 10 2_Table_Product_ALL" xfId="18048"/>
    <cellStyle name="Normal 2 2 10 3" xfId="2666"/>
    <cellStyle name="Normal 2 2 10 3 2" xfId="18049"/>
    <cellStyle name="Normal 2 2 10 3 3" xfId="18050"/>
    <cellStyle name="Normal 2 2 10 3 4" xfId="18051"/>
    <cellStyle name="Normal 2 2 10 3 5" xfId="18052"/>
    <cellStyle name="Normal 2 2 10 4" xfId="18053"/>
    <cellStyle name="Normal 2 2 10 4 2" xfId="18054"/>
    <cellStyle name="Normal 2 2 10 5" xfId="18055"/>
    <cellStyle name="Normal 2 2 10 5 2" xfId="18056"/>
    <cellStyle name="Normal 2 2 10 6" xfId="18057"/>
    <cellStyle name="Normal 2 2 10 7" xfId="18058"/>
    <cellStyle name="Normal 2 2 10 8" xfId="18059"/>
    <cellStyle name="Normal 2 2 10 9" xfId="18060"/>
    <cellStyle name="Normal 2 2 10 9 2" xfId="18061"/>
    <cellStyle name="Normal 2 2 10_C14  Copy of Ecom MP - Aubrey  window commitment -140528" xfId="18062"/>
    <cellStyle name="Normal 2 2 100" xfId="18063"/>
    <cellStyle name="Normal 2 2 101" xfId="18064"/>
    <cellStyle name="Normal 2 2 102" xfId="18065"/>
    <cellStyle name="Normal 2 2 103" xfId="18066"/>
    <cellStyle name="Normal 2 2 104" xfId="18067"/>
    <cellStyle name="Normal 2 2 105" xfId="18068"/>
    <cellStyle name="Normal 2 2 106" xfId="18069"/>
    <cellStyle name="Normal 2 2 107" xfId="18070"/>
    <cellStyle name="Normal 2 2 108" xfId="18071"/>
    <cellStyle name="Normal 2 2 109" xfId="18072"/>
    <cellStyle name="Normal 2 2 11" xfId="298"/>
    <cellStyle name="Normal 2 2 11 2" xfId="299"/>
    <cellStyle name="Normal 2 2 11 2 2" xfId="2667"/>
    <cellStyle name="Normal 2 2 11 2 2 2" xfId="18073"/>
    <cellStyle name="Normal 2 2 11 2 2 3" xfId="18074"/>
    <cellStyle name="Normal 2 2 11 2 2 4" xfId="18075"/>
    <cellStyle name="Normal 2 2 11 2 2 5" xfId="18076"/>
    <cellStyle name="Normal 2 2 11 2 3" xfId="18077"/>
    <cellStyle name="Normal 2 2 11 2 3 2" xfId="18078"/>
    <cellStyle name="Normal 2 2 11 2 4" xfId="18079"/>
    <cellStyle name="Normal 2 2 11 2 4 2" xfId="18080"/>
    <cellStyle name="Normal 2 2 11 2 5" xfId="18081"/>
    <cellStyle name="Normal 2 2 11 2 6" xfId="18082"/>
    <cellStyle name="Normal 2 2 11 2 7" xfId="18083"/>
    <cellStyle name="Normal 2 2 11 2 8" xfId="18084"/>
    <cellStyle name="Normal 2 2 11 2 8 2" xfId="18085"/>
    <cellStyle name="Normal 2 2 11 2_Table_Product_ALL" xfId="18086"/>
    <cellStyle name="Normal 2 2 11 3" xfId="2668"/>
    <cellStyle name="Normal 2 2 11 3 2" xfId="18087"/>
    <cellStyle name="Normal 2 2 11 3 3" xfId="18088"/>
    <cellStyle name="Normal 2 2 11 3 4" xfId="18089"/>
    <cellStyle name="Normal 2 2 11 3 5" xfId="18090"/>
    <cellStyle name="Normal 2 2 11 4" xfId="18091"/>
    <cellStyle name="Normal 2 2 11 4 2" xfId="18092"/>
    <cellStyle name="Normal 2 2 11 5" xfId="18093"/>
    <cellStyle name="Normal 2 2 11 5 2" xfId="18094"/>
    <cellStyle name="Normal 2 2 11 6" xfId="18095"/>
    <cellStyle name="Normal 2 2 11 7" xfId="18096"/>
    <cellStyle name="Normal 2 2 11 8" xfId="18097"/>
    <cellStyle name="Normal 2 2 11 9" xfId="18098"/>
    <cellStyle name="Normal 2 2 11 9 2" xfId="18099"/>
    <cellStyle name="Normal 2 2 11_C14  Copy of Ecom MP - Aubrey  window commitment -140528" xfId="18100"/>
    <cellStyle name="Normal 2 2 110" xfId="18101"/>
    <cellStyle name="Normal 2 2 111" xfId="18102"/>
    <cellStyle name="Normal 2 2 112" xfId="18103"/>
    <cellStyle name="Normal 2 2 113" xfId="18104"/>
    <cellStyle name="Normal 2 2 114" xfId="18105"/>
    <cellStyle name="Normal 2 2 115" xfId="18106"/>
    <cellStyle name="Normal 2 2 116" xfId="18107"/>
    <cellStyle name="Normal 2 2 117" xfId="18108"/>
    <cellStyle name="Normal 2 2 118" xfId="18109"/>
    <cellStyle name="Normal 2 2 119" xfId="18110"/>
    <cellStyle name="Normal 2 2 12" xfId="300"/>
    <cellStyle name="Normal 2 2 12 2" xfId="301"/>
    <cellStyle name="Normal 2 2 12 2 2" xfId="2669"/>
    <cellStyle name="Normal 2 2 12 2 2 2" xfId="18111"/>
    <cellStyle name="Normal 2 2 12 2 2 3" xfId="18112"/>
    <cellStyle name="Normal 2 2 12 2 2 4" xfId="18113"/>
    <cellStyle name="Normal 2 2 12 2 2 5" xfId="18114"/>
    <cellStyle name="Normal 2 2 12 2 3" xfId="18115"/>
    <cellStyle name="Normal 2 2 12 2 3 2" xfId="18116"/>
    <cellStyle name="Normal 2 2 12 2 4" xfId="18117"/>
    <cellStyle name="Normal 2 2 12 2 4 2" xfId="18118"/>
    <cellStyle name="Normal 2 2 12 2 5" xfId="18119"/>
    <cellStyle name="Normal 2 2 12 2 6" xfId="18120"/>
    <cellStyle name="Normal 2 2 12 2 7" xfId="18121"/>
    <cellStyle name="Normal 2 2 12 2 8" xfId="18122"/>
    <cellStyle name="Normal 2 2 12 2 8 2" xfId="18123"/>
    <cellStyle name="Normal 2 2 12 2_Table_Product_ALL" xfId="18124"/>
    <cellStyle name="Normal 2 2 12 3" xfId="2670"/>
    <cellStyle name="Normal 2 2 12 3 2" xfId="18125"/>
    <cellStyle name="Normal 2 2 12 3 3" xfId="18126"/>
    <cellStyle name="Normal 2 2 12 3 4" xfId="18127"/>
    <cellStyle name="Normal 2 2 12 3 5" xfId="18128"/>
    <cellStyle name="Normal 2 2 12 4" xfId="18129"/>
    <cellStyle name="Normal 2 2 12 4 2" xfId="18130"/>
    <cellStyle name="Normal 2 2 12 5" xfId="18131"/>
    <cellStyle name="Normal 2 2 12 5 2" xfId="18132"/>
    <cellStyle name="Normal 2 2 12 6" xfId="18133"/>
    <cellStyle name="Normal 2 2 12 7" xfId="18134"/>
    <cellStyle name="Normal 2 2 12 8" xfId="18135"/>
    <cellStyle name="Normal 2 2 12 9" xfId="18136"/>
    <cellStyle name="Normal 2 2 12 9 2" xfId="18137"/>
    <cellStyle name="Normal 2 2 12_C14  Copy of Ecom MP - Aubrey  window commitment -140528" xfId="18138"/>
    <cellStyle name="Normal 2 2 120" xfId="18139"/>
    <cellStyle name="Normal 2 2 121" xfId="18140"/>
    <cellStyle name="Normal 2 2 122" xfId="18141"/>
    <cellStyle name="Normal 2 2 123" xfId="18142"/>
    <cellStyle name="Normal 2 2 124" xfId="18143"/>
    <cellStyle name="Normal 2 2 125" xfId="18144"/>
    <cellStyle name="Normal 2 2 126" xfId="18145"/>
    <cellStyle name="Normal 2 2 127" xfId="18146"/>
    <cellStyle name="Normal 2 2 128" xfId="18147"/>
    <cellStyle name="Normal 2 2 129" xfId="18148"/>
    <cellStyle name="Normal 2 2 13" xfId="302"/>
    <cellStyle name="Normal 2 2 13 2" xfId="303"/>
    <cellStyle name="Normal 2 2 13 2 2" xfId="2671"/>
    <cellStyle name="Normal 2 2 13 2 2 2" xfId="18149"/>
    <cellStyle name="Normal 2 2 13 2 2 3" xfId="18150"/>
    <cellStyle name="Normal 2 2 13 2 2 4" xfId="18151"/>
    <cellStyle name="Normal 2 2 13 2 2 5" xfId="18152"/>
    <cellStyle name="Normal 2 2 13 2 3" xfId="18153"/>
    <cellStyle name="Normal 2 2 13 2 3 2" xfId="18154"/>
    <cellStyle name="Normal 2 2 13 2 4" xfId="18155"/>
    <cellStyle name="Normal 2 2 13 2 4 2" xfId="18156"/>
    <cellStyle name="Normal 2 2 13 2 5" xfId="18157"/>
    <cellStyle name="Normal 2 2 13 2 6" xfId="18158"/>
    <cellStyle name="Normal 2 2 13 2 7" xfId="18159"/>
    <cellStyle name="Normal 2 2 13 2 8" xfId="18160"/>
    <cellStyle name="Normal 2 2 13 2 8 2" xfId="18161"/>
    <cellStyle name="Normal 2 2 13 2_Table_Product_ALL" xfId="18162"/>
    <cellStyle name="Normal 2 2 13 3" xfId="2672"/>
    <cellStyle name="Normal 2 2 13 3 2" xfId="18163"/>
    <cellStyle name="Normal 2 2 13 3 3" xfId="18164"/>
    <cellStyle name="Normal 2 2 13 3 4" xfId="18165"/>
    <cellStyle name="Normal 2 2 13 3 5" xfId="18166"/>
    <cellStyle name="Normal 2 2 13 4" xfId="18167"/>
    <cellStyle name="Normal 2 2 13 4 2" xfId="18168"/>
    <cellStyle name="Normal 2 2 13 4 3" xfId="62491"/>
    <cellStyle name="Normal 2 2 13 4 3 2" xfId="62492"/>
    <cellStyle name="Normal 2 2 13 5" xfId="18169"/>
    <cellStyle name="Normal 2 2 13 5 2" xfId="18170"/>
    <cellStyle name="Normal 2 2 13 6" xfId="18171"/>
    <cellStyle name="Normal 2 2 13 7" xfId="18172"/>
    <cellStyle name="Normal 2 2 13 8" xfId="18173"/>
    <cellStyle name="Normal 2 2 13 9" xfId="18174"/>
    <cellStyle name="Normal 2 2 13 9 2" xfId="18175"/>
    <cellStyle name="Normal 2 2 13_C14  Copy of Ecom MP - Aubrey  window commitment -140528" xfId="18176"/>
    <cellStyle name="Normal 2 2 130" xfId="18177"/>
    <cellStyle name="Normal 2 2 130 2" xfId="18178"/>
    <cellStyle name="Normal 2 2 131" xfId="18179"/>
    <cellStyle name="Normal 2 2 131 2" xfId="18180"/>
    <cellStyle name="Normal 2 2 132" xfId="18181"/>
    <cellStyle name="Normal 2 2 133" xfId="18182"/>
    <cellStyle name="Normal 2 2 134" xfId="18183"/>
    <cellStyle name="Normal 2 2 135" xfId="18184"/>
    <cellStyle name="Normal 2 2 136" xfId="18185"/>
    <cellStyle name="Normal 2 2 137" xfId="40798"/>
    <cellStyle name="Normal 2 2 138" xfId="40835"/>
    <cellStyle name="Normal 2 2 139" xfId="42983"/>
    <cellStyle name="Normal 2 2 14" xfId="304"/>
    <cellStyle name="Normal 2 2 14 2" xfId="2673"/>
    <cellStyle name="Normal 2 2 14 2 2" xfId="18186"/>
    <cellStyle name="Normal 2 2 14 2 2 2" xfId="18187"/>
    <cellStyle name="Normal 2 2 14 2 2 3" xfId="18188"/>
    <cellStyle name="Normal 2 2 14 3" xfId="2674"/>
    <cellStyle name="Normal 2 2 14 3 2" xfId="18189"/>
    <cellStyle name="Normal 2 2 14 3 3" xfId="18190"/>
    <cellStyle name="Normal 2 2 14 3 4" xfId="18191"/>
    <cellStyle name="Normal 2 2 14 3 5" xfId="18192"/>
    <cellStyle name="Normal 2 2 14 4" xfId="18193"/>
    <cellStyle name="Normal 2 2 14 4 2" xfId="18194"/>
    <cellStyle name="Normal 2 2 14 4 2 2" xfId="18195"/>
    <cellStyle name="Normal 2 2 14 4 2 3" xfId="18196"/>
    <cellStyle name="Normal 2 2 14 5" xfId="18197"/>
    <cellStyle name="Normal 2 2 14 5 2" xfId="18198"/>
    <cellStyle name="Normal 2 2 14 5 2 2" xfId="18199"/>
    <cellStyle name="Normal 2 2 14 5 2 3" xfId="18200"/>
    <cellStyle name="Normal 2 2 14 6" xfId="18201"/>
    <cellStyle name="Normal 2 2 14 7" xfId="18202"/>
    <cellStyle name="Normal 2 2 14 8" xfId="18203"/>
    <cellStyle name="Normal 2 2 14 8 2" xfId="18204"/>
    <cellStyle name="Normal 2 2 14 9" xfId="18205"/>
    <cellStyle name="Normal 2 2 14_Table_Product_ALL" xfId="18206"/>
    <cellStyle name="Normal 2 2 140" xfId="40960"/>
    <cellStyle name="Normal 2 2 141" xfId="43019"/>
    <cellStyle name="Normal 2 2 142" xfId="42954"/>
    <cellStyle name="Normal 2 2 143" xfId="40822"/>
    <cellStyle name="Normal 2 2 144" xfId="40815"/>
    <cellStyle name="Normal 2 2 145" xfId="43080"/>
    <cellStyle name="Normal 2 2 146" xfId="40956"/>
    <cellStyle name="Normal 2 2 147" xfId="41019"/>
    <cellStyle name="Normal 2 2 148" xfId="40933"/>
    <cellStyle name="Normal 2 2 15" xfId="2675"/>
    <cellStyle name="Normal 2 2 15 2" xfId="18207"/>
    <cellStyle name="Normal 2 2 15 2 2" xfId="18208"/>
    <cellStyle name="Normal 2 2 15 2 3" xfId="18209"/>
    <cellStyle name="Normal 2 2 15 2 4" xfId="18210"/>
    <cellStyle name="Normal 2 2 15 2 5" xfId="18211"/>
    <cellStyle name="Normal 2 2 15 3" xfId="18212"/>
    <cellStyle name="Normal 2 2 15 4" xfId="18213"/>
    <cellStyle name="Normal 2 2 16" xfId="2676"/>
    <cellStyle name="Normal 2 2 16 2" xfId="18214"/>
    <cellStyle name="Normal 2 2 16 2 2" xfId="18215"/>
    <cellStyle name="Normal 2 2 16 3" xfId="18216"/>
    <cellStyle name="Normal 2 2 16 4" xfId="18217"/>
    <cellStyle name="Normal 2 2 16 5" xfId="18218"/>
    <cellStyle name="Normal 2 2 16 6" xfId="18219"/>
    <cellStyle name="Normal 2 2 17" xfId="18220"/>
    <cellStyle name="Normal 2 2 17 2" xfId="18221"/>
    <cellStyle name="Normal 2 2 17 2 2" xfId="18222"/>
    <cellStyle name="Normal 2 2 17 3" xfId="18223"/>
    <cellStyle name="Normal 2 2 17 4" xfId="18224"/>
    <cellStyle name="Normal 2 2 17 5" xfId="18225"/>
    <cellStyle name="Normal 2 2 18" xfId="18226"/>
    <cellStyle name="Normal 2 2 18 2" xfId="18227"/>
    <cellStyle name="Normal 2 2 18 3" xfId="18228"/>
    <cellStyle name="Normal 2 2 18 4" xfId="18229"/>
    <cellStyle name="Normal 2 2 18 5" xfId="18230"/>
    <cellStyle name="Normal 2 2 19" xfId="18231"/>
    <cellStyle name="Normal 2 2 19 2" xfId="18232"/>
    <cellStyle name="Normal 2 2 2" xfId="305"/>
    <cellStyle name="Normal 2 2 2 10" xfId="18233"/>
    <cellStyle name="Normal 2 2 2 10 2" xfId="18234"/>
    <cellStyle name="Normal 2 2 2 10 2 2" xfId="62493"/>
    <cellStyle name="Normal 2 2 2 10 2 3" xfId="62494"/>
    <cellStyle name="Normal 2 2 2 10 2 4" xfId="62495"/>
    <cellStyle name="Normal 2 2 2 10 3" xfId="62496"/>
    <cellStyle name="Normal 2 2 2 10 4" xfId="62497"/>
    <cellStyle name="Normal 2 2 2 10 5" xfId="62498"/>
    <cellStyle name="Normal 2 2 2 11" xfId="62499"/>
    <cellStyle name="Normal 2 2 2 11 2" xfId="62500"/>
    <cellStyle name="Normal 2 2 2 11 3" xfId="62501"/>
    <cellStyle name="Normal 2 2 2 11 4" xfId="62502"/>
    <cellStyle name="Normal 2 2 2 12" xfId="62503"/>
    <cellStyle name="Normal 2 2 2 12 2" xfId="62504"/>
    <cellStyle name="Normal 2 2 2 12 3" xfId="62505"/>
    <cellStyle name="Normal 2 2 2 12 4" xfId="62506"/>
    <cellStyle name="Normal 2 2 2 13" xfId="62507"/>
    <cellStyle name="Normal 2 2 2 13 2" xfId="62508"/>
    <cellStyle name="Normal 2 2 2 14" xfId="62509"/>
    <cellStyle name="Normal 2 2 2 15" xfId="62510"/>
    <cellStyle name="Normal 2 2 2 2" xfId="306"/>
    <cellStyle name="Normal 2 2 2 2 10" xfId="62511"/>
    <cellStyle name="Normal 2 2 2 2 10 2" xfId="62512"/>
    <cellStyle name="Normal 2 2 2 2 10 3" xfId="62513"/>
    <cellStyle name="Normal 2 2 2 2 10 4" xfId="62514"/>
    <cellStyle name="Normal 2 2 2 2 11" xfId="62515"/>
    <cellStyle name="Normal 2 2 2 2 11 2" xfId="62516"/>
    <cellStyle name="Normal 2 2 2 2 11 3" xfId="62517"/>
    <cellStyle name="Normal 2 2 2 2 11 4" xfId="62518"/>
    <cellStyle name="Normal 2 2 2 2 12" xfId="62519"/>
    <cellStyle name="Normal 2 2 2 2 13" xfId="62520"/>
    <cellStyle name="Normal 2 2 2 2 14" xfId="62521"/>
    <cellStyle name="Normal 2 2 2 2 2" xfId="2677"/>
    <cellStyle name="Normal 2 2 2 2 2 10" xfId="62522"/>
    <cellStyle name="Normal 2 2 2 2 2 10 2" xfId="62523"/>
    <cellStyle name="Normal 2 2 2 2 2 10 3" xfId="62524"/>
    <cellStyle name="Normal 2 2 2 2 2 10 4" xfId="62525"/>
    <cellStyle name="Normal 2 2 2 2 2 11" xfId="62526"/>
    <cellStyle name="Normal 2 2 2 2 2 12" xfId="62527"/>
    <cellStyle name="Normal 2 2 2 2 2 13" xfId="62528"/>
    <cellStyle name="Normal 2 2 2 2 2 2" xfId="18235"/>
    <cellStyle name="Normal 2 2 2 2 2 2 10" xfId="62529"/>
    <cellStyle name="Normal 2 2 2 2 2 2 11" xfId="62530"/>
    <cellStyle name="Normal 2 2 2 2 2 2 2" xfId="62531"/>
    <cellStyle name="Normal 2 2 2 2 2 2 2 10" xfId="62532"/>
    <cellStyle name="Normal 2 2 2 2 2 2 2 2" xfId="62533"/>
    <cellStyle name="Normal 2 2 2 2 2 2 2 2 2" xfId="62534"/>
    <cellStyle name="Normal 2 2 2 2 2 2 2 2 2 2" xfId="62535"/>
    <cellStyle name="Normal 2 2 2 2 2 2 2 2 2 2 2" xfId="62536"/>
    <cellStyle name="Normal 2 2 2 2 2 2 2 2 2 2 2 2" xfId="62537"/>
    <cellStyle name="Normal 2 2 2 2 2 2 2 2 2 2 2 2 2" xfId="62538"/>
    <cellStyle name="Normal 2 2 2 2 2 2 2 2 2 2 2 2 3" xfId="62539"/>
    <cellStyle name="Normal 2 2 2 2 2 2 2 2 2 2 2 2 4" xfId="62540"/>
    <cellStyle name="Normal 2 2 2 2 2 2 2 2 2 2 2 3" xfId="62541"/>
    <cellStyle name="Normal 2 2 2 2 2 2 2 2 2 2 2 4" xfId="62542"/>
    <cellStyle name="Normal 2 2 2 2 2 2 2 2 2 2 2 5" xfId="62543"/>
    <cellStyle name="Normal 2 2 2 2 2 2 2 2 2 2 3" xfId="62544"/>
    <cellStyle name="Normal 2 2 2 2 2 2 2 2 2 2 3 2" xfId="62545"/>
    <cellStyle name="Normal 2 2 2 2 2 2 2 2 2 2 3 3" xfId="62546"/>
    <cellStyle name="Normal 2 2 2 2 2 2 2 2 2 2 3 4" xfId="62547"/>
    <cellStyle name="Normal 2 2 2 2 2 2 2 2 2 2 4" xfId="62548"/>
    <cellStyle name="Normal 2 2 2 2 2 2 2 2 2 2 4 2" xfId="62549"/>
    <cellStyle name="Normal 2 2 2 2 2 2 2 2 2 2 4 3" xfId="62550"/>
    <cellStyle name="Normal 2 2 2 2 2 2 2 2 2 2 4 4" xfId="62551"/>
    <cellStyle name="Normal 2 2 2 2 2 2 2 2 2 2 5" xfId="62552"/>
    <cellStyle name="Normal 2 2 2 2 2 2 2 2 2 2 6" xfId="62553"/>
    <cellStyle name="Normal 2 2 2 2 2 2 2 2 2 2 7" xfId="62554"/>
    <cellStyle name="Normal 2 2 2 2 2 2 2 2 2 3" xfId="62555"/>
    <cellStyle name="Normal 2 2 2 2 2 2 2 2 2 3 2" xfId="62556"/>
    <cellStyle name="Normal 2 2 2 2 2 2 2 2 2 3 2 2" xfId="62557"/>
    <cellStyle name="Normal 2 2 2 2 2 2 2 2 2 3 2 3" xfId="62558"/>
    <cellStyle name="Normal 2 2 2 2 2 2 2 2 2 3 2 4" xfId="62559"/>
    <cellStyle name="Normal 2 2 2 2 2 2 2 2 2 3 3" xfId="62560"/>
    <cellStyle name="Normal 2 2 2 2 2 2 2 2 2 3 4" xfId="62561"/>
    <cellStyle name="Normal 2 2 2 2 2 2 2 2 2 3 5" xfId="62562"/>
    <cellStyle name="Normal 2 2 2 2 2 2 2 2 2 4" xfId="62563"/>
    <cellStyle name="Normal 2 2 2 2 2 2 2 2 2 4 2" xfId="62564"/>
    <cellStyle name="Normal 2 2 2 2 2 2 2 2 2 4 3" xfId="62565"/>
    <cellStyle name="Normal 2 2 2 2 2 2 2 2 2 4 4" xfId="62566"/>
    <cellStyle name="Normal 2 2 2 2 2 2 2 2 2 5" xfId="62567"/>
    <cellStyle name="Normal 2 2 2 2 2 2 2 2 2 5 2" xfId="62568"/>
    <cellStyle name="Normal 2 2 2 2 2 2 2 2 2 5 3" xfId="62569"/>
    <cellStyle name="Normal 2 2 2 2 2 2 2 2 2 5 4" xfId="62570"/>
    <cellStyle name="Normal 2 2 2 2 2 2 2 2 2 6" xfId="62571"/>
    <cellStyle name="Normal 2 2 2 2 2 2 2 2 2 7" xfId="62572"/>
    <cellStyle name="Normal 2 2 2 2 2 2 2 2 2 8" xfId="62573"/>
    <cellStyle name="Normal 2 2 2 2 2 2 2 2 3" xfId="62574"/>
    <cellStyle name="Normal 2 2 2 2 2 2 2 2 3 2" xfId="62575"/>
    <cellStyle name="Normal 2 2 2 2 2 2 2 2 3 2 2" xfId="62576"/>
    <cellStyle name="Normal 2 2 2 2 2 2 2 2 3 2 2 2" xfId="62577"/>
    <cellStyle name="Normal 2 2 2 2 2 2 2 2 3 2 2 3" xfId="62578"/>
    <cellStyle name="Normal 2 2 2 2 2 2 2 2 3 2 2 4" xfId="62579"/>
    <cellStyle name="Normal 2 2 2 2 2 2 2 2 3 2 3" xfId="62580"/>
    <cellStyle name="Normal 2 2 2 2 2 2 2 2 3 2 4" xfId="62581"/>
    <cellStyle name="Normal 2 2 2 2 2 2 2 2 3 2 5" xfId="62582"/>
    <cellStyle name="Normal 2 2 2 2 2 2 2 2 3 3" xfId="62583"/>
    <cellStyle name="Normal 2 2 2 2 2 2 2 2 3 3 2" xfId="62584"/>
    <cellStyle name="Normal 2 2 2 2 2 2 2 2 3 3 3" xfId="62585"/>
    <cellStyle name="Normal 2 2 2 2 2 2 2 2 3 3 4" xfId="62586"/>
    <cellStyle name="Normal 2 2 2 2 2 2 2 2 3 4" xfId="62587"/>
    <cellStyle name="Normal 2 2 2 2 2 2 2 2 3 4 2" xfId="62588"/>
    <cellStyle name="Normal 2 2 2 2 2 2 2 2 3 4 3" xfId="62589"/>
    <cellStyle name="Normal 2 2 2 2 2 2 2 2 3 4 4" xfId="62590"/>
    <cellStyle name="Normal 2 2 2 2 2 2 2 2 3 5" xfId="62591"/>
    <cellStyle name="Normal 2 2 2 2 2 2 2 2 3 6" xfId="62592"/>
    <cellStyle name="Normal 2 2 2 2 2 2 2 2 3 7" xfId="62593"/>
    <cellStyle name="Normal 2 2 2 2 2 2 2 2 4" xfId="62594"/>
    <cellStyle name="Normal 2 2 2 2 2 2 2 2 4 2" xfId="62595"/>
    <cellStyle name="Normal 2 2 2 2 2 2 2 2 4 2 2" xfId="62596"/>
    <cellStyle name="Normal 2 2 2 2 2 2 2 2 4 2 3" xfId="62597"/>
    <cellStyle name="Normal 2 2 2 2 2 2 2 2 4 2 4" xfId="62598"/>
    <cellStyle name="Normal 2 2 2 2 2 2 2 2 4 3" xfId="62599"/>
    <cellStyle name="Normal 2 2 2 2 2 2 2 2 4 4" xfId="62600"/>
    <cellStyle name="Normal 2 2 2 2 2 2 2 2 4 5" xfId="62601"/>
    <cellStyle name="Normal 2 2 2 2 2 2 2 2 5" xfId="62602"/>
    <cellStyle name="Normal 2 2 2 2 2 2 2 2 5 2" xfId="62603"/>
    <cellStyle name="Normal 2 2 2 2 2 2 2 2 5 3" xfId="62604"/>
    <cellStyle name="Normal 2 2 2 2 2 2 2 2 5 4" xfId="62605"/>
    <cellStyle name="Normal 2 2 2 2 2 2 2 2 6" xfId="62606"/>
    <cellStyle name="Normal 2 2 2 2 2 2 2 2 6 2" xfId="62607"/>
    <cellStyle name="Normal 2 2 2 2 2 2 2 2 6 3" xfId="62608"/>
    <cellStyle name="Normal 2 2 2 2 2 2 2 2 6 4" xfId="62609"/>
    <cellStyle name="Normal 2 2 2 2 2 2 2 2 7" xfId="62610"/>
    <cellStyle name="Normal 2 2 2 2 2 2 2 2 8" xfId="62611"/>
    <cellStyle name="Normal 2 2 2 2 2 2 2 2 9" xfId="62612"/>
    <cellStyle name="Normal 2 2 2 2 2 2 2 3" xfId="62613"/>
    <cellStyle name="Normal 2 2 2 2 2 2 2 3 2" xfId="62614"/>
    <cellStyle name="Normal 2 2 2 2 2 2 2 3 2 2" xfId="62615"/>
    <cellStyle name="Normal 2 2 2 2 2 2 2 3 2 2 2" xfId="62616"/>
    <cellStyle name="Normal 2 2 2 2 2 2 2 3 2 2 2 2" xfId="62617"/>
    <cellStyle name="Normal 2 2 2 2 2 2 2 3 2 2 2 3" xfId="62618"/>
    <cellStyle name="Normal 2 2 2 2 2 2 2 3 2 2 2 4" xfId="62619"/>
    <cellStyle name="Normal 2 2 2 2 2 2 2 3 2 2 3" xfId="62620"/>
    <cellStyle name="Normal 2 2 2 2 2 2 2 3 2 2 4" xfId="62621"/>
    <cellStyle name="Normal 2 2 2 2 2 2 2 3 2 2 5" xfId="62622"/>
    <cellStyle name="Normal 2 2 2 2 2 2 2 3 2 3" xfId="62623"/>
    <cellStyle name="Normal 2 2 2 2 2 2 2 3 2 3 2" xfId="62624"/>
    <cellStyle name="Normal 2 2 2 2 2 2 2 3 2 3 3" xfId="62625"/>
    <cellStyle name="Normal 2 2 2 2 2 2 2 3 2 3 4" xfId="62626"/>
    <cellStyle name="Normal 2 2 2 2 2 2 2 3 2 4" xfId="62627"/>
    <cellStyle name="Normal 2 2 2 2 2 2 2 3 2 4 2" xfId="62628"/>
    <cellStyle name="Normal 2 2 2 2 2 2 2 3 2 4 3" xfId="62629"/>
    <cellStyle name="Normal 2 2 2 2 2 2 2 3 2 4 4" xfId="62630"/>
    <cellStyle name="Normal 2 2 2 2 2 2 2 3 2 5" xfId="62631"/>
    <cellStyle name="Normal 2 2 2 2 2 2 2 3 2 6" xfId="62632"/>
    <cellStyle name="Normal 2 2 2 2 2 2 2 3 2 7" xfId="62633"/>
    <cellStyle name="Normal 2 2 2 2 2 2 2 3 3" xfId="62634"/>
    <cellStyle name="Normal 2 2 2 2 2 2 2 3 3 2" xfId="62635"/>
    <cellStyle name="Normal 2 2 2 2 2 2 2 3 3 2 2" xfId="62636"/>
    <cellStyle name="Normal 2 2 2 2 2 2 2 3 3 2 3" xfId="62637"/>
    <cellStyle name="Normal 2 2 2 2 2 2 2 3 3 2 4" xfId="62638"/>
    <cellStyle name="Normal 2 2 2 2 2 2 2 3 3 3" xfId="62639"/>
    <cellStyle name="Normal 2 2 2 2 2 2 2 3 3 4" xfId="62640"/>
    <cellStyle name="Normal 2 2 2 2 2 2 2 3 3 5" xfId="62641"/>
    <cellStyle name="Normal 2 2 2 2 2 2 2 3 4" xfId="62642"/>
    <cellStyle name="Normal 2 2 2 2 2 2 2 3 4 2" xfId="62643"/>
    <cellStyle name="Normal 2 2 2 2 2 2 2 3 4 3" xfId="62644"/>
    <cellStyle name="Normal 2 2 2 2 2 2 2 3 4 4" xfId="62645"/>
    <cellStyle name="Normal 2 2 2 2 2 2 2 3 5" xfId="62646"/>
    <cellStyle name="Normal 2 2 2 2 2 2 2 3 5 2" xfId="62647"/>
    <cellStyle name="Normal 2 2 2 2 2 2 2 3 5 3" xfId="62648"/>
    <cellStyle name="Normal 2 2 2 2 2 2 2 3 5 4" xfId="62649"/>
    <cellStyle name="Normal 2 2 2 2 2 2 2 3 6" xfId="62650"/>
    <cellStyle name="Normal 2 2 2 2 2 2 2 3 7" xfId="62651"/>
    <cellStyle name="Normal 2 2 2 2 2 2 2 3 8" xfId="62652"/>
    <cellStyle name="Normal 2 2 2 2 2 2 2 4" xfId="62653"/>
    <cellStyle name="Normal 2 2 2 2 2 2 2 4 2" xfId="62654"/>
    <cellStyle name="Normal 2 2 2 2 2 2 2 4 2 2" xfId="62655"/>
    <cellStyle name="Normal 2 2 2 2 2 2 2 4 2 2 2" xfId="62656"/>
    <cellStyle name="Normal 2 2 2 2 2 2 2 4 2 2 3" xfId="62657"/>
    <cellStyle name="Normal 2 2 2 2 2 2 2 4 2 2 4" xfId="62658"/>
    <cellStyle name="Normal 2 2 2 2 2 2 2 4 2 3" xfId="62659"/>
    <cellStyle name="Normal 2 2 2 2 2 2 2 4 2 4" xfId="62660"/>
    <cellStyle name="Normal 2 2 2 2 2 2 2 4 2 5" xfId="62661"/>
    <cellStyle name="Normal 2 2 2 2 2 2 2 4 3" xfId="62662"/>
    <cellStyle name="Normal 2 2 2 2 2 2 2 4 3 2" xfId="62663"/>
    <cellStyle name="Normal 2 2 2 2 2 2 2 4 3 3" xfId="62664"/>
    <cellStyle name="Normal 2 2 2 2 2 2 2 4 3 4" xfId="62665"/>
    <cellStyle name="Normal 2 2 2 2 2 2 2 4 4" xfId="62666"/>
    <cellStyle name="Normal 2 2 2 2 2 2 2 4 4 2" xfId="62667"/>
    <cellStyle name="Normal 2 2 2 2 2 2 2 4 4 3" xfId="62668"/>
    <cellStyle name="Normal 2 2 2 2 2 2 2 4 4 4" xfId="62669"/>
    <cellStyle name="Normal 2 2 2 2 2 2 2 4 5" xfId="62670"/>
    <cellStyle name="Normal 2 2 2 2 2 2 2 4 6" xfId="62671"/>
    <cellStyle name="Normal 2 2 2 2 2 2 2 4 7" xfId="62672"/>
    <cellStyle name="Normal 2 2 2 2 2 2 2 5" xfId="62673"/>
    <cellStyle name="Normal 2 2 2 2 2 2 2 5 2" xfId="62674"/>
    <cellStyle name="Normal 2 2 2 2 2 2 2 5 2 2" xfId="62675"/>
    <cellStyle name="Normal 2 2 2 2 2 2 2 5 2 2 2" xfId="62676"/>
    <cellStyle name="Normal 2 2 2 2 2 2 2 5 2 2 3" xfId="62677"/>
    <cellStyle name="Normal 2 2 2 2 2 2 2 5 2 3" xfId="62678"/>
    <cellStyle name="Normal 2 2 2 2 2 2 2 5 2 4" xfId="62679"/>
    <cellStyle name="Normal 2 2 2 2 2 2 2 5 2 5" xfId="62680"/>
    <cellStyle name="Normal 2 2 2 2 2 2 2 5 2 6" xfId="62681"/>
    <cellStyle name="Normal 2 2 2 2 2 2 2 5 2 7" xfId="62682"/>
    <cellStyle name="Normal 2 2 2 2 2 2 2 5 3" xfId="62683"/>
    <cellStyle name="Normal 2 2 2 2 2 2 2 5 3 2" xfId="62684"/>
    <cellStyle name="Normal 2 2 2 2 2 2 2 5 3 3" xfId="62685"/>
    <cellStyle name="Normal 2 2 2 2 2 2 2 5 4" xfId="62686"/>
    <cellStyle name="Normal 2 2 2 2 2 2 2 5 5" xfId="62687"/>
    <cellStyle name="Normal 2 2 2 2 2 2 2 5 6" xfId="62688"/>
    <cellStyle name="Normal 2 2 2 2 2 2 2 5 7" xfId="62689"/>
    <cellStyle name="Normal 2 2 2 2 2 2 2 5 8" xfId="62690"/>
    <cellStyle name="Normal 2 2 2 2 2 2 2 5 9" xfId="62691"/>
    <cellStyle name="Normal 2 2 2 2 2 2 2 6" xfId="62692"/>
    <cellStyle name="Normal 2 2 2 2 2 2 2 6 2" xfId="62693"/>
    <cellStyle name="Normal 2 2 2 2 2 2 2 6 3" xfId="62694"/>
    <cellStyle name="Normal 2 2 2 2 2 2 2 6 4" xfId="62695"/>
    <cellStyle name="Normal 2 2 2 2 2 2 2 7" xfId="62696"/>
    <cellStyle name="Normal 2 2 2 2 2 2 2 7 2" xfId="62697"/>
    <cellStyle name="Normal 2 2 2 2 2 2 2 7 3" xfId="62698"/>
    <cellStyle name="Normal 2 2 2 2 2 2 2 7 4" xfId="62699"/>
    <cellStyle name="Normal 2 2 2 2 2 2 2 8" xfId="62700"/>
    <cellStyle name="Normal 2 2 2 2 2 2 2 9" xfId="62701"/>
    <cellStyle name="Normal 2 2 2 2 2 2 3" xfId="62702"/>
    <cellStyle name="Normal 2 2 2 2 2 2 3 2" xfId="62703"/>
    <cellStyle name="Normal 2 2 2 2 2 2 3 2 2" xfId="62704"/>
    <cellStyle name="Normal 2 2 2 2 2 2 3 2 2 2" xfId="62705"/>
    <cellStyle name="Normal 2 2 2 2 2 2 3 2 2 2 2" xfId="62706"/>
    <cellStyle name="Normal 2 2 2 2 2 2 3 2 2 2 2 2" xfId="62707"/>
    <cellStyle name="Normal 2 2 2 2 2 2 3 2 2 2 2 3" xfId="62708"/>
    <cellStyle name="Normal 2 2 2 2 2 2 3 2 2 2 2 4" xfId="62709"/>
    <cellStyle name="Normal 2 2 2 2 2 2 3 2 2 2 3" xfId="62710"/>
    <cellStyle name="Normal 2 2 2 2 2 2 3 2 2 2 4" xfId="62711"/>
    <cellStyle name="Normal 2 2 2 2 2 2 3 2 2 2 5" xfId="62712"/>
    <cellStyle name="Normal 2 2 2 2 2 2 3 2 2 3" xfId="62713"/>
    <cellStyle name="Normal 2 2 2 2 2 2 3 2 2 3 2" xfId="62714"/>
    <cellStyle name="Normal 2 2 2 2 2 2 3 2 2 3 3" xfId="62715"/>
    <cellStyle name="Normal 2 2 2 2 2 2 3 2 2 3 4" xfId="62716"/>
    <cellStyle name="Normal 2 2 2 2 2 2 3 2 2 4" xfId="62717"/>
    <cellStyle name="Normal 2 2 2 2 2 2 3 2 2 4 2" xfId="62718"/>
    <cellStyle name="Normal 2 2 2 2 2 2 3 2 2 4 3" xfId="62719"/>
    <cellStyle name="Normal 2 2 2 2 2 2 3 2 2 4 4" xfId="62720"/>
    <cellStyle name="Normal 2 2 2 2 2 2 3 2 2 5" xfId="62721"/>
    <cellStyle name="Normal 2 2 2 2 2 2 3 2 2 6" xfId="62722"/>
    <cellStyle name="Normal 2 2 2 2 2 2 3 2 2 7" xfId="62723"/>
    <cellStyle name="Normal 2 2 2 2 2 2 3 2 3" xfId="62724"/>
    <cellStyle name="Normal 2 2 2 2 2 2 3 2 3 2" xfId="62725"/>
    <cellStyle name="Normal 2 2 2 2 2 2 3 2 3 2 2" xfId="62726"/>
    <cellStyle name="Normal 2 2 2 2 2 2 3 2 3 2 3" xfId="62727"/>
    <cellStyle name="Normal 2 2 2 2 2 2 3 2 3 2 4" xfId="62728"/>
    <cellStyle name="Normal 2 2 2 2 2 2 3 2 3 3" xfId="62729"/>
    <cellStyle name="Normal 2 2 2 2 2 2 3 2 3 4" xfId="62730"/>
    <cellStyle name="Normal 2 2 2 2 2 2 3 2 3 5" xfId="62731"/>
    <cellStyle name="Normal 2 2 2 2 2 2 3 2 4" xfId="62732"/>
    <cellStyle name="Normal 2 2 2 2 2 2 3 2 4 2" xfId="62733"/>
    <cellStyle name="Normal 2 2 2 2 2 2 3 2 4 3" xfId="62734"/>
    <cellStyle name="Normal 2 2 2 2 2 2 3 2 4 4" xfId="62735"/>
    <cellStyle name="Normal 2 2 2 2 2 2 3 2 5" xfId="62736"/>
    <cellStyle name="Normal 2 2 2 2 2 2 3 2 5 2" xfId="62737"/>
    <cellStyle name="Normal 2 2 2 2 2 2 3 2 5 3" xfId="62738"/>
    <cellStyle name="Normal 2 2 2 2 2 2 3 2 5 4" xfId="62739"/>
    <cellStyle name="Normal 2 2 2 2 2 2 3 2 6" xfId="62740"/>
    <cellStyle name="Normal 2 2 2 2 2 2 3 2 7" xfId="62741"/>
    <cellStyle name="Normal 2 2 2 2 2 2 3 2 8" xfId="62742"/>
    <cellStyle name="Normal 2 2 2 2 2 2 3 3" xfId="62743"/>
    <cellStyle name="Normal 2 2 2 2 2 2 3 3 2" xfId="62744"/>
    <cellStyle name="Normal 2 2 2 2 2 2 3 3 2 2" xfId="62745"/>
    <cellStyle name="Normal 2 2 2 2 2 2 3 3 2 2 2" xfId="62746"/>
    <cellStyle name="Normal 2 2 2 2 2 2 3 3 2 2 3" xfId="62747"/>
    <cellStyle name="Normal 2 2 2 2 2 2 3 3 2 2 4" xfId="62748"/>
    <cellStyle name="Normal 2 2 2 2 2 2 3 3 2 3" xfId="62749"/>
    <cellStyle name="Normal 2 2 2 2 2 2 3 3 2 4" xfId="62750"/>
    <cellStyle name="Normal 2 2 2 2 2 2 3 3 2 5" xfId="62751"/>
    <cellStyle name="Normal 2 2 2 2 2 2 3 3 3" xfId="62752"/>
    <cellStyle name="Normal 2 2 2 2 2 2 3 3 3 2" xfId="62753"/>
    <cellStyle name="Normal 2 2 2 2 2 2 3 3 3 3" xfId="62754"/>
    <cellStyle name="Normal 2 2 2 2 2 2 3 3 3 4" xfId="62755"/>
    <cellStyle name="Normal 2 2 2 2 2 2 3 3 4" xfId="62756"/>
    <cellStyle name="Normal 2 2 2 2 2 2 3 3 4 2" xfId="62757"/>
    <cellStyle name="Normal 2 2 2 2 2 2 3 3 4 3" xfId="62758"/>
    <cellStyle name="Normal 2 2 2 2 2 2 3 3 4 4" xfId="62759"/>
    <cellStyle name="Normal 2 2 2 2 2 2 3 3 5" xfId="62760"/>
    <cellStyle name="Normal 2 2 2 2 2 2 3 3 6" xfId="62761"/>
    <cellStyle name="Normal 2 2 2 2 2 2 3 3 7" xfId="62762"/>
    <cellStyle name="Normal 2 2 2 2 2 2 3 4" xfId="62763"/>
    <cellStyle name="Normal 2 2 2 2 2 2 3 4 2" xfId="62764"/>
    <cellStyle name="Normal 2 2 2 2 2 2 3 4 2 2" xfId="62765"/>
    <cellStyle name="Normal 2 2 2 2 2 2 3 4 2 3" xfId="62766"/>
    <cellStyle name="Normal 2 2 2 2 2 2 3 4 2 4" xfId="62767"/>
    <cellStyle name="Normal 2 2 2 2 2 2 3 4 3" xfId="62768"/>
    <cellStyle name="Normal 2 2 2 2 2 2 3 4 4" xfId="62769"/>
    <cellStyle name="Normal 2 2 2 2 2 2 3 4 5" xfId="62770"/>
    <cellStyle name="Normal 2 2 2 2 2 2 3 5" xfId="62771"/>
    <cellStyle name="Normal 2 2 2 2 2 2 3 5 2" xfId="62772"/>
    <cellStyle name="Normal 2 2 2 2 2 2 3 5 3" xfId="62773"/>
    <cellStyle name="Normal 2 2 2 2 2 2 3 5 4" xfId="62774"/>
    <cellStyle name="Normal 2 2 2 2 2 2 3 6" xfId="62775"/>
    <cellStyle name="Normal 2 2 2 2 2 2 3 6 2" xfId="62776"/>
    <cellStyle name="Normal 2 2 2 2 2 2 3 6 3" xfId="62777"/>
    <cellStyle name="Normal 2 2 2 2 2 2 3 6 4" xfId="62778"/>
    <cellStyle name="Normal 2 2 2 2 2 2 3 7" xfId="62779"/>
    <cellStyle name="Normal 2 2 2 2 2 2 3 8" xfId="62780"/>
    <cellStyle name="Normal 2 2 2 2 2 2 3 9" xfId="62781"/>
    <cellStyle name="Normal 2 2 2 2 2 2 4" xfId="62782"/>
    <cellStyle name="Normal 2 2 2 2 2 2 4 2" xfId="62783"/>
    <cellStyle name="Normal 2 2 2 2 2 2 4 2 2" xfId="62784"/>
    <cellStyle name="Normal 2 2 2 2 2 2 4 2 2 2" xfId="62785"/>
    <cellStyle name="Normal 2 2 2 2 2 2 4 2 2 2 2" xfId="62786"/>
    <cellStyle name="Normal 2 2 2 2 2 2 4 2 2 2 3" xfId="62787"/>
    <cellStyle name="Normal 2 2 2 2 2 2 4 2 2 2 4" xfId="62788"/>
    <cellStyle name="Normal 2 2 2 2 2 2 4 2 2 3" xfId="62789"/>
    <cellStyle name="Normal 2 2 2 2 2 2 4 2 2 4" xfId="62790"/>
    <cellStyle name="Normal 2 2 2 2 2 2 4 2 2 5" xfId="62791"/>
    <cellStyle name="Normal 2 2 2 2 2 2 4 2 3" xfId="62792"/>
    <cellStyle name="Normal 2 2 2 2 2 2 4 2 3 2" xfId="62793"/>
    <cellStyle name="Normal 2 2 2 2 2 2 4 2 3 3" xfId="62794"/>
    <cellStyle name="Normal 2 2 2 2 2 2 4 2 3 4" xfId="62795"/>
    <cellStyle name="Normal 2 2 2 2 2 2 4 2 4" xfId="62796"/>
    <cellStyle name="Normal 2 2 2 2 2 2 4 2 4 2" xfId="62797"/>
    <cellStyle name="Normal 2 2 2 2 2 2 4 2 4 3" xfId="62798"/>
    <cellStyle name="Normal 2 2 2 2 2 2 4 2 4 4" xfId="62799"/>
    <cellStyle name="Normal 2 2 2 2 2 2 4 2 5" xfId="62800"/>
    <cellStyle name="Normal 2 2 2 2 2 2 4 2 6" xfId="62801"/>
    <cellStyle name="Normal 2 2 2 2 2 2 4 2 7" xfId="62802"/>
    <cellStyle name="Normal 2 2 2 2 2 2 4 3" xfId="62803"/>
    <cellStyle name="Normal 2 2 2 2 2 2 4 3 2" xfId="62804"/>
    <cellStyle name="Normal 2 2 2 2 2 2 4 3 2 2" xfId="62805"/>
    <cellStyle name="Normal 2 2 2 2 2 2 4 3 2 3" xfId="62806"/>
    <cellStyle name="Normal 2 2 2 2 2 2 4 3 2 4" xfId="62807"/>
    <cellStyle name="Normal 2 2 2 2 2 2 4 3 3" xfId="62808"/>
    <cellStyle name="Normal 2 2 2 2 2 2 4 3 4" xfId="62809"/>
    <cellStyle name="Normal 2 2 2 2 2 2 4 3 5" xfId="62810"/>
    <cellStyle name="Normal 2 2 2 2 2 2 4 4" xfId="62811"/>
    <cellStyle name="Normal 2 2 2 2 2 2 4 4 2" xfId="62812"/>
    <cellStyle name="Normal 2 2 2 2 2 2 4 4 3" xfId="62813"/>
    <cellStyle name="Normal 2 2 2 2 2 2 4 4 4" xfId="62814"/>
    <cellStyle name="Normal 2 2 2 2 2 2 4 5" xfId="62815"/>
    <cellStyle name="Normal 2 2 2 2 2 2 4 5 2" xfId="62816"/>
    <cellStyle name="Normal 2 2 2 2 2 2 4 5 3" xfId="62817"/>
    <cellStyle name="Normal 2 2 2 2 2 2 4 5 4" xfId="62818"/>
    <cellStyle name="Normal 2 2 2 2 2 2 4 6" xfId="62819"/>
    <cellStyle name="Normal 2 2 2 2 2 2 4 7" xfId="62820"/>
    <cellStyle name="Normal 2 2 2 2 2 2 4 8" xfId="62821"/>
    <cellStyle name="Normal 2 2 2 2 2 2 5" xfId="62822"/>
    <cellStyle name="Normal 2 2 2 2 2 2 5 2" xfId="62823"/>
    <cellStyle name="Normal 2 2 2 2 2 2 5 2 2" xfId="62824"/>
    <cellStyle name="Normal 2 2 2 2 2 2 5 2 2 2" xfId="62825"/>
    <cellStyle name="Normal 2 2 2 2 2 2 5 2 2 3" xfId="62826"/>
    <cellStyle name="Normal 2 2 2 2 2 2 5 2 2 4" xfId="62827"/>
    <cellStyle name="Normal 2 2 2 2 2 2 5 2 3" xfId="62828"/>
    <cellStyle name="Normal 2 2 2 2 2 2 5 2 4" xfId="62829"/>
    <cellStyle name="Normal 2 2 2 2 2 2 5 2 5" xfId="62830"/>
    <cellStyle name="Normal 2 2 2 2 2 2 5 3" xfId="62831"/>
    <cellStyle name="Normal 2 2 2 2 2 2 5 3 2" xfId="62832"/>
    <cellStyle name="Normal 2 2 2 2 2 2 5 3 3" xfId="62833"/>
    <cellStyle name="Normal 2 2 2 2 2 2 5 3 4" xfId="62834"/>
    <cellStyle name="Normal 2 2 2 2 2 2 5 4" xfId="62835"/>
    <cellStyle name="Normal 2 2 2 2 2 2 5 4 2" xfId="62836"/>
    <cellStyle name="Normal 2 2 2 2 2 2 5 4 3" xfId="62837"/>
    <cellStyle name="Normal 2 2 2 2 2 2 5 4 4" xfId="62838"/>
    <cellStyle name="Normal 2 2 2 2 2 2 5 5" xfId="62839"/>
    <cellStyle name="Normal 2 2 2 2 2 2 5 6" xfId="62840"/>
    <cellStyle name="Normal 2 2 2 2 2 2 5 7" xfId="62841"/>
    <cellStyle name="Normal 2 2 2 2 2 2 6" xfId="62842"/>
    <cellStyle name="Normal 2 2 2 2 2 2 6 2" xfId="62843"/>
    <cellStyle name="Normal 2 2 2 2 2 2 6 2 2" xfId="62844"/>
    <cellStyle name="Normal 2 2 2 2 2 2 6 2 2 2" xfId="62845"/>
    <cellStyle name="Normal 2 2 2 2 2 2 6 2 2 3" xfId="62846"/>
    <cellStyle name="Normal 2 2 2 2 2 2 6 2 3" xfId="62847"/>
    <cellStyle name="Normal 2 2 2 2 2 2 6 2 4" xfId="62848"/>
    <cellStyle name="Normal 2 2 2 2 2 2 6 2 5" xfId="62849"/>
    <cellStyle name="Normal 2 2 2 2 2 2 6 2 6" xfId="62850"/>
    <cellStyle name="Normal 2 2 2 2 2 2 6 2 7" xfId="62851"/>
    <cellStyle name="Normal 2 2 2 2 2 2 6 3" xfId="62852"/>
    <cellStyle name="Normal 2 2 2 2 2 2 6 3 2" xfId="62853"/>
    <cellStyle name="Normal 2 2 2 2 2 2 6 3 3" xfId="62854"/>
    <cellStyle name="Normal 2 2 2 2 2 2 6 4" xfId="62855"/>
    <cellStyle name="Normal 2 2 2 2 2 2 6 5" xfId="62856"/>
    <cellStyle name="Normal 2 2 2 2 2 2 6 6" xfId="62857"/>
    <cellStyle name="Normal 2 2 2 2 2 2 6 7" xfId="62858"/>
    <cellStyle name="Normal 2 2 2 2 2 2 6 8" xfId="62859"/>
    <cellStyle name="Normal 2 2 2 2 2 2 6 9" xfId="62860"/>
    <cellStyle name="Normal 2 2 2 2 2 2 7" xfId="62861"/>
    <cellStyle name="Normal 2 2 2 2 2 2 7 2" xfId="62862"/>
    <cellStyle name="Normal 2 2 2 2 2 2 7 3" xfId="62863"/>
    <cellStyle name="Normal 2 2 2 2 2 2 7 4" xfId="62864"/>
    <cellStyle name="Normal 2 2 2 2 2 2 8" xfId="62865"/>
    <cellStyle name="Normal 2 2 2 2 2 2 8 2" xfId="62866"/>
    <cellStyle name="Normal 2 2 2 2 2 2 8 3" xfId="62867"/>
    <cellStyle name="Normal 2 2 2 2 2 2 8 4" xfId="62868"/>
    <cellStyle name="Normal 2 2 2 2 2 2 9" xfId="62869"/>
    <cellStyle name="Normal 2 2 2 2 2 3" xfId="18236"/>
    <cellStyle name="Normal 2 2 2 2 2 3 10" xfId="62870"/>
    <cellStyle name="Normal 2 2 2 2 2 3 2" xfId="62871"/>
    <cellStyle name="Normal 2 2 2 2 2 3 2 2" xfId="62872"/>
    <cellStyle name="Normal 2 2 2 2 2 3 2 2 2" xfId="62873"/>
    <cellStyle name="Normal 2 2 2 2 2 3 2 2 2 2" xfId="62874"/>
    <cellStyle name="Normal 2 2 2 2 2 3 2 2 2 2 2" xfId="62875"/>
    <cellStyle name="Normal 2 2 2 2 2 3 2 2 2 2 2 2" xfId="62876"/>
    <cellStyle name="Normal 2 2 2 2 2 3 2 2 2 2 2 3" xfId="62877"/>
    <cellStyle name="Normal 2 2 2 2 2 3 2 2 2 2 2 4" xfId="62878"/>
    <cellStyle name="Normal 2 2 2 2 2 3 2 2 2 2 3" xfId="62879"/>
    <cellStyle name="Normal 2 2 2 2 2 3 2 2 2 2 4" xfId="62880"/>
    <cellStyle name="Normal 2 2 2 2 2 3 2 2 2 2 5" xfId="62881"/>
    <cellStyle name="Normal 2 2 2 2 2 3 2 2 2 3" xfId="62882"/>
    <cellStyle name="Normal 2 2 2 2 2 3 2 2 2 3 2" xfId="62883"/>
    <cellStyle name="Normal 2 2 2 2 2 3 2 2 2 3 3" xfId="62884"/>
    <cellStyle name="Normal 2 2 2 2 2 3 2 2 2 3 4" xfId="62885"/>
    <cellStyle name="Normal 2 2 2 2 2 3 2 2 2 4" xfId="62886"/>
    <cellStyle name="Normal 2 2 2 2 2 3 2 2 2 4 2" xfId="62887"/>
    <cellStyle name="Normal 2 2 2 2 2 3 2 2 2 4 3" xfId="62888"/>
    <cellStyle name="Normal 2 2 2 2 2 3 2 2 2 4 4" xfId="62889"/>
    <cellStyle name="Normal 2 2 2 2 2 3 2 2 2 5" xfId="62890"/>
    <cellStyle name="Normal 2 2 2 2 2 3 2 2 2 6" xfId="62891"/>
    <cellStyle name="Normal 2 2 2 2 2 3 2 2 2 7" xfId="62892"/>
    <cellStyle name="Normal 2 2 2 2 2 3 2 2 3" xfId="62893"/>
    <cellStyle name="Normal 2 2 2 2 2 3 2 2 3 2" xfId="62894"/>
    <cellStyle name="Normal 2 2 2 2 2 3 2 2 3 2 2" xfId="62895"/>
    <cellStyle name="Normal 2 2 2 2 2 3 2 2 3 2 3" xfId="62896"/>
    <cellStyle name="Normal 2 2 2 2 2 3 2 2 3 2 4" xfId="62897"/>
    <cellStyle name="Normal 2 2 2 2 2 3 2 2 3 3" xfId="62898"/>
    <cellStyle name="Normal 2 2 2 2 2 3 2 2 3 4" xfId="62899"/>
    <cellStyle name="Normal 2 2 2 2 2 3 2 2 3 5" xfId="62900"/>
    <cellStyle name="Normal 2 2 2 2 2 3 2 2 4" xfId="62901"/>
    <cellStyle name="Normal 2 2 2 2 2 3 2 2 4 2" xfId="62902"/>
    <cellStyle name="Normal 2 2 2 2 2 3 2 2 4 3" xfId="62903"/>
    <cellStyle name="Normal 2 2 2 2 2 3 2 2 4 4" xfId="62904"/>
    <cellStyle name="Normal 2 2 2 2 2 3 2 2 5" xfId="62905"/>
    <cellStyle name="Normal 2 2 2 2 2 3 2 2 5 2" xfId="62906"/>
    <cellStyle name="Normal 2 2 2 2 2 3 2 2 5 3" xfId="62907"/>
    <cellStyle name="Normal 2 2 2 2 2 3 2 2 5 4" xfId="62908"/>
    <cellStyle name="Normal 2 2 2 2 2 3 2 2 6" xfId="62909"/>
    <cellStyle name="Normal 2 2 2 2 2 3 2 2 7" xfId="62910"/>
    <cellStyle name="Normal 2 2 2 2 2 3 2 2 8" xfId="62911"/>
    <cellStyle name="Normal 2 2 2 2 2 3 2 3" xfId="62912"/>
    <cellStyle name="Normal 2 2 2 2 2 3 2 3 2" xfId="62913"/>
    <cellStyle name="Normal 2 2 2 2 2 3 2 3 2 2" xfId="62914"/>
    <cellStyle name="Normal 2 2 2 2 2 3 2 3 2 2 2" xfId="62915"/>
    <cellStyle name="Normal 2 2 2 2 2 3 2 3 2 2 3" xfId="62916"/>
    <cellStyle name="Normal 2 2 2 2 2 3 2 3 2 2 4" xfId="62917"/>
    <cellStyle name="Normal 2 2 2 2 2 3 2 3 2 3" xfId="62918"/>
    <cellStyle name="Normal 2 2 2 2 2 3 2 3 2 4" xfId="62919"/>
    <cellStyle name="Normal 2 2 2 2 2 3 2 3 2 5" xfId="62920"/>
    <cellStyle name="Normal 2 2 2 2 2 3 2 3 3" xfId="62921"/>
    <cellStyle name="Normal 2 2 2 2 2 3 2 3 3 2" xfId="62922"/>
    <cellStyle name="Normal 2 2 2 2 2 3 2 3 3 3" xfId="62923"/>
    <cellStyle name="Normal 2 2 2 2 2 3 2 3 3 4" xfId="62924"/>
    <cellStyle name="Normal 2 2 2 2 2 3 2 3 4" xfId="62925"/>
    <cellStyle name="Normal 2 2 2 2 2 3 2 3 4 2" xfId="62926"/>
    <cellStyle name="Normal 2 2 2 2 2 3 2 3 4 3" xfId="62927"/>
    <cellStyle name="Normal 2 2 2 2 2 3 2 3 4 4" xfId="62928"/>
    <cellStyle name="Normal 2 2 2 2 2 3 2 3 5" xfId="62929"/>
    <cellStyle name="Normal 2 2 2 2 2 3 2 3 6" xfId="62930"/>
    <cellStyle name="Normal 2 2 2 2 2 3 2 3 7" xfId="62931"/>
    <cellStyle name="Normal 2 2 2 2 2 3 2 4" xfId="62932"/>
    <cellStyle name="Normal 2 2 2 2 2 3 2 4 2" xfId="62933"/>
    <cellStyle name="Normal 2 2 2 2 2 3 2 4 2 2" xfId="62934"/>
    <cellStyle name="Normal 2 2 2 2 2 3 2 4 2 3" xfId="62935"/>
    <cellStyle name="Normal 2 2 2 2 2 3 2 4 2 4" xfId="62936"/>
    <cellStyle name="Normal 2 2 2 2 2 3 2 4 3" xfId="62937"/>
    <cellStyle name="Normal 2 2 2 2 2 3 2 4 4" xfId="62938"/>
    <cellStyle name="Normal 2 2 2 2 2 3 2 4 5" xfId="62939"/>
    <cellStyle name="Normal 2 2 2 2 2 3 2 5" xfId="62940"/>
    <cellStyle name="Normal 2 2 2 2 2 3 2 5 2" xfId="62941"/>
    <cellStyle name="Normal 2 2 2 2 2 3 2 5 3" xfId="62942"/>
    <cellStyle name="Normal 2 2 2 2 2 3 2 5 4" xfId="62943"/>
    <cellStyle name="Normal 2 2 2 2 2 3 2 6" xfId="62944"/>
    <cellStyle name="Normal 2 2 2 2 2 3 2 6 2" xfId="62945"/>
    <cellStyle name="Normal 2 2 2 2 2 3 2 6 3" xfId="62946"/>
    <cellStyle name="Normal 2 2 2 2 2 3 2 6 4" xfId="62947"/>
    <cellStyle name="Normal 2 2 2 2 2 3 2 7" xfId="62948"/>
    <cellStyle name="Normal 2 2 2 2 2 3 2 8" xfId="62949"/>
    <cellStyle name="Normal 2 2 2 2 2 3 2 9" xfId="62950"/>
    <cellStyle name="Normal 2 2 2 2 2 3 3" xfId="62951"/>
    <cellStyle name="Normal 2 2 2 2 2 3 3 2" xfId="62952"/>
    <cellStyle name="Normal 2 2 2 2 2 3 3 2 2" xfId="62953"/>
    <cellStyle name="Normal 2 2 2 2 2 3 3 2 2 2" xfId="62954"/>
    <cellStyle name="Normal 2 2 2 2 2 3 3 2 2 2 2" xfId="62955"/>
    <cellStyle name="Normal 2 2 2 2 2 3 3 2 2 2 3" xfId="62956"/>
    <cellStyle name="Normal 2 2 2 2 2 3 3 2 2 2 4" xfId="62957"/>
    <cellStyle name="Normal 2 2 2 2 2 3 3 2 2 3" xfId="62958"/>
    <cellStyle name="Normal 2 2 2 2 2 3 3 2 2 4" xfId="62959"/>
    <cellStyle name="Normal 2 2 2 2 2 3 3 2 2 5" xfId="62960"/>
    <cellStyle name="Normal 2 2 2 2 2 3 3 2 3" xfId="62961"/>
    <cellStyle name="Normal 2 2 2 2 2 3 3 2 3 2" xfId="62962"/>
    <cellStyle name="Normal 2 2 2 2 2 3 3 2 3 3" xfId="62963"/>
    <cellStyle name="Normal 2 2 2 2 2 3 3 2 3 4" xfId="62964"/>
    <cellStyle name="Normal 2 2 2 2 2 3 3 2 4" xfId="62965"/>
    <cellStyle name="Normal 2 2 2 2 2 3 3 2 4 2" xfId="62966"/>
    <cellStyle name="Normal 2 2 2 2 2 3 3 2 4 3" xfId="62967"/>
    <cellStyle name="Normal 2 2 2 2 2 3 3 2 4 4" xfId="62968"/>
    <cellStyle name="Normal 2 2 2 2 2 3 3 2 5" xfId="62969"/>
    <cellStyle name="Normal 2 2 2 2 2 3 3 2 6" xfId="62970"/>
    <cellStyle name="Normal 2 2 2 2 2 3 3 2 7" xfId="62971"/>
    <cellStyle name="Normal 2 2 2 2 2 3 3 3" xfId="62972"/>
    <cellStyle name="Normal 2 2 2 2 2 3 3 3 2" xfId="62973"/>
    <cellStyle name="Normal 2 2 2 2 2 3 3 3 2 2" xfId="62974"/>
    <cellStyle name="Normal 2 2 2 2 2 3 3 3 2 3" xfId="62975"/>
    <cellStyle name="Normal 2 2 2 2 2 3 3 3 2 4" xfId="62976"/>
    <cellStyle name="Normal 2 2 2 2 2 3 3 3 3" xfId="62977"/>
    <cellStyle name="Normal 2 2 2 2 2 3 3 3 4" xfId="62978"/>
    <cellStyle name="Normal 2 2 2 2 2 3 3 3 5" xfId="62979"/>
    <cellStyle name="Normal 2 2 2 2 2 3 3 4" xfId="62980"/>
    <cellStyle name="Normal 2 2 2 2 2 3 3 4 2" xfId="62981"/>
    <cellStyle name="Normal 2 2 2 2 2 3 3 4 3" xfId="62982"/>
    <cellStyle name="Normal 2 2 2 2 2 3 3 4 4" xfId="62983"/>
    <cellStyle name="Normal 2 2 2 2 2 3 3 5" xfId="62984"/>
    <cellStyle name="Normal 2 2 2 2 2 3 3 5 2" xfId="62985"/>
    <cellStyle name="Normal 2 2 2 2 2 3 3 5 3" xfId="62986"/>
    <cellStyle name="Normal 2 2 2 2 2 3 3 5 4" xfId="62987"/>
    <cellStyle name="Normal 2 2 2 2 2 3 3 6" xfId="62988"/>
    <cellStyle name="Normal 2 2 2 2 2 3 3 7" xfId="62989"/>
    <cellStyle name="Normal 2 2 2 2 2 3 3 8" xfId="62990"/>
    <cellStyle name="Normal 2 2 2 2 2 3 4" xfId="62991"/>
    <cellStyle name="Normal 2 2 2 2 2 3 4 2" xfId="62992"/>
    <cellStyle name="Normal 2 2 2 2 2 3 4 2 2" xfId="62993"/>
    <cellStyle name="Normal 2 2 2 2 2 3 4 2 2 2" xfId="62994"/>
    <cellStyle name="Normal 2 2 2 2 2 3 4 2 2 3" xfId="62995"/>
    <cellStyle name="Normal 2 2 2 2 2 3 4 2 2 4" xfId="62996"/>
    <cellStyle name="Normal 2 2 2 2 2 3 4 2 3" xfId="62997"/>
    <cellStyle name="Normal 2 2 2 2 2 3 4 2 4" xfId="62998"/>
    <cellStyle name="Normal 2 2 2 2 2 3 4 2 5" xfId="62999"/>
    <cellStyle name="Normal 2 2 2 2 2 3 4 3" xfId="63000"/>
    <cellStyle name="Normal 2 2 2 2 2 3 4 3 2" xfId="63001"/>
    <cellStyle name="Normal 2 2 2 2 2 3 4 3 3" xfId="63002"/>
    <cellStyle name="Normal 2 2 2 2 2 3 4 3 4" xfId="63003"/>
    <cellStyle name="Normal 2 2 2 2 2 3 4 4" xfId="63004"/>
    <cellStyle name="Normal 2 2 2 2 2 3 4 4 2" xfId="63005"/>
    <cellStyle name="Normal 2 2 2 2 2 3 4 4 3" xfId="63006"/>
    <cellStyle name="Normal 2 2 2 2 2 3 4 4 4" xfId="63007"/>
    <cellStyle name="Normal 2 2 2 2 2 3 4 5" xfId="63008"/>
    <cellStyle name="Normal 2 2 2 2 2 3 4 6" xfId="63009"/>
    <cellStyle name="Normal 2 2 2 2 2 3 4 7" xfId="63010"/>
    <cellStyle name="Normal 2 2 2 2 2 3 5" xfId="63011"/>
    <cellStyle name="Normal 2 2 2 2 2 3 5 2" xfId="63012"/>
    <cellStyle name="Normal 2 2 2 2 2 3 5 2 2" xfId="63013"/>
    <cellStyle name="Normal 2 2 2 2 2 3 5 2 2 2" xfId="63014"/>
    <cellStyle name="Normal 2 2 2 2 2 3 5 2 2 3" xfId="63015"/>
    <cellStyle name="Normal 2 2 2 2 2 3 5 2 3" xfId="63016"/>
    <cellStyle name="Normal 2 2 2 2 2 3 5 2 4" xfId="63017"/>
    <cellStyle name="Normal 2 2 2 2 2 3 5 2 5" xfId="63018"/>
    <cellStyle name="Normal 2 2 2 2 2 3 5 2 6" xfId="63019"/>
    <cellStyle name="Normal 2 2 2 2 2 3 5 2 7" xfId="63020"/>
    <cellStyle name="Normal 2 2 2 2 2 3 5 3" xfId="63021"/>
    <cellStyle name="Normal 2 2 2 2 2 3 5 3 2" xfId="63022"/>
    <cellStyle name="Normal 2 2 2 2 2 3 5 3 3" xfId="63023"/>
    <cellStyle name="Normal 2 2 2 2 2 3 5 4" xfId="63024"/>
    <cellStyle name="Normal 2 2 2 2 2 3 5 5" xfId="63025"/>
    <cellStyle name="Normal 2 2 2 2 2 3 5 6" xfId="63026"/>
    <cellStyle name="Normal 2 2 2 2 2 3 5 7" xfId="63027"/>
    <cellStyle name="Normal 2 2 2 2 2 3 5 8" xfId="63028"/>
    <cellStyle name="Normal 2 2 2 2 2 3 5 9" xfId="63029"/>
    <cellStyle name="Normal 2 2 2 2 2 3 6" xfId="63030"/>
    <cellStyle name="Normal 2 2 2 2 2 3 6 2" xfId="63031"/>
    <cellStyle name="Normal 2 2 2 2 2 3 6 3" xfId="63032"/>
    <cellStyle name="Normal 2 2 2 2 2 3 6 4" xfId="63033"/>
    <cellStyle name="Normal 2 2 2 2 2 3 7" xfId="63034"/>
    <cellStyle name="Normal 2 2 2 2 2 3 7 2" xfId="63035"/>
    <cellStyle name="Normal 2 2 2 2 2 3 7 3" xfId="63036"/>
    <cellStyle name="Normal 2 2 2 2 2 3 7 4" xfId="63037"/>
    <cellStyle name="Normal 2 2 2 2 2 3 8" xfId="63038"/>
    <cellStyle name="Normal 2 2 2 2 2 3 9" xfId="63039"/>
    <cellStyle name="Normal 2 2 2 2 2 4" xfId="18237"/>
    <cellStyle name="Normal 2 2 2 2 2 4 10" xfId="63040"/>
    <cellStyle name="Normal 2 2 2 2 2 4 2" xfId="63041"/>
    <cellStyle name="Normal 2 2 2 2 2 4 2 2" xfId="63042"/>
    <cellStyle name="Normal 2 2 2 2 2 4 2 2 2" xfId="63043"/>
    <cellStyle name="Normal 2 2 2 2 2 4 2 2 2 2" xfId="63044"/>
    <cellStyle name="Normal 2 2 2 2 2 4 2 2 2 2 2" xfId="63045"/>
    <cellStyle name="Normal 2 2 2 2 2 4 2 2 2 2 2 2" xfId="63046"/>
    <cellStyle name="Normal 2 2 2 2 2 4 2 2 2 2 2 3" xfId="63047"/>
    <cellStyle name="Normal 2 2 2 2 2 4 2 2 2 2 2 4" xfId="63048"/>
    <cellStyle name="Normal 2 2 2 2 2 4 2 2 2 2 3" xfId="63049"/>
    <cellStyle name="Normal 2 2 2 2 2 4 2 2 2 2 4" xfId="63050"/>
    <cellStyle name="Normal 2 2 2 2 2 4 2 2 2 2 5" xfId="63051"/>
    <cellStyle name="Normal 2 2 2 2 2 4 2 2 2 3" xfId="63052"/>
    <cellStyle name="Normal 2 2 2 2 2 4 2 2 2 3 2" xfId="63053"/>
    <cellStyle name="Normal 2 2 2 2 2 4 2 2 2 3 3" xfId="63054"/>
    <cellStyle name="Normal 2 2 2 2 2 4 2 2 2 3 4" xfId="63055"/>
    <cellStyle name="Normal 2 2 2 2 2 4 2 2 2 4" xfId="63056"/>
    <cellStyle name="Normal 2 2 2 2 2 4 2 2 2 4 2" xfId="63057"/>
    <cellStyle name="Normal 2 2 2 2 2 4 2 2 2 4 3" xfId="63058"/>
    <cellStyle name="Normal 2 2 2 2 2 4 2 2 2 4 4" xfId="63059"/>
    <cellStyle name="Normal 2 2 2 2 2 4 2 2 2 5" xfId="63060"/>
    <cellStyle name="Normal 2 2 2 2 2 4 2 2 2 6" xfId="63061"/>
    <cellStyle name="Normal 2 2 2 2 2 4 2 2 2 7" xfId="63062"/>
    <cellStyle name="Normal 2 2 2 2 2 4 2 2 3" xfId="63063"/>
    <cellStyle name="Normal 2 2 2 2 2 4 2 2 3 2" xfId="63064"/>
    <cellStyle name="Normal 2 2 2 2 2 4 2 2 3 2 2" xfId="63065"/>
    <cellStyle name="Normal 2 2 2 2 2 4 2 2 3 2 3" xfId="63066"/>
    <cellStyle name="Normal 2 2 2 2 2 4 2 2 3 2 4" xfId="63067"/>
    <cellStyle name="Normal 2 2 2 2 2 4 2 2 3 3" xfId="63068"/>
    <cellStyle name="Normal 2 2 2 2 2 4 2 2 3 4" xfId="63069"/>
    <cellStyle name="Normal 2 2 2 2 2 4 2 2 3 5" xfId="63070"/>
    <cellStyle name="Normal 2 2 2 2 2 4 2 2 4" xfId="63071"/>
    <cellStyle name="Normal 2 2 2 2 2 4 2 2 4 2" xfId="63072"/>
    <cellStyle name="Normal 2 2 2 2 2 4 2 2 4 3" xfId="63073"/>
    <cellStyle name="Normal 2 2 2 2 2 4 2 2 4 4" xfId="63074"/>
    <cellStyle name="Normal 2 2 2 2 2 4 2 2 5" xfId="63075"/>
    <cellStyle name="Normal 2 2 2 2 2 4 2 2 5 2" xfId="63076"/>
    <cellStyle name="Normal 2 2 2 2 2 4 2 2 5 3" xfId="63077"/>
    <cellStyle name="Normal 2 2 2 2 2 4 2 2 5 4" xfId="63078"/>
    <cellStyle name="Normal 2 2 2 2 2 4 2 2 6" xfId="63079"/>
    <cellStyle name="Normal 2 2 2 2 2 4 2 2 7" xfId="63080"/>
    <cellStyle name="Normal 2 2 2 2 2 4 2 2 8" xfId="63081"/>
    <cellStyle name="Normal 2 2 2 2 2 4 2 3" xfId="63082"/>
    <cellStyle name="Normal 2 2 2 2 2 4 2 3 2" xfId="63083"/>
    <cellStyle name="Normal 2 2 2 2 2 4 2 3 2 2" xfId="63084"/>
    <cellStyle name="Normal 2 2 2 2 2 4 2 3 2 2 2" xfId="63085"/>
    <cellStyle name="Normal 2 2 2 2 2 4 2 3 2 2 3" xfId="63086"/>
    <cellStyle name="Normal 2 2 2 2 2 4 2 3 2 2 4" xfId="63087"/>
    <cellStyle name="Normal 2 2 2 2 2 4 2 3 2 3" xfId="63088"/>
    <cellStyle name="Normal 2 2 2 2 2 4 2 3 2 4" xfId="63089"/>
    <cellStyle name="Normal 2 2 2 2 2 4 2 3 2 5" xfId="63090"/>
    <cellStyle name="Normal 2 2 2 2 2 4 2 3 3" xfId="63091"/>
    <cellStyle name="Normal 2 2 2 2 2 4 2 3 3 2" xfId="63092"/>
    <cellStyle name="Normal 2 2 2 2 2 4 2 3 3 3" xfId="63093"/>
    <cellStyle name="Normal 2 2 2 2 2 4 2 3 3 4" xfId="63094"/>
    <cellStyle name="Normal 2 2 2 2 2 4 2 3 4" xfId="63095"/>
    <cellStyle name="Normal 2 2 2 2 2 4 2 3 4 2" xfId="63096"/>
    <cellStyle name="Normal 2 2 2 2 2 4 2 3 4 3" xfId="63097"/>
    <cellStyle name="Normal 2 2 2 2 2 4 2 3 4 4" xfId="63098"/>
    <cellStyle name="Normal 2 2 2 2 2 4 2 3 5" xfId="63099"/>
    <cellStyle name="Normal 2 2 2 2 2 4 2 3 6" xfId="63100"/>
    <cellStyle name="Normal 2 2 2 2 2 4 2 3 7" xfId="63101"/>
    <cellStyle name="Normal 2 2 2 2 2 4 2 4" xfId="63102"/>
    <cellStyle name="Normal 2 2 2 2 2 4 2 4 2" xfId="63103"/>
    <cellStyle name="Normal 2 2 2 2 2 4 2 4 2 2" xfId="63104"/>
    <cellStyle name="Normal 2 2 2 2 2 4 2 4 2 3" xfId="63105"/>
    <cellStyle name="Normal 2 2 2 2 2 4 2 4 2 4" xfId="63106"/>
    <cellStyle name="Normal 2 2 2 2 2 4 2 4 3" xfId="63107"/>
    <cellStyle name="Normal 2 2 2 2 2 4 2 4 4" xfId="63108"/>
    <cellStyle name="Normal 2 2 2 2 2 4 2 4 5" xfId="63109"/>
    <cellStyle name="Normal 2 2 2 2 2 4 2 5" xfId="63110"/>
    <cellStyle name="Normal 2 2 2 2 2 4 2 5 2" xfId="63111"/>
    <cellStyle name="Normal 2 2 2 2 2 4 2 5 3" xfId="63112"/>
    <cellStyle name="Normal 2 2 2 2 2 4 2 5 4" xfId="63113"/>
    <cellStyle name="Normal 2 2 2 2 2 4 2 6" xfId="63114"/>
    <cellStyle name="Normal 2 2 2 2 2 4 2 6 2" xfId="63115"/>
    <cellStyle name="Normal 2 2 2 2 2 4 2 6 3" xfId="63116"/>
    <cellStyle name="Normal 2 2 2 2 2 4 2 6 4" xfId="63117"/>
    <cellStyle name="Normal 2 2 2 2 2 4 2 7" xfId="63118"/>
    <cellStyle name="Normal 2 2 2 2 2 4 2 8" xfId="63119"/>
    <cellStyle name="Normal 2 2 2 2 2 4 2 9" xfId="63120"/>
    <cellStyle name="Normal 2 2 2 2 2 4 3" xfId="63121"/>
    <cellStyle name="Normal 2 2 2 2 2 4 3 2" xfId="63122"/>
    <cellStyle name="Normal 2 2 2 2 2 4 3 2 2" xfId="63123"/>
    <cellStyle name="Normal 2 2 2 2 2 4 3 2 2 2" xfId="63124"/>
    <cellStyle name="Normal 2 2 2 2 2 4 3 2 2 2 2" xfId="63125"/>
    <cellStyle name="Normal 2 2 2 2 2 4 3 2 2 2 3" xfId="63126"/>
    <cellStyle name="Normal 2 2 2 2 2 4 3 2 2 2 4" xfId="63127"/>
    <cellStyle name="Normal 2 2 2 2 2 4 3 2 2 3" xfId="63128"/>
    <cellStyle name="Normal 2 2 2 2 2 4 3 2 2 4" xfId="63129"/>
    <cellStyle name="Normal 2 2 2 2 2 4 3 2 2 5" xfId="63130"/>
    <cellStyle name="Normal 2 2 2 2 2 4 3 2 2 6" xfId="63131"/>
    <cellStyle name="Normal 2 2 2 2 2 4 3 2 3" xfId="63132"/>
    <cellStyle name="Normal 2 2 2 2 2 4 3 2 3 2" xfId="63133"/>
    <cellStyle name="Normal 2 2 2 2 2 4 3 2 3 3" xfId="63134"/>
    <cellStyle name="Normal 2 2 2 2 2 4 3 2 3 4" xfId="63135"/>
    <cellStyle name="Normal 2 2 2 2 2 4 3 2 4" xfId="63136"/>
    <cellStyle name="Normal 2 2 2 2 2 4 3 2 4 2" xfId="63137"/>
    <cellStyle name="Normal 2 2 2 2 2 4 3 2 4 3" xfId="63138"/>
    <cellStyle name="Normal 2 2 2 2 2 4 3 2 4 4" xfId="63139"/>
    <cellStyle name="Normal 2 2 2 2 2 4 3 2 5" xfId="63140"/>
    <cellStyle name="Normal 2 2 2 2 2 4 3 2 6" xfId="63141"/>
    <cellStyle name="Normal 2 2 2 2 2 4 3 2 7" xfId="63142"/>
    <cellStyle name="Normal 2 2 2 2 2 4 3 3" xfId="63143"/>
    <cellStyle name="Normal 2 2 2 2 2 4 3 3 2" xfId="63144"/>
    <cellStyle name="Normal 2 2 2 2 2 4 3 3 2 2" xfId="63145"/>
    <cellStyle name="Normal 2 2 2 2 2 4 3 3 2 3" xfId="63146"/>
    <cellStyle name="Normal 2 2 2 2 2 4 3 3 2 4" xfId="63147"/>
    <cellStyle name="Normal 2 2 2 2 2 4 3 3 3" xfId="63148"/>
    <cellStyle name="Normal 2 2 2 2 2 4 3 3 4" xfId="63149"/>
    <cellStyle name="Normal 2 2 2 2 2 4 3 3 5" xfId="63150"/>
    <cellStyle name="Normal 2 2 2 2 2 4 3 3 6" xfId="63151"/>
    <cellStyle name="Normal 2 2 2 2 2 4 3 4" xfId="63152"/>
    <cellStyle name="Normal 2 2 2 2 2 4 3 4 2" xfId="63153"/>
    <cellStyle name="Normal 2 2 2 2 2 4 3 4 3" xfId="63154"/>
    <cellStyle name="Normal 2 2 2 2 2 4 3 4 4" xfId="63155"/>
    <cellStyle name="Normal 2 2 2 2 2 4 3 5" xfId="63156"/>
    <cellStyle name="Normal 2 2 2 2 2 4 3 5 2" xfId="63157"/>
    <cellStyle name="Normal 2 2 2 2 2 4 3 5 3" xfId="63158"/>
    <cellStyle name="Normal 2 2 2 2 2 4 3 5 4" xfId="63159"/>
    <cellStyle name="Normal 2 2 2 2 2 4 3 6" xfId="63160"/>
    <cellStyle name="Normal 2 2 2 2 2 4 3 7" xfId="63161"/>
    <cellStyle name="Normal 2 2 2 2 2 4 3 8" xfId="63162"/>
    <cellStyle name="Normal 2 2 2 2 2 4 3 9" xfId="63163"/>
    <cellStyle name="Normal 2 2 2 2 2 4 4" xfId="63164"/>
    <cellStyle name="Normal 2 2 2 2 2 4 4 2" xfId="63165"/>
    <cellStyle name="Normal 2 2 2 2 2 4 4 2 2" xfId="63166"/>
    <cellStyle name="Normal 2 2 2 2 2 4 4 2 2 2" xfId="63167"/>
    <cellStyle name="Normal 2 2 2 2 2 4 4 2 2 3" xfId="63168"/>
    <cellStyle name="Normal 2 2 2 2 2 4 4 2 2 4" xfId="63169"/>
    <cellStyle name="Normal 2 2 2 2 2 4 4 2 3" xfId="63170"/>
    <cellStyle name="Normal 2 2 2 2 2 4 4 2 4" xfId="63171"/>
    <cellStyle name="Normal 2 2 2 2 2 4 4 2 5" xfId="63172"/>
    <cellStyle name="Normal 2 2 2 2 2 4 4 3" xfId="63173"/>
    <cellStyle name="Normal 2 2 2 2 2 4 4 3 2" xfId="63174"/>
    <cellStyle name="Normal 2 2 2 2 2 4 4 3 3" xfId="63175"/>
    <cellStyle name="Normal 2 2 2 2 2 4 4 3 4" xfId="63176"/>
    <cellStyle name="Normal 2 2 2 2 2 4 4 4" xfId="63177"/>
    <cellStyle name="Normal 2 2 2 2 2 4 4 4 2" xfId="63178"/>
    <cellStyle name="Normal 2 2 2 2 2 4 4 4 3" xfId="63179"/>
    <cellStyle name="Normal 2 2 2 2 2 4 4 4 4" xfId="63180"/>
    <cellStyle name="Normal 2 2 2 2 2 4 4 5" xfId="63181"/>
    <cellStyle name="Normal 2 2 2 2 2 4 4 6" xfId="63182"/>
    <cellStyle name="Normal 2 2 2 2 2 4 4 7" xfId="63183"/>
    <cellStyle name="Normal 2 2 2 2 2 4 5" xfId="63184"/>
    <cellStyle name="Normal 2 2 2 2 2 4 5 2" xfId="63185"/>
    <cellStyle name="Normal 2 2 2 2 2 4 5 2 2" xfId="63186"/>
    <cellStyle name="Normal 2 2 2 2 2 4 5 2 3" xfId="63187"/>
    <cellStyle name="Normal 2 2 2 2 2 4 5 2 4" xfId="63188"/>
    <cellStyle name="Normal 2 2 2 2 2 4 5 3" xfId="63189"/>
    <cellStyle name="Normal 2 2 2 2 2 4 5 4" xfId="63190"/>
    <cellStyle name="Normal 2 2 2 2 2 4 5 5" xfId="63191"/>
    <cellStyle name="Normal 2 2 2 2 2 4 6" xfId="63192"/>
    <cellStyle name="Normal 2 2 2 2 2 4 6 2" xfId="63193"/>
    <cellStyle name="Normal 2 2 2 2 2 4 6 3" xfId="63194"/>
    <cellStyle name="Normal 2 2 2 2 2 4 6 4" xfId="63195"/>
    <cellStyle name="Normal 2 2 2 2 2 4 7" xfId="63196"/>
    <cellStyle name="Normal 2 2 2 2 2 4 7 2" xfId="63197"/>
    <cellStyle name="Normal 2 2 2 2 2 4 7 3" xfId="63198"/>
    <cellStyle name="Normal 2 2 2 2 2 4 7 4" xfId="63199"/>
    <cellStyle name="Normal 2 2 2 2 2 4 8" xfId="63200"/>
    <cellStyle name="Normal 2 2 2 2 2 4 9" xfId="63201"/>
    <cellStyle name="Normal 2 2 2 2 2 5" xfId="18238"/>
    <cellStyle name="Normal 2 2 2 2 2 5 2" xfId="63202"/>
    <cellStyle name="Normal 2 2 2 2 2 5 2 2" xfId="63203"/>
    <cellStyle name="Normal 2 2 2 2 2 5 2 2 2" xfId="63204"/>
    <cellStyle name="Normal 2 2 2 2 2 5 2 2 2 2" xfId="63205"/>
    <cellStyle name="Normal 2 2 2 2 2 5 2 2 2 2 2" xfId="63206"/>
    <cellStyle name="Normal 2 2 2 2 2 5 2 2 2 2 3" xfId="63207"/>
    <cellStyle name="Normal 2 2 2 2 2 5 2 2 2 2 4" xfId="63208"/>
    <cellStyle name="Normal 2 2 2 2 2 5 2 2 2 3" xfId="63209"/>
    <cellStyle name="Normal 2 2 2 2 2 5 2 2 2 4" xfId="63210"/>
    <cellStyle name="Normal 2 2 2 2 2 5 2 2 2 5" xfId="63211"/>
    <cellStyle name="Normal 2 2 2 2 2 5 2 2 3" xfId="63212"/>
    <cellStyle name="Normal 2 2 2 2 2 5 2 2 3 2" xfId="63213"/>
    <cellStyle name="Normal 2 2 2 2 2 5 2 2 3 3" xfId="63214"/>
    <cellStyle name="Normal 2 2 2 2 2 5 2 2 3 4" xfId="63215"/>
    <cellStyle name="Normal 2 2 2 2 2 5 2 2 4" xfId="63216"/>
    <cellStyle name="Normal 2 2 2 2 2 5 2 2 4 2" xfId="63217"/>
    <cellStyle name="Normal 2 2 2 2 2 5 2 2 4 3" xfId="63218"/>
    <cellStyle name="Normal 2 2 2 2 2 5 2 2 4 4" xfId="63219"/>
    <cellStyle name="Normal 2 2 2 2 2 5 2 2 5" xfId="63220"/>
    <cellStyle name="Normal 2 2 2 2 2 5 2 2 6" xfId="63221"/>
    <cellStyle name="Normal 2 2 2 2 2 5 2 2 7" xfId="63222"/>
    <cellStyle name="Normal 2 2 2 2 2 5 2 3" xfId="63223"/>
    <cellStyle name="Normal 2 2 2 2 2 5 2 3 2" xfId="63224"/>
    <cellStyle name="Normal 2 2 2 2 2 5 2 3 2 2" xfId="63225"/>
    <cellStyle name="Normal 2 2 2 2 2 5 2 3 2 3" xfId="63226"/>
    <cellStyle name="Normal 2 2 2 2 2 5 2 3 2 4" xfId="63227"/>
    <cellStyle name="Normal 2 2 2 2 2 5 2 3 3" xfId="63228"/>
    <cellStyle name="Normal 2 2 2 2 2 5 2 3 4" xfId="63229"/>
    <cellStyle name="Normal 2 2 2 2 2 5 2 3 5" xfId="63230"/>
    <cellStyle name="Normal 2 2 2 2 2 5 2 4" xfId="63231"/>
    <cellStyle name="Normal 2 2 2 2 2 5 2 4 2" xfId="63232"/>
    <cellStyle name="Normal 2 2 2 2 2 5 2 4 3" xfId="63233"/>
    <cellStyle name="Normal 2 2 2 2 2 5 2 4 4" xfId="63234"/>
    <cellStyle name="Normal 2 2 2 2 2 5 2 5" xfId="63235"/>
    <cellStyle name="Normal 2 2 2 2 2 5 2 5 2" xfId="63236"/>
    <cellStyle name="Normal 2 2 2 2 2 5 2 5 3" xfId="63237"/>
    <cellStyle name="Normal 2 2 2 2 2 5 2 5 4" xfId="63238"/>
    <cellStyle name="Normal 2 2 2 2 2 5 2 6" xfId="63239"/>
    <cellStyle name="Normal 2 2 2 2 2 5 2 7" xfId="63240"/>
    <cellStyle name="Normal 2 2 2 2 2 5 2 8" xfId="63241"/>
    <cellStyle name="Normal 2 2 2 2 2 5 3" xfId="63242"/>
    <cellStyle name="Normal 2 2 2 2 2 5 3 2" xfId="63243"/>
    <cellStyle name="Normal 2 2 2 2 2 5 3 2 2" xfId="63244"/>
    <cellStyle name="Normal 2 2 2 2 2 5 3 2 2 2" xfId="63245"/>
    <cellStyle name="Normal 2 2 2 2 2 5 3 2 2 3" xfId="63246"/>
    <cellStyle name="Normal 2 2 2 2 2 5 3 2 2 4" xfId="63247"/>
    <cellStyle name="Normal 2 2 2 2 2 5 3 2 3" xfId="63248"/>
    <cellStyle name="Normal 2 2 2 2 2 5 3 2 4" xfId="63249"/>
    <cellStyle name="Normal 2 2 2 2 2 5 3 2 5" xfId="63250"/>
    <cellStyle name="Normal 2 2 2 2 2 5 3 3" xfId="63251"/>
    <cellStyle name="Normal 2 2 2 2 2 5 3 3 2" xfId="63252"/>
    <cellStyle name="Normal 2 2 2 2 2 5 3 3 3" xfId="63253"/>
    <cellStyle name="Normal 2 2 2 2 2 5 3 3 4" xfId="63254"/>
    <cellStyle name="Normal 2 2 2 2 2 5 3 4" xfId="63255"/>
    <cellStyle name="Normal 2 2 2 2 2 5 3 4 2" xfId="63256"/>
    <cellStyle name="Normal 2 2 2 2 2 5 3 4 3" xfId="63257"/>
    <cellStyle name="Normal 2 2 2 2 2 5 3 4 4" xfId="63258"/>
    <cellStyle name="Normal 2 2 2 2 2 5 3 5" xfId="63259"/>
    <cellStyle name="Normal 2 2 2 2 2 5 3 6" xfId="63260"/>
    <cellStyle name="Normal 2 2 2 2 2 5 3 7" xfId="63261"/>
    <cellStyle name="Normal 2 2 2 2 2 5 4" xfId="63262"/>
    <cellStyle name="Normal 2 2 2 2 2 5 4 2" xfId="63263"/>
    <cellStyle name="Normal 2 2 2 2 2 5 4 2 2" xfId="63264"/>
    <cellStyle name="Normal 2 2 2 2 2 5 4 2 3" xfId="63265"/>
    <cellStyle name="Normal 2 2 2 2 2 5 4 2 4" xfId="63266"/>
    <cellStyle name="Normal 2 2 2 2 2 5 4 3" xfId="63267"/>
    <cellStyle name="Normal 2 2 2 2 2 5 4 4" xfId="63268"/>
    <cellStyle name="Normal 2 2 2 2 2 5 4 5" xfId="63269"/>
    <cellStyle name="Normal 2 2 2 2 2 5 5" xfId="63270"/>
    <cellStyle name="Normal 2 2 2 2 2 5 5 2" xfId="63271"/>
    <cellStyle name="Normal 2 2 2 2 2 5 5 3" xfId="63272"/>
    <cellStyle name="Normal 2 2 2 2 2 5 5 4" xfId="63273"/>
    <cellStyle name="Normal 2 2 2 2 2 5 6" xfId="63274"/>
    <cellStyle name="Normal 2 2 2 2 2 5 6 2" xfId="63275"/>
    <cellStyle name="Normal 2 2 2 2 2 5 6 3" xfId="63276"/>
    <cellStyle name="Normal 2 2 2 2 2 5 6 4" xfId="63277"/>
    <cellStyle name="Normal 2 2 2 2 2 5 7" xfId="63278"/>
    <cellStyle name="Normal 2 2 2 2 2 5 8" xfId="63279"/>
    <cellStyle name="Normal 2 2 2 2 2 5 9" xfId="63280"/>
    <cellStyle name="Normal 2 2 2 2 2 6" xfId="63281"/>
    <cellStyle name="Normal 2 2 2 2 2 6 2" xfId="63282"/>
    <cellStyle name="Normal 2 2 2 2 2 6 2 2" xfId="63283"/>
    <cellStyle name="Normal 2 2 2 2 2 6 2 2 2" xfId="63284"/>
    <cellStyle name="Normal 2 2 2 2 2 6 2 2 2 2" xfId="63285"/>
    <cellStyle name="Normal 2 2 2 2 2 6 2 2 2 3" xfId="63286"/>
    <cellStyle name="Normal 2 2 2 2 2 6 2 2 2 4" xfId="63287"/>
    <cellStyle name="Normal 2 2 2 2 2 6 2 2 3" xfId="63288"/>
    <cellStyle name="Normal 2 2 2 2 2 6 2 2 4" xfId="63289"/>
    <cellStyle name="Normal 2 2 2 2 2 6 2 2 5" xfId="63290"/>
    <cellStyle name="Normal 2 2 2 2 2 6 2 3" xfId="63291"/>
    <cellStyle name="Normal 2 2 2 2 2 6 2 3 2" xfId="63292"/>
    <cellStyle name="Normal 2 2 2 2 2 6 2 3 3" xfId="63293"/>
    <cellStyle name="Normal 2 2 2 2 2 6 2 3 4" xfId="63294"/>
    <cellStyle name="Normal 2 2 2 2 2 6 2 4" xfId="63295"/>
    <cellStyle name="Normal 2 2 2 2 2 6 2 4 2" xfId="63296"/>
    <cellStyle name="Normal 2 2 2 2 2 6 2 4 3" xfId="63297"/>
    <cellStyle name="Normal 2 2 2 2 2 6 2 4 4" xfId="63298"/>
    <cellStyle name="Normal 2 2 2 2 2 6 2 5" xfId="63299"/>
    <cellStyle name="Normal 2 2 2 2 2 6 2 6" xfId="63300"/>
    <cellStyle name="Normal 2 2 2 2 2 6 2 7" xfId="63301"/>
    <cellStyle name="Normal 2 2 2 2 2 6 3" xfId="63302"/>
    <cellStyle name="Normal 2 2 2 2 2 6 3 2" xfId="63303"/>
    <cellStyle name="Normal 2 2 2 2 2 6 3 2 2" xfId="63304"/>
    <cellStyle name="Normal 2 2 2 2 2 6 3 2 3" xfId="63305"/>
    <cellStyle name="Normal 2 2 2 2 2 6 3 2 4" xfId="63306"/>
    <cellStyle name="Normal 2 2 2 2 2 6 3 3" xfId="63307"/>
    <cellStyle name="Normal 2 2 2 2 2 6 3 4" xfId="63308"/>
    <cellStyle name="Normal 2 2 2 2 2 6 3 5" xfId="63309"/>
    <cellStyle name="Normal 2 2 2 2 2 6 4" xfId="63310"/>
    <cellStyle name="Normal 2 2 2 2 2 6 4 2" xfId="63311"/>
    <cellStyle name="Normal 2 2 2 2 2 6 4 3" xfId="63312"/>
    <cellStyle name="Normal 2 2 2 2 2 6 4 4" xfId="63313"/>
    <cellStyle name="Normal 2 2 2 2 2 6 5" xfId="63314"/>
    <cellStyle name="Normal 2 2 2 2 2 6 5 2" xfId="63315"/>
    <cellStyle name="Normal 2 2 2 2 2 6 5 3" xfId="63316"/>
    <cellStyle name="Normal 2 2 2 2 2 6 5 4" xfId="63317"/>
    <cellStyle name="Normal 2 2 2 2 2 6 6" xfId="63318"/>
    <cellStyle name="Normal 2 2 2 2 2 6 7" xfId="63319"/>
    <cellStyle name="Normal 2 2 2 2 2 6 8" xfId="63320"/>
    <cellStyle name="Normal 2 2 2 2 2 7" xfId="63321"/>
    <cellStyle name="Normal 2 2 2 2 2 7 10" xfId="63322"/>
    <cellStyle name="Normal 2 2 2 2 2 7 11" xfId="63323"/>
    <cellStyle name="Normal 2 2 2 2 2 7 12" xfId="63324"/>
    <cellStyle name="Normal 2 2 2 2 2 7 13" xfId="63325"/>
    <cellStyle name="Normal 2 2 2 2 2 7 2" xfId="63326"/>
    <cellStyle name="Normal 2 2 2 2 2 7 2 10" xfId="63327"/>
    <cellStyle name="Normal 2 2 2 2 2 7 2 11" xfId="63328"/>
    <cellStyle name="Normal 2 2 2 2 2 7 2 12" xfId="63329"/>
    <cellStyle name="Normal 2 2 2 2 2 7 2 2" xfId="63330"/>
    <cellStyle name="Normal 2 2 2 2 2 7 2 2 10" xfId="63331"/>
    <cellStyle name="Normal 2 2 2 2 2 7 2 2 2" xfId="63332"/>
    <cellStyle name="Normal 2 2 2 2 2 7 2 2 2 2" xfId="63333"/>
    <cellStyle name="Normal 2 2 2 2 2 7 2 2 2 2 2" xfId="63334"/>
    <cellStyle name="Normal 2 2 2 2 2 7 2 2 2 2 3" xfId="63335"/>
    <cellStyle name="Normal 2 2 2 2 2 7 2 2 2 3" xfId="63336"/>
    <cellStyle name="Normal 2 2 2 2 2 7 2 2 2 4" xfId="63337"/>
    <cellStyle name="Normal 2 2 2 2 2 7 2 2 3" xfId="63338"/>
    <cellStyle name="Normal 2 2 2 2 2 7 2 2 3 2" xfId="63339"/>
    <cellStyle name="Normal 2 2 2 2 2 7 2 2 3 3" xfId="63340"/>
    <cellStyle name="Normal 2 2 2 2 2 7 2 2 4" xfId="63341"/>
    <cellStyle name="Normal 2 2 2 2 2 7 2 2 4 2" xfId="63342"/>
    <cellStyle name="Normal 2 2 2 2 2 7 2 2 4 3" xfId="63343"/>
    <cellStyle name="Normal 2 2 2 2 2 7 2 2 5" xfId="63344"/>
    <cellStyle name="Normal 2 2 2 2 2 7 2 2 5 2" xfId="63345"/>
    <cellStyle name="Normal 2 2 2 2 2 7 2 2 5 3" xfId="63346"/>
    <cellStyle name="Normal 2 2 2 2 2 7 2 2 6" xfId="63347"/>
    <cellStyle name="Normal 2 2 2 2 2 7 2 2 7" xfId="63348"/>
    <cellStyle name="Normal 2 2 2 2 2 7 2 2 8" xfId="63349"/>
    <cellStyle name="Normal 2 2 2 2 2 7 2 2 9" xfId="63350"/>
    <cellStyle name="Normal 2 2 2 2 2 7 2 3" xfId="63351"/>
    <cellStyle name="Normal 2 2 2 2 2 7 2 3 2" xfId="63352"/>
    <cellStyle name="Normal 2 2 2 2 2 7 2 3 2 2" xfId="63353"/>
    <cellStyle name="Normal 2 2 2 2 2 7 2 3 2 2 2" xfId="63354"/>
    <cellStyle name="Normal 2 2 2 2 2 7 2 3 2 2 3" xfId="63355"/>
    <cellStyle name="Normal 2 2 2 2 2 7 2 3 2 3" xfId="63356"/>
    <cellStyle name="Normal 2 2 2 2 2 7 2 3 2 4" xfId="63357"/>
    <cellStyle name="Normal 2 2 2 2 2 7 2 3 3" xfId="63358"/>
    <cellStyle name="Normal 2 2 2 2 2 7 2 3 3 2" xfId="63359"/>
    <cellStyle name="Normal 2 2 2 2 2 7 2 3 3 3" xfId="63360"/>
    <cellStyle name="Normal 2 2 2 2 2 7 2 3 4" xfId="63361"/>
    <cellStyle name="Normal 2 2 2 2 2 7 2 3 4 2" xfId="63362"/>
    <cellStyle name="Normal 2 2 2 2 2 7 2 3 4 3" xfId="63363"/>
    <cellStyle name="Normal 2 2 2 2 2 7 2 3 5" xfId="63364"/>
    <cellStyle name="Normal 2 2 2 2 2 7 2 3 5 2" xfId="63365"/>
    <cellStyle name="Normal 2 2 2 2 2 7 2 3 5 3" xfId="63366"/>
    <cellStyle name="Normal 2 2 2 2 2 7 2 3 6" xfId="63367"/>
    <cellStyle name="Normal 2 2 2 2 2 7 2 3 7" xfId="63368"/>
    <cellStyle name="Normal 2 2 2 2 2 7 2 4" xfId="63369"/>
    <cellStyle name="Normal 2 2 2 2 2 7 2 4 2" xfId="63370"/>
    <cellStyle name="Normal 2 2 2 2 2 7 2 4 2 2" xfId="63371"/>
    <cellStyle name="Normal 2 2 2 2 2 7 2 4 2 3" xfId="63372"/>
    <cellStyle name="Normal 2 2 2 2 2 7 2 4 3" xfId="63373"/>
    <cellStyle name="Normal 2 2 2 2 2 7 2 4 4" xfId="63374"/>
    <cellStyle name="Normal 2 2 2 2 2 7 2 5" xfId="63375"/>
    <cellStyle name="Normal 2 2 2 2 2 7 2 5 2" xfId="63376"/>
    <cellStyle name="Normal 2 2 2 2 2 7 2 5 3" xfId="63377"/>
    <cellStyle name="Normal 2 2 2 2 2 7 2 6" xfId="63378"/>
    <cellStyle name="Normal 2 2 2 2 2 7 2 6 2" xfId="63379"/>
    <cellStyle name="Normal 2 2 2 2 2 7 2 6 3" xfId="63380"/>
    <cellStyle name="Normal 2 2 2 2 2 7 2 7" xfId="63381"/>
    <cellStyle name="Normal 2 2 2 2 2 7 2 7 2" xfId="63382"/>
    <cellStyle name="Normal 2 2 2 2 2 7 2 7 3" xfId="63383"/>
    <cellStyle name="Normal 2 2 2 2 2 7 2 8" xfId="63384"/>
    <cellStyle name="Normal 2 2 2 2 2 7 2 9" xfId="63385"/>
    <cellStyle name="Normal 2 2 2 2 2 7 3" xfId="63386"/>
    <cellStyle name="Normal 2 2 2 2 2 7 3 10" xfId="63387"/>
    <cellStyle name="Normal 2 2 2 2 2 7 3 2" xfId="63388"/>
    <cellStyle name="Normal 2 2 2 2 2 7 3 2 2" xfId="63389"/>
    <cellStyle name="Normal 2 2 2 2 2 7 3 2 2 2" xfId="63390"/>
    <cellStyle name="Normal 2 2 2 2 2 7 3 2 2 3" xfId="63391"/>
    <cellStyle name="Normal 2 2 2 2 2 7 3 2 3" xfId="63392"/>
    <cellStyle name="Normal 2 2 2 2 2 7 3 2 4" xfId="63393"/>
    <cellStyle name="Normal 2 2 2 2 2 7 3 3" xfId="63394"/>
    <cellStyle name="Normal 2 2 2 2 2 7 3 3 2" xfId="63395"/>
    <cellStyle name="Normal 2 2 2 2 2 7 3 3 3" xfId="63396"/>
    <cellStyle name="Normal 2 2 2 2 2 7 3 4" xfId="63397"/>
    <cellStyle name="Normal 2 2 2 2 2 7 3 4 2" xfId="63398"/>
    <cellStyle name="Normal 2 2 2 2 2 7 3 4 3" xfId="63399"/>
    <cellStyle name="Normal 2 2 2 2 2 7 3 5" xfId="63400"/>
    <cellStyle name="Normal 2 2 2 2 2 7 3 5 2" xfId="63401"/>
    <cellStyle name="Normal 2 2 2 2 2 7 3 5 3" xfId="63402"/>
    <cellStyle name="Normal 2 2 2 2 2 7 3 6" xfId="63403"/>
    <cellStyle name="Normal 2 2 2 2 2 7 3 7" xfId="63404"/>
    <cellStyle name="Normal 2 2 2 2 2 7 3 8" xfId="63405"/>
    <cellStyle name="Normal 2 2 2 2 2 7 3 9" xfId="63406"/>
    <cellStyle name="Normal 2 2 2 2 2 7 4" xfId="63407"/>
    <cellStyle name="Normal 2 2 2 2 2 7 4 10" xfId="63408"/>
    <cellStyle name="Normal 2 2 2 2 2 7 4 2" xfId="63409"/>
    <cellStyle name="Normal 2 2 2 2 2 7 4 2 2" xfId="63410"/>
    <cellStyle name="Normal 2 2 2 2 2 7 4 2 2 2" xfId="63411"/>
    <cellStyle name="Normal 2 2 2 2 2 7 4 2 2 3" xfId="63412"/>
    <cellStyle name="Normal 2 2 2 2 2 7 4 2 3" xfId="63413"/>
    <cellStyle name="Normal 2 2 2 2 2 7 4 2 4" xfId="63414"/>
    <cellStyle name="Normal 2 2 2 2 2 7 4 3" xfId="63415"/>
    <cellStyle name="Normal 2 2 2 2 2 7 4 3 2" xfId="63416"/>
    <cellStyle name="Normal 2 2 2 2 2 7 4 3 3" xfId="63417"/>
    <cellStyle name="Normal 2 2 2 2 2 7 4 4" xfId="63418"/>
    <cellStyle name="Normal 2 2 2 2 2 7 4 4 2" xfId="63419"/>
    <cellStyle name="Normal 2 2 2 2 2 7 4 4 3" xfId="63420"/>
    <cellStyle name="Normal 2 2 2 2 2 7 4 5" xfId="63421"/>
    <cellStyle name="Normal 2 2 2 2 2 7 4 5 2" xfId="63422"/>
    <cellStyle name="Normal 2 2 2 2 2 7 4 5 3" xfId="63423"/>
    <cellStyle name="Normal 2 2 2 2 2 7 4 6" xfId="63424"/>
    <cellStyle name="Normal 2 2 2 2 2 7 4 7" xfId="63425"/>
    <cellStyle name="Normal 2 2 2 2 2 7 4 8" xfId="63426"/>
    <cellStyle name="Normal 2 2 2 2 2 7 4 9" xfId="63427"/>
    <cellStyle name="Normal 2 2 2 2 2 7 5" xfId="63428"/>
    <cellStyle name="Normal 2 2 2 2 2 7 5 2" xfId="63429"/>
    <cellStyle name="Normal 2 2 2 2 2 7 5 2 2" xfId="63430"/>
    <cellStyle name="Normal 2 2 2 2 2 7 5 2 3" xfId="63431"/>
    <cellStyle name="Normal 2 2 2 2 2 7 5 3" xfId="63432"/>
    <cellStyle name="Normal 2 2 2 2 2 7 5 4" xfId="63433"/>
    <cellStyle name="Normal 2 2 2 2 2 7 6" xfId="63434"/>
    <cellStyle name="Normal 2 2 2 2 2 7 6 2" xfId="63435"/>
    <cellStyle name="Normal 2 2 2 2 2 7 6 3" xfId="63436"/>
    <cellStyle name="Normal 2 2 2 2 2 7 7" xfId="63437"/>
    <cellStyle name="Normal 2 2 2 2 2 7 7 2" xfId="63438"/>
    <cellStyle name="Normal 2 2 2 2 2 7 7 3" xfId="63439"/>
    <cellStyle name="Normal 2 2 2 2 2 7 8" xfId="63440"/>
    <cellStyle name="Normal 2 2 2 2 2 7 8 2" xfId="63441"/>
    <cellStyle name="Normal 2 2 2 2 2 7 8 3" xfId="63442"/>
    <cellStyle name="Normal 2 2 2 2 2 7 9" xfId="63443"/>
    <cellStyle name="Normal 2 2 2 2 2 8" xfId="63444"/>
    <cellStyle name="Normal 2 2 2 2 2 8 2" xfId="63445"/>
    <cellStyle name="Normal 2 2 2 2 2 8 2 2" xfId="63446"/>
    <cellStyle name="Normal 2 2 2 2 2 8 2 3" xfId="63447"/>
    <cellStyle name="Normal 2 2 2 2 2 8 2 4" xfId="63448"/>
    <cellStyle name="Normal 2 2 2 2 2 8 3" xfId="63449"/>
    <cellStyle name="Normal 2 2 2 2 2 8 4" xfId="63450"/>
    <cellStyle name="Normal 2 2 2 2 2 8 5" xfId="63451"/>
    <cellStyle name="Normal 2 2 2 2 2 9" xfId="63452"/>
    <cellStyle name="Normal 2 2 2 2 2 9 2" xfId="63453"/>
    <cellStyle name="Normal 2 2 2 2 2 9 3" xfId="63454"/>
    <cellStyle name="Normal 2 2 2 2 2 9 4" xfId="63455"/>
    <cellStyle name="Normal 2 2 2 2 3" xfId="18239"/>
    <cellStyle name="Normal 2 2 2 2 3 10" xfId="63456"/>
    <cellStyle name="Normal 2 2 2 2 3 11" xfId="63457"/>
    <cellStyle name="Normal 2 2 2 2 3 2" xfId="18240"/>
    <cellStyle name="Normal 2 2 2 2 3 2 10" xfId="63458"/>
    <cellStyle name="Normal 2 2 2 2 3 2 2" xfId="63459"/>
    <cellStyle name="Normal 2 2 2 2 3 2 2 2" xfId="63460"/>
    <cellStyle name="Normal 2 2 2 2 3 2 2 2 2" xfId="63461"/>
    <cellStyle name="Normal 2 2 2 2 3 2 2 2 2 2" xfId="63462"/>
    <cellStyle name="Normal 2 2 2 2 3 2 2 2 2 2 2" xfId="63463"/>
    <cellStyle name="Normal 2 2 2 2 3 2 2 2 2 2 2 2" xfId="63464"/>
    <cellStyle name="Normal 2 2 2 2 3 2 2 2 2 2 2 3" xfId="63465"/>
    <cellStyle name="Normal 2 2 2 2 3 2 2 2 2 2 2 4" xfId="63466"/>
    <cellStyle name="Normal 2 2 2 2 3 2 2 2 2 2 3" xfId="63467"/>
    <cellStyle name="Normal 2 2 2 2 3 2 2 2 2 2 4" xfId="63468"/>
    <cellStyle name="Normal 2 2 2 2 3 2 2 2 2 2 5" xfId="63469"/>
    <cellStyle name="Normal 2 2 2 2 3 2 2 2 2 3" xfId="63470"/>
    <cellStyle name="Normal 2 2 2 2 3 2 2 2 2 3 2" xfId="63471"/>
    <cellStyle name="Normal 2 2 2 2 3 2 2 2 2 3 3" xfId="63472"/>
    <cellStyle name="Normal 2 2 2 2 3 2 2 2 2 3 4" xfId="63473"/>
    <cellStyle name="Normal 2 2 2 2 3 2 2 2 2 3 5" xfId="63474"/>
    <cellStyle name="Normal 2 2 2 2 3 2 2 2 2 4" xfId="63475"/>
    <cellStyle name="Normal 2 2 2 2 3 2 2 2 2 4 2" xfId="63476"/>
    <cellStyle name="Normal 2 2 2 2 3 2 2 2 2 4 3" xfId="63477"/>
    <cellStyle name="Normal 2 2 2 2 3 2 2 2 2 4 4" xfId="63478"/>
    <cellStyle name="Normal 2 2 2 2 3 2 2 2 2 5" xfId="63479"/>
    <cellStyle name="Normal 2 2 2 2 3 2 2 2 2 6" xfId="63480"/>
    <cellStyle name="Normal 2 2 2 2 3 2 2 2 2 7" xfId="63481"/>
    <cellStyle name="Normal 2 2 2 2 3 2 2 2 2 8" xfId="63482"/>
    <cellStyle name="Normal 2 2 2 2 3 2 2 2 3" xfId="63483"/>
    <cellStyle name="Normal 2 2 2 2 3 2 2 2 3 2" xfId="63484"/>
    <cellStyle name="Normal 2 2 2 2 3 2 2 2 3 2 2" xfId="63485"/>
    <cellStyle name="Normal 2 2 2 2 3 2 2 2 3 2 3" xfId="63486"/>
    <cellStyle name="Normal 2 2 2 2 3 2 2 2 3 2 4" xfId="63487"/>
    <cellStyle name="Normal 2 2 2 2 3 2 2 2 3 3" xfId="63488"/>
    <cellStyle name="Normal 2 2 2 2 3 2 2 2 3 4" xfId="63489"/>
    <cellStyle name="Normal 2 2 2 2 3 2 2 2 3 5" xfId="63490"/>
    <cellStyle name="Normal 2 2 2 2 3 2 2 2 4" xfId="63491"/>
    <cellStyle name="Normal 2 2 2 2 3 2 2 2 4 2" xfId="63492"/>
    <cellStyle name="Normal 2 2 2 2 3 2 2 2 4 3" xfId="63493"/>
    <cellStyle name="Normal 2 2 2 2 3 2 2 2 4 4" xfId="63494"/>
    <cellStyle name="Normal 2 2 2 2 3 2 2 2 5" xfId="63495"/>
    <cellStyle name="Normal 2 2 2 2 3 2 2 2 5 2" xfId="63496"/>
    <cellStyle name="Normal 2 2 2 2 3 2 2 2 5 3" xfId="63497"/>
    <cellStyle name="Normal 2 2 2 2 3 2 2 2 5 4" xfId="63498"/>
    <cellStyle name="Normal 2 2 2 2 3 2 2 2 6" xfId="63499"/>
    <cellStyle name="Normal 2 2 2 2 3 2 2 2 7" xfId="63500"/>
    <cellStyle name="Normal 2 2 2 2 3 2 2 2 8" xfId="63501"/>
    <cellStyle name="Normal 2 2 2 2 3 2 2 3" xfId="63502"/>
    <cellStyle name="Normal 2 2 2 2 3 2 2 3 2" xfId="63503"/>
    <cellStyle name="Normal 2 2 2 2 3 2 2 3 2 2" xfId="63504"/>
    <cellStyle name="Normal 2 2 2 2 3 2 2 3 2 2 2" xfId="63505"/>
    <cellStyle name="Normal 2 2 2 2 3 2 2 3 2 2 3" xfId="63506"/>
    <cellStyle name="Normal 2 2 2 2 3 2 2 3 2 2 4" xfId="63507"/>
    <cellStyle name="Normal 2 2 2 2 3 2 2 3 2 3" xfId="63508"/>
    <cellStyle name="Normal 2 2 2 2 3 2 2 3 2 4" xfId="63509"/>
    <cellStyle name="Normal 2 2 2 2 3 2 2 3 2 5" xfId="63510"/>
    <cellStyle name="Normal 2 2 2 2 3 2 2 3 3" xfId="63511"/>
    <cellStyle name="Normal 2 2 2 2 3 2 2 3 3 2" xfId="63512"/>
    <cellStyle name="Normal 2 2 2 2 3 2 2 3 3 3" xfId="63513"/>
    <cellStyle name="Normal 2 2 2 2 3 2 2 3 3 4" xfId="63514"/>
    <cellStyle name="Normal 2 2 2 2 3 2 2 3 3 5" xfId="63515"/>
    <cellStyle name="Normal 2 2 2 2 3 2 2 3 4" xfId="63516"/>
    <cellStyle name="Normal 2 2 2 2 3 2 2 3 4 2" xfId="63517"/>
    <cellStyle name="Normal 2 2 2 2 3 2 2 3 4 3" xfId="63518"/>
    <cellStyle name="Normal 2 2 2 2 3 2 2 3 4 4" xfId="63519"/>
    <cellStyle name="Normal 2 2 2 2 3 2 2 3 5" xfId="63520"/>
    <cellStyle name="Normal 2 2 2 2 3 2 2 3 6" xfId="63521"/>
    <cellStyle name="Normal 2 2 2 2 3 2 2 3 7" xfId="63522"/>
    <cellStyle name="Normal 2 2 2 2 3 2 2 3 8" xfId="63523"/>
    <cellStyle name="Normal 2 2 2 2 3 2 2 4" xfId="63524"/>
    <cellStyle name="Normal 2 2 2 2 3 2 2 4 2" xfId="63525"/>
    <cellStyle name="Normal 2 2 2 2 3 2 2 4 2 2" xfId="63526"/>
    <cellStyle name="Normal 2 2 2 2 3 2 2 4 2 3" xfId="63527"/>
    <cellStyle name="Normal 2 2 2 2 3 2 2 4 2 4" xfId="63528"/>
    <cellStyle name="Normal 2 2 2 2 3 2 2 4 3" xfId="63529"/>
    <cellStyle name="Normal 2 2 2 2 3 2 2 4 4" xfId="63530"/>
    <cellStyle name="Normal 2 2 2 2 3 2 2 4 5" xfId="63531"/>
    <cellStyle name="Normal 2 2 2 2 3 2 2 5" xfId="63532"/>
    <cellStyle name="Normal 2 2 2 2 3 2 2 5 2" xfId="63533"/>
    <cellStyle name="Normal 2 2 2 2 3 2 2 5 3" xfId="63534"/>
    <cellStyle name="Normal 2 2 2 2 3 2 2 5 4" xfId="63535"/>
    <cellStyle name="Normal 2 2 2 2 3 2 2 6" xfId="63536"/>
    <cellStyle name="Normal 2 2 2 2 3 2 2 6 2" xfId="63537"/>
    <cellStyle name="Normal 2 2 2 2 3 2 2 6 3" xfId="63538"/>
    <cellStyle name="Normal 2 2 2 2 3 2 2 6 4" xfId="63539"/>
    <cellStyle name="Normal 2 2 2 2 3 2 2 7" xfId="63540"/>
    <cellStyle name="Normal 2 2 2 2 3 2 2 8" xfId="63541"/>
    <cellStyle name="Normal 2 2 2 2 3 2 2 9" xfId="63542"/>
    <cellStyle name="Normal 2 2 2 2 3 2 3" xfId="63543"/>
    <cellStyle name="Normal 2 2 2 2 3 2 3 2" xfId="63544"/>
    <cellStyle name="Normal 2 2 2 2 3 2 3 2 2" xfId="63545"/>
    <cellStyle name="Normal 2 2 2 2 3 2 3 2 2 2" xfId="63546"/>
    <cellStyle name="Normal 2 2 2 2 3 2 3 2 2 2 2" xfId="63547"/>
    <cellStyle name="Normal 2 2 2 2 3 2 3 2 2 2 3" xfId="63548"/>
    <cellStyle name="Normal 2 2 2 2 3 2 3 2 2 2 4" xfId="63549"/>
    <cellStyle name="Normal 2 2 2 2 3 2 3 2 2 2 5" xfId="63550"/>
    <cellStyle name="Normal 2 2 2 2 3 2 3 2 2 3" xfId="63551"/>
    <cellStyle name="Normal 2 2 2 2 3 2 3 2 2 4" xfId="63552"/>
    <cellStyle name="Normal 2 2 2 2 3 2 3 2 2 5" xfId="63553"/>
    <cellStyle name="Normal 2 2 2 2 3 2 3 2 3" xfId="63554"/>
    <cellStyle name="Normal 2 2 2 2 3 2 3 2 3 2" xfId="63555"/>
    <cellStyle name="Normal 2 2 2 2 3 2 3 2 3 3" xfId="63556"/>
    <cellStyle name="Normal 2 2 2 2 3 2 3 2 3 4" xfId="63557"/>
    <cellStyle name="Normal 2 2 2 2 3 2 3 2 3 5" xfId="63558"/>
    <cellStyle name="Normal 2 2 2 2 3 2 3 2 4" xfId="63559"/>
    <cellStyle name="Normal 2 2 2 2 3 2 3 2 4 2" xfId="63560"/>
    <cellStyle name="Normal 2 2 2 2 3 2 3 2 4 3" xfId="63561"/>
    <cellStyle name="Normal 2 2 2 2 3 2 3 2 4 4" xfId="63562"/>
    <cellStyle name="Normal 2 2 2 2 3 2 3 2 5" xfId="63563"/>
    <cellStyle name="Normal 2 2 2 2 3 2 3 2 6" xfId="63564"/>
    <cellStyle name="Normal 2 2 2 2 3 2 3 2 7" xfId="63565"/>
    <cellStyle name="Normal 2 2 2 2 3 2 3 3" xfId="63566"/>
    <cellStyle name="Normal 2 2 2 2 3 2 3 3 2" xfId="63567"/>
    <cellStyle name="Normal 2 2 2 2 3 2 3 3 2 2" xfId="63568"/>
    <cellStyle name="Normal 2 2 2 2 3 2 3 3 2 3" xfId="63569"/>
    <cellStyle name="Normal 2 2 2 2 3 2 3 3 2 4" xfId="63570"/>
    <cellStyle name="Normal 2 2 2 2 3 2 3 3 2 5" xfId="63571"/>
    <cellStyle name="Normal 2 2 2 2 3 2 3 3 3" xfId="63572"/>
    <cellStyle name="Normal 2 2 2 2 3 2 3 3 4" xfId="63573"/>
    <cellStyle name="Normal 2 2 2 2 3 2 3 3 5" xfId="63574"/>
    <cellStyle name="Normal 2 2 2 2 3 2 3 4" xfId="63575"/>
    <cellStyle name="Normal 2 2 2 2 3 2 3 4 2" xfId="63576"/>
    <cellStyle name="Normal 2 2 2 2 3 2 3 4 3" xfId="63577"/>
    <cellStyle name="Normal 2 2 2 2 3 2 3 4 4" xfId="63578"/>
    <cellStyle name="Normal 2 2 2 2 3 2 3 4 5" xfId="63579"/>
    <cellStyle name="Normal 2 2 2 2 3 2 3 5" xfId="63580"/>
    <cellStyle name="Normal 2 2 2 2 3 2 3 5 2" xfId="63581"/>
    <cellStyle name="Normal 2 2 2 2 3 2 3 5 3" xfId="63582"/>
    <cellStyle name="Normal 2 2 2 2 3 2 3 5 4" xfId="63583"/>
    <cellStyle name="Normal 2 2 2 2 3 2 3 6" xfId="63584"/>
    <cellStyle name="Normal 2 2 2 2 3 2 3 7" xfId="63585"/>
    <cellStyle name="Normal 2 2 2 2 3 2 3 8" xfId="63586"/>
    <cellStyle name="Normal 2 2 2 2 3 2 4" xfId="63587"/>
    <cellStyle name="Normal 2 2 2 2 3 2 4 2" xfId="63588"/>
    <cellStyle name="Normal 2 2 2 2 3 2 4 2 2" xfId="63589"/>
    <cellStyle name="Normal 2 2 2 2 3 2 4 2 2 2" xfId="63590"/>
    <cellStyle name="Normal 2 2 2 2 3 2 4 2 2 3" xfId="63591"/>
    <cellStyle name="Normal 2 2 2 2 3 2 4 2 2 4" xfId="63592"/>
    <cellStyle name="Normal 2 2 2 2 3 2 4 2 2 5" xfId="63593"/>
    <cellStyle name="Normal 2 2 2 2 3 2 4 2 3" xfId="63594"/>
    <cellStyle name="Normal 2 2 2 2 3 2 4 2 4" xfId="63595"/>
    <cellStyle name="Normal 2 2 2 2 3 2 4 2 5" xfId="63596"/>
    <cellStyle name="Normal 2 2 2 2 3 2 4 3" xfId="63597"/>
    <cellStyle name="Normal 2 2 2 2 3 2 4 3 2" xfId="63598"/>
    <cellStyle name="Normal 2 2 2 2 3 2 4 3 3" xfId="63599"/>
    <cellStyle name="Normal 2 2 2 2 3 2 4 3 4" xfId="63600"/>
    <cellStyle name="Normal 2 2 2 2 3 2 4 3 5" xfId="63601"/>
    <cellStyle name="Normal 2 2 2 2 3 2 4 4" xfId="63602"/>
    <cellStyle name="Normal 2 2 2 2 3 2 4 4 2" xfId="63603"/>
    <cellStyle name="Normal 2 2 2 2 3 2 4 4 3" xfId="63604"/>
    <cellStyle name="Normal 2 2 2 2 3 2 4 4 4" xfId="63605"/>
    <cellStyle name="Normal 2 2 2 2 3 2 4 5" xfId="63606"/>
    <cellStyle name="Normal 2 2 2 2 3 2 4 6" xfId="63607"/>
    <cellStyle name="Normal 2 2 2 2 3 2 4 7" xfId="63608"/>
    <cellStyle name="Normal 2 2 2 2 3 2 5" xfId="63609"/>
    <cellStyle name="Normal 2 2 2 2 3 2 5 10" xfId="63610"/>
    <cellStyle name="Normal 2 2 2 2 3 2 5 2" xfId="63611"/>
    <cellStyle name="Normal 2 2 2 2 3 2 5 2 2" xfId="63612"/>
    <cellStyle name="Normal 2 2 2 2 3 2 5 2 2 2" xfId="63613"/>
    <cellStyle name="Normal 2 2 2 2 3 2 5 2 2 3" xfId="63614"/>
    <cellStyle name="Normal 2 2 2 2 3 2 5 2 3" xfId="63615"/>
    <cellStyle name="Normal 2 2 2 2 3 2 5 2 3 2" xfId="63616"/>
    <cellStyle name="Normal 2 2 2 2 3 2 5 2 4" xfId="63617"/>
    <cellStyle name="Normal 2 2 2 2 3 2 5 2 5" xfId="63618"/>
    <cellStyle name="Normal 2 2 2 2 3 2 5 2 6" xfId="63619"/>
    <cellStyle name="Normal 2 2 2 2 3 2 5 2 7" xfId="63620"/>
    <cellStyle name="Normal 2 2 2 2 3 2 5 2 8" xfId="63621"/>
    <cellStyle name="Normal 2 2 2 2 3 2 5 3" xfId="63622"/>
    <cellStyle name="Normal 2 2 2 2 3 2 5 3 2" xfId="63623"/>
    <cellStyle name="Normal 2 2 2 2 3 2 5 3 3" xfId="63624"/>
    <cellStyle name="Normal 2 2 2 2 3 2 5 4" xfId="63625"/>
    <cellStyle name="Normal 2 2 2 2 3 2 5 5" xfId="63626"/>
    <cellStyle name="Normal 2 2 2 2 3 2 5 5 2" xfId="63627"/>
    <cellStyle name="Normal 2 2 2 2 3 2 5 6" xfId="63628"/>
    <cellStyle name="Normal 2 2 2 2 3 2 5 7" xfId="63629"/>
    <cellStyle name="Normal 2 2 2 2 3 2 5 8" xfId="63630"/>
    <cellStyle name="Normal 2 2 2 2 3 2 5 9" xfId="63631"/>
    <cellStyle name="Normal 2 2 2 2 3 2 6" xfId="63632"/>
    <cellStyle name="Normal 2 2 2 2 3 2 6 2" xfId="63633"/>
    <cellStyle name="Normal 2 2 2 2 3 2 6 3" xfId="63634"/>
    <cellStyle name="Normal 2 2 2 2 3 2 6 4" xfId="63635"/>
    <cellStyle name="Normal 2 2 2 2 3 2 7" xfId="63636"/>
    <cellStyle name="Normal 2 2 2 2 3 2 7 2" xfId="63637"/>
    <cellStyle name="Normal 2 2 2 2 3 2 7 3" xfId="63638"/>
    <cellStyle name="Normal 2 2 2 2 3 2 7 4" xfId="63639"/>
    <cellStyle name="Normal 2 2 2 2 3 2 8" xfId="63640"/>
    <cellStyle name="Normal 2 2 2 2 3 2 9" xfId="63641"/>
    <cellStyle name="Normal 2 2 2 2 3 3" xfId="63642"/>
    <cellStyle name="Normal 2 2 2 2 3 3 2" xfId="63643"/>
    <cellStyle name="Normal 2 2 2 2 3 3 2 2" xfId="63644"/>
    <cellStyle name="Normal 2 2 2 2 3 3 2 2 2" xfId="63645"/>
    <cellStyle name="Normal 2 2 2 2 3 3 2 2 2 2" xfId="63646"/>
    <cellStyle name="Normal 2 2 2 2 3 3 2 2 2 2 2" xfId="63647"/>
    <cellStyle name="Normal 2 2 2 2 3 3 2 2 2 2 3" xfId="63648"/>
    <cellStyle name="Normal 2 2 2 2 3 3 2 2 2 2 4" xfId="63649"/>
    <cellStyle name="Normal 2 2 2 2 3 3 2 2 2 3" xfId="63650"/>
    <cellStyle name="Normal 2 2 2 2 3 3 2 2 2 4" xfId="63651"/>
    <cellStyle name="Normal 2 2 2 2 3 3 2 2 2 5" xfId="63652"/>
    <cellStyle name="Normal 2 2 2 2 3 3 2 2 3" xfId="63653"/>
    <cellStyle name="Normal 2 2 2 2 3 3 2 2 3 2" xfId="63654"/>
    <cellStyle name="Normal 2 2 2 2 3 3 2 2 3 3" xfId="63655"/>
    <cellStyle name="Normal 2 2 2 2 3 3 2 2 3 4" xfId="63656"/>
    <cellStyle name="Normal 2 2 2 2 3 3 2 2 3 5" xfId="63657"/>
    <cellStyle name="Normal 2 2 2 2 3 3 2 2 4" xfId="63658"/>
    <cellStyle name="Normal 2 2 2 2 3 3 2 2 4 2" xfId="63659"/>
    <cellStyle name="Normal 2 2 2 2 3 3 2 2 4 3" xfId="63660"/>
    <cellStyle name="Normal 2 2 2 2 3 3 2 2 4 4" xfId="63661"/>
    <cellStyle name="Normal 2 2 2 2 3 3 2 2 5" xfId="63662"/>
    <cellStyle name="Normal 2 2 2 2 3 3 2 2 6" xfId="63663"/>
    <cellStyle name="Normal 2 2 2 2 3 3 2 2 7" xfId="63664"/>
    <cellStyle name="Normal 2 2 2 2 3 3 2 2 8" xfId="63665"/>
    <cellStyle name="Normal 2 2 2 2 3 3 2 3" xfId="63666"/>
    <cellStyle name="Normal 2 2 2 2 3 3 2 3 2" xfId="63667"/>
    <cellStyle name="Normal 2 2 2 2 3 3 2 3 2 2" xfId="63668"/>
    <cellStyle name="Normal 2 2 2 2 3 3 2 3 2 3" xfId="63669"/>
    <cellStyle name="Normal 2 2 2 2 3 3 2 3 2 4" xfId="63670"/>
    <cellStyle name="Normal 2 2 2 2 3 3 2 3 3" xfId="63671"/>
    <cellStyle name="Normal 2 2 2 2 3 3 2 3 4" xfId="63672"/>
    <cellStyle name="Normal 2 2 2 2 3 3 2 3 5" xfId="63673"/>
    <cellStyle name="Normal 2 2 2 2 3 3 2 4" xfId="63674"/>
    <cellStyle name="Normal 2 2 2 2 3 3 2 4 2" xfId="63675"/>
    <cellStyle name="Normal 2 2 2 2 3 3 2 4 3" xfId="63676"/>
    <cellStyle name="Normal 2 2 2 2 3 3 2 4 4" xfId="63677"/>
    <cellStyle name="Normal 2 2 2 2 3 3 2 5" xfId="63678"/>
    <cellStyle name="Normal 2 2 2 2 3 3 2 5 2" xfId="63679"/>
    <cellStyle name="Normal 2 2 2 2 3 3 2 5 3" xfId="63680"/>
    <cellStyle name="Normal 2 2 2 2 3 3 2 5 4" xfId="63681"/>
    <cellStyle name="Normal 2 2 2 2 3 3 2 6" xfId="63682"/>
    <cellStyle name="Normal 2 2 2 2 3 3 2 7" xfId="63683"/>
    <cellStyle name="Normal 2 2 2 2 3 3 2 8" xfId="63684"/>
    <cellStyle name="Normal 2 2 2 2 3 3 3" xfId="63685"/>
    <cellStyle name="Normal 2 2 2 2 3 3 3 2" xfId="63686"/>
    <cellStyle name="Normal 2 2 2 2 3 3 3 2 2" xfId="63687"/>
    <cellStyle name="Normal 2 2 2 2 3 3 3 2 2 2" xfId="63688"/>
    <cellStyle name="Normal 2 2 2 2 3 3 3 2 2 3" xfId="63689"/>
    <cellStyle name="Normal 2 2 2 2 3 3 3 2 2 4" xfId="63690"/>
    <cellStyle name="Normal 2 2 2 2 3 3 3 2 3" xfId="63691"/>
    <cellStyle name="Normal 2 2 2 2 3 3 3 2 4" xfId="63692"/>
    <cellStyle name="Normal 2 2 2 2 3 3 3 2 5" xfId="63693"/>
    <cellStyle name="Normal 2 2 2 2 3 3 3 3" xfId="63694"/>
    <cellStyle name="Normal 2 2 2 2 3 3 3 3 2" xfId="63695"/>
    <cellStyle name="Normal 2 2 2 2 3 3 3 3 3" xfId="63696"/>
    <cellStyle name="Normal 2 2 2 2 3 3 3 3 4" xfId="63697"/>
    <cellStyle name="Normal 2 2 2 2 3 3 3 3 5" xfId="63698"/>
    <cellStyle name="Normal 2 2 2 2 3 3 3 4" xfId="63699"/>
    <cellStyle name="Normal 2 2 2 2 3 3 3 4 2" xfId="63700"/>
    <cellStyle name="Normal 2 2 2 2 3 3 3 4 3" xfId="63701"/>
    <cellStyle name="Normal 2 2 2 2 3 3 3 4 4" xfId="63702"/>
    <cellStyle name="Normal 2 2 2 2 3 3 3 5" xfId="63703"/>
    <cellStyle name="Normal 2 2 2 2 3 3 3 6" xfId="63704"/>
    <cellStyle name="Normal 2 2 2 2 3 3 3 7" xfId="63705"/>
    <cellStyle name="Normal 2 2 2 2 3 3 3 8" xfId="63706"/>
    <cellStyle name="Normal 2 2 2 2 3 3 4" xfId="63707"/>
    <cellStyle name="Normal 2 2 2 2 3 3 4 2" xfId="63708"/>
    <cellStyle name="Normal 2 2 2 2 3 3 4 2 2" xfId="63709"/>
    <cellStyle name="Normal 2 2 2 2 3 3 4 2 3" xfId="63710"/>
    <cellStyle name="Normal 2 2 2 2 3 3 4 2 4" xfId="63711"/>
    <cellStyle name="Normal 2 2 2 2 3 3 4 3" xfId="63712"/>
    <cellStyle name="Normal 2 2 2 2 3 3 4 4" xfId="63713"/>
    <cellStyle name="Normal 2 2 2 2 3 3 4 5" xfId="63714"/>
    <cellStyle name="Normal 2 2 2 2 3 3 5" xfId="63715"/>
    <cellStyle name="Normal 2 2 2 2 3 3 5 2" xfId="63716"/>
    <cellStyle name="Normal 2 2 2 2 3 3 5 3" xfId="63717"/>
    <cellStyle name="Normal 2 2 2 2 3 3 5 4" xfId="63718"/>
    <cellStyle name="Normal 2 2 2 2 3 3 6" xfId="63719"/>
    <cellStyle name="Normal 2 2 2 2 3 3 6 2" xfId="63720"/>
    <cellStyle name="Normal 2 2 2 2 3 3 6 3" xfId="63721"/>
    <cellStyle name="Normal 2 2 2 2 3 3 6 4" xfId="63722"/>
    <cellStyle name="Normal 2 2 2 2 3 3 7" xfId="63723"/>
    <cellStyle name="Normal 2 2 2 2 3 3 8" xfId="63724"/>
    <cellStyle name="Normal 2 2 2 2 3 3 9" xfId="63725"/>
    <cellStyle name="Normal 2 2 2 2 3 4" xfId="63726"/>
    <cellStyle name="Normal 2 2 2 2 3 4 2" xfId="63727"/>
    <cellStyle name="Normal 2 2 2 2 3 4 2 2" xfId="63728"/>
    <cellStyle name="Normal 2 2 2 2 3 4 2 2 2" xfId="63729"/>
    <cellStyle name="Normal 2 2 2 2 3 4 2 2 2 2" xfId="63730"/>
    <cellStyle name="Normal 2 2 2 2 3 4 2 2 2 3" xfId="63731"/>
    <cellStyle name="Normal 2 2 2 2 3 4 2 2 2 4" xfId="63732"/>
    <cellStyle name="Normal 2 2 2 2 3 4 2 2 2 5" xfId="63733"/>
    <cellStyle name="Normal 2 2 2 2 3 4 2 2 3" xfId="63734"/>
    <cellStyle name="Normal 2 2 2 2 3 4 2 2 4" xfId="63735"/>
    <cellStyle name="Normal 2 2 2 2 3 4 2 2 5" xfId="63736"/>
    <cellStyle name="Normal 2 2 2 2 3 4 2 3" xfId="63737"/>
    <cellStyle name="Normal 2 2 2 2 3 4 2 3 2" xfId="63738"/>
    <cellStyle name="Normal 2 2 2 2 3 4 2 3 3" xfId="63739"/>
    <cellStyle name="Normal 2 2 2 2 3 4 2 3 4" xfId="63740"/>
    <cellStyle name="Normal 2 2 2 2 3 4 2 3 5" xfId="63741"/>
    <cellStyle name="Normal 2 2 2 2 3 4 2 4" xfId="63742"/>
    <cellStyle name="Normal 2 2 2 2 3 4 2 4 2" xfId="63743"/>
    <cellStyle name="Normal 2 2 2 2 3 4 2 4 3" xfId="63744"/>
    <cellStyle name="Normal 2 2 2 2 3 4 2 4 4" xfId="63745"/>
    <cellStyle name="Normal 2 2 2 2 3 4 2 5" xfId="63746"/>
    <cellStyle name="Normal 2 2 2 2 3 4 2 6" xfId="63747"/>
    <cellStyle name="Normal 2 2 2 2 3 4 2 7" xfId="63748"/>
    <cellStyle name="Normal 2 2 2 2 3 4 3" xfId="63749"/>
    <cellStyle name="Normal 2 2 2 2 3 4 3 2" xfId="63750"/>
    <cellStyle name="Normal 2 2 2 2 3 4 3 2 2" xfId="63751"/>
    <cellStyle name="Normal 2 2 2 2 3 4 3 2 3" xfId="63752"/>
    <cellStyle name="Normal 2 2 2 2 3 4 3 2 4" xfId="63753"/>
    <cellStyle name="Normal 2 2 2 2 3 4 3 2 5" xfId="63754"/>
    <cellStyle name="Normal 2 2 2 2 3 4 3 3" xfId="63755"/>
    <cellStyle name="Normal 2 2 2 2 3 4 3 4" xfId="63756"/>
    <cellStyle name="Normal 2 2 2 2 3 4 3 5" xfId="63757"/>
    <cellStyle name="Normal 2 2 2 2 3 4 4" xfId="63758"/>
    <cellStyle name="Normal 2 2 2 2 3 4 4 2" xfId="63759"/>
    <cellStyle name="Normal 2 2 2 2 3 4 4 3" xfId="63760"/>
    <cellStyle name="Normal 2 2 2 2 3 4 4 4" xfId="63761"/>
    <cellStyle name="Normal 2 2 2 2 3 4 4 5" xfId="63762"/>
    <cellStyle name="Normal 2 2 2 2 3 4 5" xfId="63763"/>
    <cellStyle name="Normal 2 2 2 2 3 4 5 2" xfId="63764"/>
    <cellStyle name="Normal 2 2 2 2 3 4 5 3" xfId="63765"/>
    <cellStyle name="Normal 2 2 2 2 3 4 5 4" xfId="63766"/>
    <cellStyle name="Normal 2 2 2 2 3 4 6" xfId="63767"/>
    <cellStyle name="Normal 2 2 2 2 3 4 7" xfId="63768"/>
    <cellStyle name="Normal 2 2 2 2 3 4 8" xfId="63769"/>
    <cellStyle name="Normal 2 2 2 2 3 5" xfId="63770"/>
    <cellStyle name="Normal 2 2 2 2 3 5 2" xfId="63771"/>
    <cellStyle name="Normal 2 2 2 2 3 5 2 2" xfId="63772"/>
    <cellStyle name="Normal 2 2 2 2 3 5 2 2 2" xfId="63773"/>
    <cellStyle name="Normal 2 2 2 2 3 5 2 2 3" xfId="63774"/>
    <cellStyle name="Normal 2 2 2 2 3 5 2 2 4" xfId="63775"/>
    <cellStyle name="Normal 2 2 2 2 3 5 2 2 5" xfId="63776"/>
    <cellStyle name="Normal 2 2 2 2 3 5 2 3" xfId="63777"/>
    <cellStyle name="Normal 2 2 2 2 3 5 2 4" xfId="63778"/>
    <cellStyle name="Normal 2 2 2 2 3 5 2 5" xfId="63779"/>
    <cellStyle name="Normal 2 2 2 2 3 5 3" xfId="63780"/>
    <cellStyle name="Normal 2 2 2 2 3 5 3 2" xfId="63781"/>
    <cellStyle name="Normal 2 2 2 2 3 5 3 3" xfId="63782"/>
    <cellStyle name="Normal 2 2 2 2 3 5 3 4" xfId="63783"/>
    <cellStyle name="Normal 2 2 2 2 3 5 3 5" xfId="63784"/>
    <cellStyle name="Normal 2 2 2 2 3 5 4" xfId="63785"/>
    <cellStyle name="Normal 2 2 2 2 3 5 4 2" xfId="63786"/>
    <cellStyle name="Normal 2 2 2 2 3 5 4 3" xfId="63787"/>
    <cellStyle name="Normal 2 2 2 2 3 5 4 4" xfId="63788"/>
    <cellStyle name="Normal 2 2 2 2 3 5 5" xfId="63789"/>
    <cellStyle name="Normal 2 2 2 2 3 5 6" xfId="63790"/>
    <cellStyle name="Normal 2 2 2 2 3 5 7" xfId="63791"/>
    <cellStyle name="Normal 2 2 2 2 3 6" xfId="63792"/>
    <cellStyle name="Normal 2 2 2 2 3 6 10" xfId="63793"/>
    <cellStyle name="Normal 2 2 2 2 3 6 2" xfId="63794"/>
    <cellStyle name="Normal 2 2 2 2 3 6 2 2" xfId="63795"/>
    <cellStyle name="Normal 2 2 2 2 3 6 2 2 2" xfId="63796"/>
    <cellStyle name="Normal 2 2 2 2 3 6 2 2 3" xfId="63797"/>
    <cellStyle name="Normal 2 2 2 2 3 6 2 3" xfId="63798"/>
    <cellStyle name="Normal 2 2 2 2 3 6 2 3 2" xfId="63799"/>
    <cellStyle name="Normal 2 2 2 2 3 6 2 4" xfId="63800"/>
    <cellStyle name="Normal 2 2 2 2 3 6 2 5" xfId="63801"/>
    <cellStyle name="Normal 2 2 2 2 3 6 2 6" xfId="63802"/>
    <cellStyle name="Normal 2 2 2 2 3 6 2 7" xfId="63803"/>
    <cellStyle name="Normal 2 2 2 2 3 6 2 8" xfId="63804"/>
    <cellStyle name="Normal 2 2 2 2 3 6 3" xfId="63805"/>
    <cellStyle name="Normal 2 2 2 2 3 6 3 2" xfId="63806"/>
    <cellStyle name="Normal 2 2 2 2 3 6 3 3" xfId="63807"/>
    <cellStyle name="Normal 2 2 2 2 3 6 4" xfId="63808"/>
    <cellStyle name="Normal 2 2 2 2 3 6 5" xfId="63809"/>
    <cellStyle name="Normal 2 2 2 2 3 6 5 2" xfId="63810"/>
    <cellStyle name="Normal 2 2 2 2 3 6 6" xfId="63811"/>
    <cellStyle name="Normal 2 2 2 2 3 6 7" xfId="63812"/>
    <cellStyle name="Normal 2 2 2 2 3 6 8" xfId="63813"/>
    <cellStyle name="Normal 2 2 2 2 3 6 9" xfId="63814"/>
    <cellStyle name="Normal 2 2 2 2 3 7" xfId="63815"/>
    <cellStyle name="Normal 2 2 2 2 3 7 2" xfId="63816"/>
    <cellStyle name="Normal 2 2 2 2 3 7 3" xfId="63817"/>
    <cellStyle name="Normal 2 2 2 2 3 7 4" xfId="63818"/>
    <cellStyle name="Normal 2 2 2 2 3 8" xfId="63819"/>
    <cellStyle name="Normal 2 2 2 2 3 8 2" xfId="63820"/>
    <cellStyle name="Normal 2 2 2 2 3 8 3" xfId="63821"/>
    <cellStyle name="Normal 2 2 2 2 3 8 4" xfId="63822"/>
    <cellStyle name="Normal 2 2 2 2 3 9" xfId="63823"/>
    <cellStyle name="Normal 2 2 2 2 4" xfId="18241"/>
    <cellStyle name="Normal 2 2 2 2 4 10" xfId="63824"/>
    <cellStyle name="Normal 2 2 2 2 4 2" xfId="18242"/>
    <cellStyle name="Normal 2 2 2 2 4 2 2" xfId="63825"/>
    <cellStyle name="Normal 2 2 2 2 4 2 2 2" xfId="63826"/>
    <cellStyle name="Normal 2 2 2 2 4 2 2 2 2" xfId="63827"/>
    <cellStyle name="Normal 2 2 2 2 4 2 2 2 2 2" xfId="63828"/>
    <cellStyle name="Normal 2 2 2 2 4 2 2 2 2 2 2" xfId="63829"/>
    <cellStyle name="Normal 2 2 2 2 4 2 2 2 2 2 3" xfId="63830"/>
    <cellStyle name="Normal 2 2 2 2 4 2 2 2 2 2 4" xfId="63831"/>
    <cellStyle name="Normal 2 2 2 2 4 2 2 2 2 3" xfId="63832"/>
    <cellStyle name="Normal 2 2 2 2 4 2 2 2 2 4" xfId="63833"/>
    <cellStyle name="Normal 2 2 2 2 4 2 2 2 2 5" xfId="63834"/>
    <cellStyle name="Normal 2 2 2 2 4 2 2 2 3" xfId="63835"/>
    <cellStyle name="Normal 2 2 2 2 4 2 2 2 3 2" xfId="63836"/>
    <cellStyle name="Normal 2 2 2 2 4 2 2 2 3 3" xfId="63837"/>
    <cellStyle name="Normal 2 2 2 2 4 2 2 2 3 4" xfId="63838"/>
    <cellStyle name="Normal 2 2 2 2 4 2 2 2 3 5" xfId="63839"/>
    <cellStyle name="Normal 2 2 2 2 4 2 2 2 4" xfId="63840"/>
    <cellStyle name="Normal 2 2 2 2 4 2 2 2 4 2" xfId="63841"/>
    <cellStyle name="Normal 2 2 2 2 4 2 2 2 4 3" xfId="63842"/>
    <cellStyle name="Normal 2 2 2 2 4 2 2 2 4 4" xfId="63843"/>
    <cellStyle name="Normal 2 2 2 2 4 2 2 2 5" xfId="63844"/>
    <cellStyle name="Normal 2 2 2 2 4 2 2 2 6" xfId="63845"/>
    <cellStyle name="Normal 2 2 2 2 4 2 2 2 7" xfId="63846"/>
    <cellStyle name="Normal 2 2 2 2 4 2 2 2 8" xfId="63847"/>
    <cellStyle name="Normal 2 2 2 2 4 2 2 3" xfId="63848"/>
    <cellStyle name="Normal 2 2 2 2 4 2 2 3 2" xfId="63849"/>
    <cellStyle name="Normal 2 2 2 2 4 2 2 3 2 2" xfId="63850"/>
    <cellStyle name="Normal 2 2 2 2 4 2 2 3 2 3" xfId="63851"/>
    <cellStyle name="Normal 2 2 2 2 4 2 2 3 2 4" xfId="63852"/>
    <cellStyle name="Normal 2 2 2 2 4 2 2 3 3" xfId="63853"/>
    <cellStyle name="Normal 2 2 2 2 4 2 2 3 4" xfId="63854"/>
    <cellStyle name="Normal 2 2 2 2 4 2 2 3 5" xfId="63855"/>
    <cellStyle name="Normal 2 2 2 2 4 2 2 4" xfId="63856"/>
    <cellStyle name="Normal 2 2 2 2 4 2 2 4 2" xfId="63857"/>
    <cellStyle name="Normal 2 2 2 2 4 2 2 4 3" xfId="63858"/>
    <cellStyle name="Normal 2 2 2 2 4 2 2 4 4" xfId="63859"/>
    <cellStyle name="Normal 2 2 2 2 4 2 2 5" xfId="63860"/>
    <cellStyle name="Normal 2 2 2 2 4 2 2 5 2" xfId="63861"/>
    <cellStyle name="Normal 2 2 2 2 4 2 2 5 3" xfId="63862"/>
    <cellStyle name="Normal 2 2 2 2 4 2 2 5 4" xfId="63863"/>
    <cellStyle name="Normal 2 2 2 2 4 2 2 6" xfId="63864"/>
    <cellStyle name="Normal 2 2 2 2 4 2 2 7" xfId="63865"/>
    <cellStyle name="Normal 2 2 2 2 4 2 2 8" xfId="63866"/>
    <cellStyle name="Normal 2 2 2 2 4 2 3" xfId="63867"/>
    <cellStyle name="Normal 2 2 2 2 4 2 3 2" xfId="63868"/>
    <cellStyle name="Normal 2 2 2 2 4 2 3 2 2" xfId="63869"/>
    <cellStyle name="Normal 2 2 2 2 4 2 3 2 2 2" xfId="63870"/>
    <cellStyle name="Normal 2 2 2 2 4 2 3 2 2 3" xfId="63871"/>
    <cellStyle name="Normal 2 2 2 2 4 2 3 2 2 4" xfId="63872"/>
    <cellStyle name="Normal 2 2 2 2 4 2 3 2 3" xfId="63873"/>
    <cellStyle name="Normal 2 2 2 2 4 2 3 2 4" xfId="63874"/>
    <cellStyle name="Normal 2 2 2 2 4 2 3 2 5" xfId="63875"/>
    <cellStyle name="Normal 2 2 2 2 4 2 3 3" xfId="63876"/>
    <cellStyle name="Normal 2 2 2 2 4 2 3 3 2" xfId="63877"/>
    <cellStyle name="Normal 2 2 2 2 4 2 3 3 3" xfId="63878"/>
    <cellStyle name="Normal 2 2 2 2 4 2 3 3 4" xfId="63879"/>
    <cellStyle name="Normal 2 2 2 2 4 2 3 3 5" xfId="63880"/>
    <cellStyle name="Normal 2 2 2 2 4 2 3 4" xfId="63881"/>
    <cellStyle name="Normal 2 2 2 2 4 2 3 4 2" xfId="63882"/>
    <cellStyle name="Normal 2 2 2 2 4 2 3 4 3" xfId="63883"/>
    <cellStyle name="Normal 2 2 2 2 4 2 3 4 4" xfId="63884"/>
    <cellStyle name="Normal 2 2 2 2 4 2 3 5" xfId="63885"/>
    <cellStyle name="Normal 2 2 2 2 4 2 3 6" xfId="63886"/>
    <cellStyle name="Normal 2 2 2 2 4 2 3 7" xfId="63887"/>
    <cellStyle name="Normal 2 2 2 2 4 2 3 8" xfId="63888"/>
    <cellStyle name="Normal 2 2 2 2 4 2 4" xfId="63889"/>
    <cellStyle name="Normal 2 2 2 2 4 2 4 2" xfId="63890"/>
    <cellStyle name="Normal 2 2 2 2 4 2 4 2 2" xfId="63891"/>
    <cellStyle name="Normal 2 2 2 2 4 2 4 2 3" xfId="63892"/>
    <cellStyle name="Normal 2 2 2 2 4 2 4 2 4" xfId="63893"/>
    <cellStyle name="Normal 2 2 2 2 4 2 4 3" xfId="63894"/>
    <cellStyle name="Normal 2 2 2 2 4 2 4 4" xfId="63895"/>
    <cellStyle name="Normal 2 2 2 2 4 2 4 5" xfId="63896"/>
    <cellStyle name="Normal 2 2 2 2 4 2 5" xfId="63897"/>
    <cellStyle name="Normal 2 2 2 2 4 2 5 2" xfId="63898"/>
    <cellStyle name="Normal 2 2 2 2 4 2 5 3" xfId="63899"/>
    <cellStyle name="Normal 2 2 2 2 4 2 5 4" xfId="63900"/>
    <cellStyle name="Normal 2 2 2 2 4 2 6" xfId="63901"/>
    <cellStyle name="Normal 2 2 2 2 4 2 6 2" xfId="63902"/>
    <cellStyle name="Normal 2 2 2 2 4 2 6 3" xfId="63903"/>
    <cellStyle name="Normal 2 2 2 2 4 2 6 4" xfId="63904"/>
    <cellStyle name="Normal 2 2 2 2 4 2 7" xfId="63905"/>
    <cellStyle name="Normal 2 2 2 2 4 2 8" xfId="63906"/>
    <cellStyle name="Normal 2 2 2 2 4 2 9" xfId="63907"/>
    <cellStyle name="Normal 2 2 2 2 4 3" xfId="63908"/>
    <cellStyle name="Normal 2 2 2 2 4 3 2" xfId="63909"/>
    <cellStyle name="Normal 2 2 2 2 4 3 2 2" xfId="63910"/>
    <cellStyle name="Normal 2 2 2 2 4 3 2 2 2" xfId="63911"/>
    <cellStyle name="Normal 2 2 2 2 4 3 2 2 2 2" xfId="63912"/>
    <cellStyle name="Normal 2 2 2 2 4 3 2 2 2 3" xfId="63913"/>
    <cellStyle name="Normal 2 2 2 2 4 3 2 2 2 4" xfId="63914"/>
    <cellStyle name="Normal 2 2 2 2 4 3 2 2 2 5" xfId="63915"/>
    <cellStyle name="Normal 2 2 2 2 4 3 2 2 3" xfId="63916"/>
    <cellStyle name="Normal 2 2 2 2 4 3 2 2 4" xfId="63917"/>
    <cellStyle name="Normal 2 2 2 2 4 3 2 2 5" xfId="63918"/>
    <cellStyle name="Normal 2 2 2 2 4 3 2 3" xfId="63919"/>
    <cellStyle name="Normal 2 2 2 2 4 3 2 3 2" xfId="63920"/>
    <cellStyle name="Normal 2 2 2 2 4 3 2 3 3" xfId="63921"/>
    <cellStyle name="Normal 2 2 2 2 4 3 2 3 4" xfId="63922"/>
    <cellStyle name="Normal 2 2 2 2 4 3 2 3 5" xfId="63923"/>
    <cellStyle name="Normal 2 2 2 2 4 3 2 4" xfId="63924"/>
    <cellStyle name="Normal 2 2 2 2 4 3 2 4 2" xfId="63925"/>
    <cellStyle name="Normal 2 2 2 2 4 3 2 4 3" xfId="63926"/>
    <cellStyle name="Normal 2 2 2 2 4 3 2 4 4" xfId="63927"/>
    <cellStyle name="Normal 2 2 2 2 4 3 2 5" xfId="63928"/>
    <cellStyle name="Normal 2 2 2 2 4 3 2 6" xfId="63929"/>
    <cellStyle name="Normal 2 2 2 2 4 3 2 7" xfId="63930"/>
    <cellStyle name="Normal 2 2 2 2 4 3 3" xfId="63931"/>
    <cellStyle name="Normal 2 2 2 2 4 3 3 2" xfId="63932"/>
    <cellStyle name="Normal 2 2 2 2 4 3 3 2 2" xfId="63933"/>
    <cellStyle name="Normal 2 2 2 2 4 3 3 2 3" xfId="63934"/>
    <cellStyle name="Normal 2 2 2 2 4 3 3 2 4" xfId="63935"/>
    <cellStyle name="Normal 2 2 2 2 4 3 3 2 5" xfId="63936"/>
    <cellStyle name="Normal 2 2 2 2 4 3 3 3" xfId="63937"/>
    <cellStyle name="Normal 2 2 2 2 4 3 3 4" xfId="63938"/>
    <cellStyle name="Normal 2 2 2 2 4 3 3 5" xfId="63939"/>
    <cellStyle name="Normal 2 2 2 2 4 3 4" xfId="63940"/>
    <cellStyle name="Normal 2 2 2 2 4 3 4 2" xfId="63941"/>
    <cellStyle name="Normal 2 2 2 2 4 3 4 3" xfId="63942"/>
    <cellStyle name="Normal 2 2 2 2 4 3 4 4" xfId="63943"/>
    <cellStyle name="Normal 2 2 2 2 4 3 4 5" xfId="63944"/>
    <cellStyle name="Normal 2 2 2 2 4 3 5" xfId="63945"/>
    <cellStyle name="Normal 2 2 2 2 4 3 5 2" xfId="63946"/>
    <cellStyle name="Normal 2 2 2 2 4 3 5 3" xfId="63947"/>
    <cellStyle name="Normal 2 2 2 2 4 3 5 4" xfId="63948"/>
    <cellStyle name="Normal 2 2 2 2 4 3 6" xfId="63949"/>
    <cellStyle name="Normal 2 2 2 2 4 3 7" xfId="63950"/>
    <cellStyle name="Normal 2 2 2 2 4 3 8" xfId="63951"/>
    <cellStyle name="Normal 2 2 2 2 4 4" xfId="63952"/>
    <cellStyle name="Normal 2 2 2 2 4 4 2" xfId="63953"/>
    <cellStyle name="Normal 2 2 2 2 4 4 2 2" xfId="63954"/>
    <cellStyle name="Normal 2 2 2 2 4 4 2 2 2" xfId="63955"/>
    <cellStyle name="Normal 2 2 2 2 4 4 2 2 3" xfId="63956"/>
    <cellStyle name="Normal 2 2 2 2 4 4 2 2 4" xfId="63957"/>
    <cellStyle name="Normal 2 2 2 2 4 4 2 2 5" xfId="63958"/>
    <cellStyle name="Normal 2 2 2 2 4 4 2 3" xfId="63959"/>
    <cellStyle name="Normal 2 2 2 2 4 4 2 4" xfId="63960"/>
    <cellStyle name="Normal 2 2 2 2 4 4 2 5" xfId="63961"/>
    <cellStyle name="Normal 2 2 2 2 4 4 3" xfId="63962"/>
    <cellStyle name="Normal 2 2 2 2 4 4 3 2" xfId="63963"/>
    <cellStyle name="Normal 2 2 2 2 4 4 3 3" xfId="63964"/>
    <cellStyle name="Normal 2 2 2 2 4 4 3 4" xfId="63965"/>
    <cellStyle name="Normal 2 2 2 2 4 4 3 5" xfId="63966"/>
    <cellStyle name="Normal 2 2 2 2 4 4 4" xfId="63967"/>
    <cellStyle name="Normal 2 2 2 2 4 4 4 2" xfId="63968"/>
    <cellStyle name="Normal 2 2 2 2 4 4 4 3" xfId="63969"/>
    <cellStyle name="Normal 2 2 2 2 4 4 4 4" xfId="63970"/>
    <cellStyle name="Normal 2 2 2 2 4 4 5" xfId="63971"/>
    <cellStyle name="Normal 2 2 2 2 4 4 6" xfId="63972"/>
    <cellStyle name="Normal 2 2 2 2 4 4 7" xfId="63973"/>
    <cellStyle name="Normal 2 2 2 2 4 5" xfId="63974"/>
    <cellStyle name="Normal 2 2 2 2 4 5 10" xfId="63975"/>
    <cellStyle name="Normal 2 2 2 2 4 5 2" xfId="63976"/>
    <cellStyle name="Normal 2 2 2 2 4 5 2 2" xfId="63977"/>
    <cellStyle name="Normal 2 2 2 2 4 5 2 2 2" xfId="63978"/>
    <cellStyle name="Normal 2 2 2 2 4 5 2 2 3" xfId="63979"/>
    <cellStyle name="Normal 2 2 2 2 4 5 2 3" xfId="63980"/>
    <cellStyle name="Normal 2 2 2 2 4 5 2 3 2" xfId="63981"/>
    <cellStyle name="Normal 2 2 2 2 4 5 2 4" xfId="63982"/>
    <cellStyle name="Normal 2 2 2 2 4 5 2 5" xfId="63983"/>
    <cellStyle name="Normal 2 2 2 2 4 5 2 6" xfId="63984"/>
    <cellStyle name="Normal 2 2 2 2 4 5 2 7" xfId="63985"/>
    <cellStyle name="Normal 2 2 2 2 4 5 2 8" xfId="63986"/>
    <cellStyle name="Normal 2 2 2 2 4 5 3" xfId="63987"/>
    <cellStyle name="Normal 2 2 2 2 4 5 3 2" xfId="63988"/>
    <cellStyle name="Normal 2 2 2 2 4 5 3 3" xfId="63989"/>
    <cellStyle name="Normal 2 2 2 2 4 5 4" xfId="63990"/>
    <cellStyle name="Normal 2 2 2 2 4 5 5" xfId="63991"/>
    <cellStyle name="Normal 2 2 2 2 4 5 5 2" xfId="63992"/>
    <cellStyle name="Normal 2 2 2 2 4 5 6" xfId="63993"/>
    <cellStyle name="Normal 2 2 2 2 4 5 7" xfId="63994"/>
    <cellStyle name="Normal 2 2 2 2 4 5 8" xfId="63995"/>
    <cellStyle name="Normal 2 2 2 2 4 5 9" xfId="63996"/>
    <cellStyle name="Normal 2 2 2 2 4 6" xfId="63997"/>
    <cellStyle name="Normal 2 2 2 2 4 6 2" xfId="63998"/>
    <cellStyle name="Normal 2 2 2 2 4 6 3" xfId="63999"/>
    <cellStyle name="Normal 2 2 2 2 4 6 4" xfId="64000"/>
    <cellStyle name="Normal 2 2 2 2 4 6 5" xfId="64001"/>
    <cellStyle name="Normal 2 2 2 2 4 7" xfId="64002"/>
    <cellStyle name="Normal 2 2 2 2 4 7 2" xfId="64003"/>
    <cellStyle name="Normal 2 2 2 2 4 7 3" xfId="64004"/>
    <cellStyle name="Normal 2 2 2 2 4 7 4" xfId="64005"/>
    <cellStyle name="Normal 2 2 2 2 4 8" xfId="64006"/>
    <cellStyle name="Normal 2 2 2 2 4 9" xfId="64007"/>
    <cellStyle name="Normal 2 2 2 2 5" xfId="18243"/>
    <cellStyle name="Normal 2 2 2 2 5 10" xfId="64008"/>
    <cellStyle name="Normal 2 2 2 2 5 2" xfId="64009"/>
    <cellStyle name="Normal 2 2 2 2 5 2 2" xfId="64010"/>
    <cellStyle name="Normal 2 2 2 2 5 2 2 2" xfId="64011"/>
    <cellStyle name="Normal 2 2 2 2 5 2 2 2 2" xfId="64012"/>
    <cellStyle name="Normal 2 2 2 2 5 2 2 2 2 2" xfId="64013"/>
    <cellStyle name="Normal 2 2 2 2 5 2 2 2 2 2 2" xfId="64014"/>
    <cellStyle name="Normal 2 2 2 2 5 2 2 2 2 2 3" xfId="64015"/>
    <cellStyle name="Normal 2 2 2 2 5 2 2 2 2 2 4" xfId="64016"/>
    <cellStyle name="Normal 2 2 2 2 5 2 2 2 2 3" xfId="64017"/>
    <cellStyle name="Normal 2 2 2 2 5 2 2 2 2 4" xfId="64018"/>
    <cellStyle name="Normal 2 2 2 2 5 2 2 2 2 5" xfId="64019"/>
    <cellStyle name="Normal 2 2 2 2 5 2 2 2 3" xfId="64020"/>
    <cellStyle name="Normal 2 2 2 2 5 2 2 2 3 2" xfId="64021"/>
    <cellStyle name="Normal 2 2 2 2 5 2 2 2 3 3" xfId="64022"/>
    <cellStyle name="Normal 2 2 2 2 5 2 2 2 3 4" xfId="64023"/>
    <cellStyle name="Normal 2 2 2 2 5 2 2 2 4" xfId="64024"/>
    <cellStyle name="Normal 2 2 2 2 5 2 2 2 4 2" xfId="64025"/>
    <cellStyle name="Normal 2 2 2 2 5 2 2 2 4 3" xfId="64026"/>
    <cellStyle name="Normal 2 2 2 2 5 2 2 2 4 4" xfId="64027"/>
    <cellStyle name="Normal 2 2 2 2 5 2 2 2 5" xfId="64028"/>
    <cellStyle name="Normal 2 2 2 2 5 2 2 2 6" xfId="64029"/>
    <cellStyle name="Normal 2 2 2 2 5 2 2 2 7" xfId="64030"/>
    <cellStyle name="Normal 2 2 2 2 5 2 2 3" xfId="64031"/>
    <cellStyle name="Normal 2 2 2 2 5 2 2 3 2" xfId="64032"/>
    <cellStyle name="Normal 2 2 2 2 5 2 2 3 2 2" xfId="64033"/>
    <cellStyle name="Normal 2 2 2 2 5 2 2 3 2 3" xfId="64034"/>
    <cellStyle name="Normal 2 2 2 2 5 2 2 3 2 4" xfId="64035"/>
    <cellStyle name="Normal 2 2 2 2 5 2 2 3 3" xfId="64036"/>
    <cellStyle name="Normal 2 2 2 2 5 2 2 3 4" xfId="64037"/>
    <cellStyle name="Normal 2 2 2 2 5 2 2 3 5" xfId="64038"/>
    <cellStyle name="Normal 2 2 2 2 5 2 2 4" xfId="64039"/>
    <cellStyle name="Normal 2 2 2 2 5 2 2 4 2" xfId="64040"/>
    <cellStyle name="Normal 2 2 2 2 5 2 2 4 3" xfId="64041"/>
    <cellStyle name="Normal 2 2 2 2 5 2 2 4 4" xfId="64042"/>
    <cellStyle name="Normal 2 2 2 2 5 2 2 4 5" xfId="64043"/>
    <cellStyle name="Normal 2 2 2 2 5 2 2 5" xfId="64044"/>
    <cellStyle name="Normal 2 2 2 2 5 2 2 5 2" xfId="64045"/>
    <cellStyle name="Normal 2 2 2 2 5 2 2 5 3" xfId="64046"/>
    <cellStyle name="Normal 2 2 2 2 5 2 2 5 4" xfId="64047"/>
    <cellStyle name="Normal 2 2 2 2 5 2 2 6" xfId="64048"/>
    <cellStyle name="Normal 2 2 2 2 5 2 2 7" xfId="64049"/>
    <cellStyle name="Normal 2 2 2 2 5 2 2 8" xfId="64050"/>
    <cellStyle name="Normal 2 2 2 2 5 2 2 9" xfId="64051"/>
    <cellStyle name="Normal 2 2 2 2 5 2 3" xfId="64052"/>
    <cellStyle name="Normal 2 2 2 2 5 2 3 2" xfId="64053"/>
    <cellStyle name="Normal 2 2 2 2 5 2 3 2 2" xfId="64054"/>
    <cellStyle name="Normal 2 2 2 2 5 2 3 2 2 2" xfId="64055"/>
    <cellStyle name="Normal 2 2 2 2 5 2 3 2 2 3" xfId="64056"/>
    <cellStyle name="Normal 2 2 2 2 5 2 3 2 2 4" xfId="64057"/>
    <cellStyle name="Normal 2 2 2 2 5 2 3 2 3" xfId="64058"/>
    <cellStyle name="Normal 2 2 2 2 5 2 3 2 4" xfId="64059"/>
    <cellStyle name="Normal 2 2 2 2 5 2 3 2 5" xfId="64060"/>
    <cellStyle name="Normal 2 2 2 2 5 2 3 3" xfId="64061"/>
    <cellStyle name="Normal 2 2 2 2 5 2 3 3 2" xfId="64062"/>
    <cellStyle name="Normal 2 2 2 2 5 2 3 3 3" xfId="64063"/>
    <cellStyle name="Normal 2 2 2 2 5 2 3 3 4" xfId="64064"/>
    <cellStyle name="Normal 2 2 2 2 5 2 3 4" xfId="64065"/>
    <cellStyle name="Normal 2 2 2 2 5 2 3 4 2" xfId="64066"/>
    <cellStyle name="Normal 2 2 2 2 5 2 3 4 3" xfId="64067"/>
    <cellStyle name="Normal 2 2 2 2 5 2 3 4 4" xfId="64068"/>
    <cellStyle name="Normal 2 2 2 2 5 2 3 5" xfId="64069"/>
    <cellStyle name="Normal 2 2 2 2 5 2 3 6" xfId="64070"/>
    <cellStyle name="Normal 2 2 2 2 5 2 3 7" xfId="64071"/>
    <cellStyle name="Normal 2 2 2 2 5 2 4" xfId="64072"/>
    <cellStyle name="Normal 2 2 2 2 5 2 4 2" xfId="64073"/>
    <cellStyle name="Normal 2 2 2 2 5 2 4 2 2" xfId="64074"/>
    <cellStyle name="Normal 2 2 2 2 5 2 4 2 3" xfId="64075"/>
    <cellStyle name="Normal 2 2 2 2 5 2 4 2 4" xfId="64076"/>
    <cellStyle name="Normal 2 2 2 2 5 2 4 3" xfId="64077"/>
    <cellStyle name="Normal 2 2 2 2 5 2 4 4" xfId="64078"/>
    <cellStyle name="Normal 2 2 2 2 5 2 4 5" xfId="64079"/>
    <cellStyle name="Normal 2 2 2 2 5 2 5" xfId="64080"/>
    <cellStyle name="Normal 2 2 2 2 5 2 5 2" xfId="64081"/>
    <cellStyle name="Normal 2 2 2 2 5 2 5 3" xfId="64082"/>
    <cellStyle name="Normal 2 2 2 2 5 2 5 4" xfId="64083"/>
    <cellStyle name="Normal 2 2 2 2 5 2 6" xfId="64084"/>
    <cellStyle name="Normal 2 2 2 2 5 2 6 2" xfId="64085"/>
    <cellStyle name="Normal 2 2 2 2 5 2 6 3" xfId="64086"/>
    <cellStyle name="Normal 2 2 2 2 5 2 6 4" xfId="64087"/>
    <cellStyle name="Normal 2 2 2 2 5 2 7" xfId="64088"/>
    <cellStyle name="Normal 2 2 2 2 5 2 8" xfId="64089"/>
    <cellStyle name="Normal 2 2 2 2 5 2 9" xfId="64090"/>
    <cellStyle name="Normal 2 2 2 2 5 3" xfId="64091"/>
    <cellStyle name="Normal 2 2 2 2 5 3 10" xfId="64092"/>
    <cellStyle name="Normal 2 2 2 2 5 3 2" xfId="64093"/>
    <cellStyle name="Normal 2 2 2 2 5 3 2 2" xfId="64094"/>
    <cellStyle name="Normal 2 2 2 2 5 3 2 2 2" xfId="64095"/>
    <cellStyle name="Normal 2 2 2 2 5 3 2 2 2 2" xfId="64096"/>
    <cellStyle name="Normal 2 2 2 2 5 3 2 2 2 3" xfId="64097"/>
    <cellStyle name="Normal 2 2 2 2 5 3 2 2 2 4" xfId="64098"/>
    <cellStyle name="Normal 2 2 2 2 5 3 2 2 3" xfId="64099"/>
    <cellStyle name="Normal 2 2 2 2 5 3 2 2 4" xfId="64100"/>
    <cellStyle name="Normal 2 2 2 2 5 3 2 2 5" xfId="64101"/>
    <cellStyle name="Normal 2 2 2 2 5 3 2 2 6" xfId="64102"/>
    <cellStyle name="Normal 2 2 2 2 5 3 2 3" xfId="64103"/>
    <cellStyle name="Normal 2 2 2 2 5 3 2 3 2" xfId="64104"/>
    <cellStyle name="Normal 2 2 2 2 5 3 2 3 3" xfId="64105"/>
    <cellStyle name="Normal 2 2 2 2 5 3 2 3 4" xfId="64106"/>
    <cellStyle name="Normal 2 2 2 2 5 3 2 3 5" xfId="64107"/>
    <cellStyle name="Normal 2 2 2 2 5 3 2 4" xfId="64108"/>
    <cellStyle name="Normal 2 2 2 2 5 3 2 4 2" xfId="64109"/>
    <cellStyle name="Normal 2 2 2 2 5 3 2 4 3" xfId="64110"/>
    <cellStyle name="Normal 2 2 2 2 5 3 2 4 4" xfId="64111"/>
    <cellStyle name="Normal 2 2 2 2 5 3 2 5" xfId="64112"/>
    <cellStyle name="Normal 2 2 2 2 5 3 2 6" xfId="64113"/>
    <cellStyle name="Normal 2 2 2 2 5 3 2 7" xfId="64114"/>
    <cellStyle name="Normal 2 2 2 2 5 3 2 8" xfId="64115"/>
    <cellStyle name="Normal 2 2 2 2 5 3 3" xfId="64116"/>
    <cellStyle name="Normal 2 2 2 2 5 3 3 2" xfId="64117"/>
    <cellStyle name="Normal 2 2 2 2 5 3 3 2 2" xfId="64118"/>
    <cellStyle name="Normal 2 2 2 2 5 3 3 2 3" xfId="64119"/>
    <cellStyle name="Normal 2 2 2 2 5 3 3 2 4" xfId="64120"/>
    <cellStyle name="Normal 2 2 2 2 5 3 3 3" xfId="64121"/>
    <cellStyle name="Normal 2 2 2 2 5 3 3 4" xfId="64122"/>
    <cellStyle name="Normal 2 2 2 2 5 3 3 5" xfId="64123"/>
    <cellStyle name="Normal 2 2 2 2 5 3 3 6" xfId="64124"/>
    <cellStyle name="Normal 2 2 2 2 5 3 4" xfId="64125"/>
    <cellStyle name="Normal 2 2 2 2 5 3 4 2" xfId="64126"/>
    <cellStyle name="Normal 2 2 2 2 5 3 4 3" xfId="64127"/>
    <cellStyle name="Normal 2 2 2 2 5 3 4 4" xfId="64128"/>
    <cellStyle name="Normal 2 2 2 2 5 3 5" xfId="64129"/>
    <cellStyle name="Normal 2 2 2 2 5 3 5 2" xfId="64130"/>
    <cellStyle name="Normal 2 2 2 2 5 3 5 3" xfId="64131"/>
    <cellStyle name="Normal 2 2 2 2 5 3 5 4" xfId="64132"/>
    <cellStyle name="Normal 2 2 2 2 5 3 5 5" xfId="64133"/>
    <cellStyle name="Normal 2 2 2 2 5 3 6" xfId="64134"/>
    <cellStyle name="Normal 2 2 2 2 5 3 7" xfId="64135"/>
    <cellStyle name="Normal 2 2 2 2 5 3 8" xfId="64136"/>
    <cellStyle name="Normal 2 2 2 2 5 3 9" xfId="64137"/>
    <cellStyle name="Normal 2 2 2 2 5 4" xfId="64138"/>
    <cellStyle name="Normal 2 2 2 2 5 4 2" xfId="64139"/>
    <cellStyle name="Normal 2 2 2 2 5 4 2 2" xfId="64140"/>
    <cellStyle name="Normal 2 2 2 2 5 4 2 2 2" xfId="64141"/>
    <cellStyle name="Normal 2 2 2 2 5 4 2 2 3" xfId="64142"/>
    <cellStyle name="Normal 2 2 2 2 5 4 2 2 4" xfId="64143"/>
    <cellStyle name="Normal 2 2 2 2 5 4 2 3" xfId="64144"/>
    <cellStyle name="Normal 2 2 2 2 5 4 2 4" xfId="64145"/>
    <cellStyle name="Normal 2 2 2 2 5 4 2 5" xfId="64146"/>
    <cellStyle name="Normal 2 2 2 2 5 4 3" xfId="64147"/>
    <cellStyle name="Normal 2 2 2 2 5 4 3 2" xfId="64148"/>
    <cellStyle name="Normal 2 2 2 2 5 4 3 3" xfId="64149"/>
    <cellStyle name="Normal 2 2 2 2 5 4 3 4" xfId="64150"/>
    <cellStyle name="Normal 2 2 2 2 5 4 4" xfId="64151"/>
    <cellStyle name="Normal 2 2 2 2 5 4 4 2" xfId="64152"/>
    <cellStyle name="Normal 2 2 2 2 5 4 4 3" xfId="64153"/>
    <cellStyle name="Normal 2 2 2 2 5 4 4 4" xfId="64154"/>
    <cellStyle name="Normal 2 2 2 2 5 4 5" xfId="64155"/>
    <cellStyle name="Normal 2 2 2 2 5 4 6" xfId="64156"/>
    <cellStyle name="Normal 2 2 2 2 5 4 7" xfId="64157"/>
    <cellStyle name="Normal 2 2 2 2 5 5" xfId="64158"/>
    <cellStyle name="Normal 2 2 2 2 5 5 2" xfId="64159"/>
    <cellStyle name="Normal 2 2 2 2 5 5 2 2" xfId="64160"/>
    <cellStyle name="Normal 2 2 2 2 5 5 2 3" xfId="64161"/>
    <cellStyle name="Normal 2 2 2 2 5 5 2 4" xfId="64162"/>
    <cellStyle name="Normal 2 2 2 2 5 5 3" xfId="64163"/>
    <cellStyle name="Normal 2 2 2 2 5 5 4" xfId="64164"/>
    <cellStyle name="Normal 2 2 2 2 5 5 5" xfId="64165"/>
    <cellStyle name="Normal 2 2 2 2 5 6" xfId="64166"/>
    <cellStyle name="Normal 2 2 2 2 5 6 2" xfId="64167"/>
    <cellStyle name="Normal 2 2 2 2 5 6 3" xfId="64168"/>
    <cellStyle name="Normal 2 2 2 2 5 6 4" xfId="64169"/>
    <cellStyle name="Normal 2 2 2 2 5 7" xfId="64170"/>
    <cellStyle name="Normal 2 2 2 2 5 7 2" xfId="64171"/>
    <cellStyle name="Normal 2 2 2 2 5 7 3" xfId="64172"/>
    <cellStyle name="Normal 2 2 2 2 5 7 4" xfId="64173"/>
    <cellStyle name="Normal 2 2 2 2 5 8" xfId="64174"/>
    <cellStyle name="Normal 2 2 2 2 5 9" xfId="64175"/>
    <cellStyle name="Normal 2 2 2 2 6" xfId="18244"/>
    <cellStyle name="Normal 2 2 2 2 6 2" xfId="64176"/>
    <cellStyle name="Normal 2 2 2 2 6 2 2" xfId="64177"/>
    <cellStyle name="Normal 2 2 2 2 6 2 2 2" xfId="64178"/>
    <cellStyle name="Normal 2 2 2 2 6 2 2 2 2" xfId="64179"/>
    <cellStyle name="Normal 2 2 2 2 6 2 2 2 2 2" xfId="64180"/>
    <cellStyle name="Normal 2 2 2 2 6 2 2 2 2 3" xfId="64181"/>
    <cellStyle name="Normal 2 2 2 2 6 2 2 2 2 4" xfId="64182"/>
    <cellStyle name="Normal 2 2 2 2 6 2 2 2 3" xfId="64183"/>
    <cellStyle name="Normal 2 2 2 2 6 2 2 2 4" xfId="64184"/>
    <cellStyle name="Normal 2 2 2 2 6 2 2 2 5" xfId="64185"/>
    <cellStyle name="Normal 2 2 2 2 6 2 2 3" xfId="64186"/>
    <cellStyle name="Normal 2 2 2 2 6 2 2 3 2" xfId="64187"/>
    <cellStyle name="Normal 2 2 2 2 6 2 2 3 3" xfId="64188"/>
    <cellStyle name="Normal 2 2 2 2 6 2 2 3 4" xfId="64189"/>
    <cellStyle name="Normal 2 2 2 2 6 2 2 3 5" xfId="64190"/>
    <cellStyle name="Normal 2 2 2 2 6 2 2 4" xfId="64191"/>
    <cellStyle name="Normal 2 2 2 2 6 2 2 4 2" xfId="64192"/>
    <cellStyle name="Normal 2 2 2 2 6 2 2 4 3" xfId="64193"/>
    <cellStyle name="Normal 2 2 2 2 6 2 2 4 4" xfId="64194"/>
    <cellStyle name="Normal 2 2 2 2 6 2 2 5" xfId="64195"/>
    <cellStyle name="Normal 2 2 2 2 6 2 2 6" xfId="64196"/>
    <cellStyle name="Normal 2 2 2 2 6 2 2 7" xfId="64197"/>
    <cellStyle name="Normal 2 2 2 2 6 2 2 8" xfId="64198"/>
    <cellStyle name="Normal 2 2 2 2 6 2 3" xfId="64199"/>
    <cellStyle name="Normal 2 2 2 2 6 2 3 2" xfId="64200"/>
    <cellStyle name="Normal 2 2 2 2 6 2 3 2 2" xfId="64201"/>
    <cellStyle name="Normal 2 2 2 2 6 2 3 2 3" xfId="64202"/>
    <cellStyle name="Normal 2 2 2 2 6 2 3 2 4" xfId="64203"/>
    <cellStyle name="Normal 2 2 2 2 6 2 3 3" xfId="64204"/>
    <cellStyle name="Normal 2 2 2 2 6 2 3 4" xfId="64205"/>
    <cellStyle name="Normal 2 2 2 2 6 2 3 5" xfId="64206"/>
    <cellStyle name="Normal 2 2 2 2 6 2 4" xfId="64207"/>
    <cellStyle name="Normal 2 2 2 2 6 2 4 2" xfId="64208"/>
    <cellStyle name="Normal 2 2 2 2 6 2 4 3" xfId="64209"/>
    <cellStyle name="Normal 2 2 2 2 6 2 4 4" xfId="64210"/>
    <cellStyle name="Normal 2 2 2 2 6 2 5" xfId="64211"/>
    <cellStyle name="Normal 2 2 2 2 6 2 5 2" xfId="64212"/>
    <cellStyle name="Normal 2 2 2 2 6 2 5 3" xfId="64213"/>
    <cellStyle name="Normal 2 2 2 2 6 2 5 4" xfId="64214"/>
    <cellStyle name="Normal 2 2 2 2 6 2 6" xfId="64215"/>
    <cellStyle name="Normal 2 2 2 2 6 2 7" xfId="64216"/>
    <cellStyle name="Normal 2 2 2 2 6 2 8" xfId="64217"/>
    <cellStyle name="Normal 2 2 2 2 6 3" xfId="64218"/>
    <cellStyle name="Normal 2 2 2 2 6 3 2" xfId="64219"/>
    <cellStyle name="Normal 2 2 2 2 6 3 2 2" xfId="64220"/>
    <cellStyle name="Normal 2 2 2 2 6 3 2 2 2" xfId="64221"/>
    <cellStyle name="Normal 2 2 2 2 6 3 2 2 3" xfId="64222"/>
    <cellStyle name="Normal 2 2 2 2 6 3 2 2 4" xfId="64223"/>
    <cellStyle name="Normal 2 2 2 2 6 3 2 3" xfId="64224"/>
    <cellStyle name="Normal 2 2 2 2 6 3 2 4" xfId="64225"/>
    <cellStyle name="Normal 2 2 2 2 6 3 2 5" xfId="64226"/>
    <cellStyle name="Normal 2 2 2 2 6 3 3" xfId="64227"/>
    <cellStyle name="Normal 2 2 2 2 6 3 3 2" xfId="64228"/>
    <cellStyle name="Normal 2 2 2 2 6 3 3 3" xfId="64229"/>
    <cellStyle name="Normal 2 2 2 2 6 3 3 4" xfId="64230"/>
    <cellStyle name="Normal 2 2 2 2 6 3 3 5" xfId="64231"/>
    <cellStyle name="Normal 2 2 2 2 6 3 4" xfId="64232"/>
    <cellStyle name="Normal 2 2 2 2 6 3 4 2" xfId="64233"/>
    <cellStyle name="Normal 2 2 2 2 6 3 4 3" xfId="64234"/>
    <cellStyle name="Normal 2 2 2 2 6 3 4 4" xfId="64235"/>
    <cellStyle name="Normal 2 2 2 2 6 3 5" xfId="64236"/>
    <cellStyle name="Normal 2 2 2 2 6 3 6" xfId="64237"/>
    <cellStyle name="Normal 2 2 2 2 6 3 7" xfId="64238"/>
    <cellStyle name="Normal 2 2 2 2 6 3 8" xfId="64239"/>
    <cellStyle name="Normal 2 2 2 2 6 4" xfId="64240"/>
    <cellStyle name="Normal 2 2 2 2 6 4 2" xfId="64241"/>
    <cellStyle name="Normal 2 2 2 2 6 4 2 2" xfId="64242"/>
    <cellStyle name="Normal 2 2 2 2 6 4 2 3" xfId="64243"/>
    <cellStyle name="Normal 2 2 2 2 6 4 2 4" xfId="64244"/>
    <cellStyle name="Normal 2 2 2 2 6 4 3" xfId="64245"/>
    <cellStyle name="Normal 2 2 2 2 6 4 4" xfId="64246"/>
    <cellStyle name="Normal 2 2 2 2 6 4 5" xfId="64247"/>
    <cellStyle name="Normal 2 2 2 2 6 5" xfId="64248"/>
    <cellStyle name="Normal 2 2 2 2 6 5 2" xfId="64249"/>
    <cellStyle name="Normal 2 2 2 2 6 5 3" xfId="64250"/>
    <cellStyle name="Normal 2 2 2 2 6 5 4" xfId="64251"/>
    <cellStyle name="Normal 2 2 2 2 6 6" xfId="64252"/>
    <cellStyle name="Normal 2 2 2 2 6 6 2" xfId="64253"/>
    <cellStyle name="Normal 2 2 2 2 6 6 3" xfId="64254"/>
    <cellStyle name="Normal 2 2 2 2 6 6 4" xfId="64255"/>
    <cellStyle name="Normal 2 2 2 2 6 7" xfId="64256"/>
    <cellStyle name="Normal 2 2 2 2 6 8" xfId="64257"/>
    <cellStyle name="Normal 2 2 2 2 6 9" xfId="64258"/>
    <cellStyle name="Normal 2 2 2 2 7" xfId="18245"/>
    <cellStyle name="Normal 2 2 2 2 7 2" xfId="64259"/>
    <cellStyle name="Normal 2 2 2 2 7 2 2" xfId="64260"/>
    <cellStyle name="Normal 2 2 2 2 7 2 2 2" xfId="64261"/>
    <cellStyle name="Normal 2 2 2 2 7 2 2 2 2" xfId="64262"/>
    <cellStyle name="Normal 2 2 2 2 7 2 2 2 3" xfId="64263"/>
    <cellStyle name="Normal 2 2 2 2 7 2 2 2 4" xfId="64264"/>
    <cellStyle name="Normal 2 2 2 2 7 2 2 3" xfId="64265"/>
    <cellStyle name="Normal 2 2 2 2 7 2 2 4" xfId="64266"/>
    <cellStyle name="Normal 2 2 2 2 7 2 2 5" xfId="64267"/>
    <cellStyle name="Normal 2 2 2 2 7 2 3" xfId="64268"/>
    <cellStyle name="Normal 2 2 2 2 7 2 3 2" xfId="64269"/>
    <cellStyle name="Normal 2 2 2 2 7 2 3 3" xfId="64270"/>
    <cellStyle name="Normal 2 2 2 2 7 2 3 4" xfId="64271"/>
    <cellStyle name="Normal 2 2 2 2 7 2 3 5" xfId="64272"/>
    <cellStyle name="Normal 2 2 2 2 7 2 4" xfId="64273"/>
    <cellStyle name="Normal 2 2 2 2 7 2 4 2" xfId="64274"/>
    <cellStyle name="Normal 2 2 2 2 7 2 4 3" xfId="64275"/>
    <cellStyle name="Normal 2 2 2 2 7 2 4 4" xfId="64276"/>
    <cellStyle name="Normal 2 2 2 2 7 2 5" xfId="64277"/>
    <cellStyle name="Normal 2 2 2 2 7 2 6" xfId="64278"/>
    <cellStyle name="Normal 2 2 2 2 7 2 7" xfId="64279"/>
    <cellStyle name="Normal 2 2 2 2 7 2 8" xfId="64280"/>
    <cellStyle name="Normal 2 2 2 2 7 3" xfId="64281"/>
    <cellStyle name="Normal 2 2 2 2 7 3 2" xfId="64282"/>
    <cellStyle name="Normal 2 2 2 2 7 3 2 2" xfId="64283"/>
    <cellStyle name="Normal 2 2 2 2 7 3 2 3" xfId="64284"/>
    <cellStyle name="Normal 2 2 2 2 7 3 2 4" xfId="64285"/>
    <cellStyle name="Normal 2 2 2 2 7 3 3" xfId="64286"/>
    <cellStyle name="Normal 2 2 2 2 7 3 4" xfId="64287"/>
    <cellStyle name="Normal 2 2 2 2 7 3 5" xfId="64288"/>
    <cellStyle name="Normal 2 2 2 2 7 4" xfId="64289"/>
    <cellStyle name="Normal 2 2 2 2 7 4 2" xfId="64290"/>
    <cellStyle name="Normal 2 2 2 2 7 4 3" xfId="64291"/>
    <cellStyle name="Normal 2 2 2 2 7 4 4" xfId="64292"/>
    <cellStyle name="Normal 2 2 2 2 7 5" xfId="64293"/>
    <cellStyle name="Normal 2 2 2 2 7 5 2" xfId="64294"/>
    <cellStyle name="Normal 2 2 2 2 7 5 3" xfId="64295"/>
    <cellStyle name="Normal 2 2 2 2 7 5 4" xfId="64296"/>
    <cellStyle name="Normal 2 2 2 2 7 6" xfId="64297"/>
    <cellStyle name="Normal 2 2 2 2 7 7" xfId="64298"/>
    <cellStyle name="Normal 2 2 2 2 7 8" xfId="64299"/>
    <cellStyle name="Normal 2 2 2 2 8" xfId="18246"/>
    <cellStyle name="Normal 2 2 2 2 8 10" xfId="64300"/>
    <cellStyle name="Normal 2 2 2 2 8 11" xfId="64301"/>
    <cellStyle name="Normal 2 2 2 2 8 12" xfId="64302"/>
    <cellStyle name="Normal 2 2 2 2 8 13" xfId="64303"/>
    <cellStyle name="Normal 2 2 2 2 8 14" xfId="64304"/>
    <cellStyle name="Normal 2 2 2 2 8 2" xfId="18247"/>
    <cellStyle name="Normal 2 2 2 2 8 2 10" xfId="64305"/>
    <cellStyle name="Normal 2 2 2 2 8 2 11" xfId="64306"/>
    <cellStyle name="Normal 2 2 2 2 8 2 12" xfId="64307"/>
    <cellStyle name="Normal 2 2 2 2 8 2 13" xfId="64308"/>
    <cellStyle name="Normal 2 2 2 2 8 2 2" xfId="64309"/>
    <cellStyle name="Normal 2 2 2 2 8 2 2 10" xfId="64310"/>
    <cellStyle name="Normal 2 2 2 2 8 2 2 11" xfId="64311"/>
    <cellStyle name="Normal 2 2 2 2 8 2 2 2" xfId="64312"/>
    <cellStyle name="Normal 2 2 2 2 8 2 2 2 2" xfId="64313"/>
    <cellStyle name="Normal 2 2 2 2 8 2 2 2 2 2" xfId="64314"/>
    <cellStyle name="Normal 2 2 2 2 8 2 2 2 2 3" xfId="64315"/>
    <cellStyle name="Normal 2 2 2 2 8 2 2 2 3" xfId="64316"/>
    <cellStyle name="Normal 2 2 2 2 8 2 2 2 3 2" xfId="64317"/>
    <cellStyle name="Normal 2 2 2 2 8 2 2 2 4" xfId="64318"/>
    <cellStyle name="Normal 2 2 2 2 8 2 2 2 5" xfId="64319"/>
    <cellStyle name="Normal 2 2 2 2 8 2 2 3" xfId="64320"/>
    <cellStyle name="Normal 2 2 2 2 8 2 2 3 2" xfId="64321"/>
    <cellStyle name="Normal 2 2 2 2 8 2 2 3 3" xfId="64322"/>
    <cellStyle name="Normal 2 2 2 2 8 2 2 4" xfId="64323"/>
    <cellStyle name="Normal 2 2 2 2 8 2 2 4 2" xfId="64324"/>
    <cellStyle name="Normal 2 2 2 2 8 2 2 4 3" xfId="64325"/>
    <cellStyle name="Normal 2 2 2 2 8 2 2 5" xfId="64326"/>
    <cellStyle name="Normal 2 2 2 2 8 2 2 5 2" xfId="64327"/>
    <cellStyle name="Normal 2 2 2 2 8 2 2 5 3" xfId="64328"/>
    <cellStyle name="Normal 2 2 2 2 8 2 2 6" xfId="64329"/>
    <cellStyle name="Normal 2 2 2 2 8 2 2 6 2" xfId="64330"/>
    <cellStyle name="Normal 2 2 2 2 8 2 2 7" xfId="64331"/>
    <cellStyle name="Normal 2 2 2 2 8 2 2 8" xfId="64332"/>
    <cellStyle name="Normal 2 2 2 2 8 2 2 9" xfId="64333"/>
    <cellStyle name="Normal 2 2 2 2 8 2 3" xfId="64334"/>
    <cellStyle name="Normal 2 2 2 2 8 2 3 2" xfId="64335"/>
    <cellStyle name="Normal 2 2 2 2 8 2 3 2 2" xfId="64336"/>
    <cellStyle name="Normal 2 2 2 2 8 2 3 2 2 2" xfId="64337"/>
    <cellStyle name="Normal 2 2 2 2 8 2 3 2 2 3" xfId="64338"/>
    <cellStyle name="Normal 2 2 2 2 8 2 3 2 3" xfId="64339"/>
    <cellStyle name="Normal 2 2 2 2 8 2 3 2 3 2" xfId="64340"/>
    <cellStyle name="Normal 2 2 2 2 8 2 3 2 4" xfId="64341"/>
    <cellStyle name="Normal 2 2 2 2 8 2 3 2 5" xfId="64342"/>
    <cellStyle name="Normal 2 2 2 2 8 2 3 3" xfId="64343"/>
    <cellStyle name="Normal 2 2 2 2 8 2 3 3 2" xfId="64344"/>
    <cellStyle name="Normal 2 2 2 2 8 2 3 3 3" xfId="64345"/>
    <cellStyle name="Normal 2 2 2 2 8 2 3 4" xfId="64346"/>
    <cellStyle name="Normal 2 2 2 2 8 2 3 4 2" xfId="64347"/>
    <cellStyle name="Normal 2 2 2 2 8 2 3 4 3" xfId="64348"/>
    <cellStyle name="Normal 2 2 2 2 8 2 3 5" xfId="64349"/>
    <cellStyle name="Normal 2 2 2 2 8 2 3 5 2" xfId="64350"/>
    <cellStyle name="Normal 2 2 2 2 8 2 3 5 3" xfId="64351"/>
    <cellStyle name="Normal 2 2 2 2 8 2 3 6" xfId="64352"/>
    <cellStyle name="Normal 2 2 2 2 8 2 3 6 2" xfId="64353"/>
    <cellStyle name="Normal 2 2 2 2 8 2 3 7" xfId="64354"/>
    <cellStyle name="Normal 2 2 2 2 8 2 3 8" xfId="64355"/>
    <cellStyle name="Normal 2 2 2 2 8 2 4" xfId="64356"/>
    <cellStyle name="Normal 2 2 2 2 8 2 4 2" xfId="64357"/>
    <cellStyle name="Normal 2 2 2 2 8 2 4 2 2" xfId="64358"/>
    <cellStyle name="Normal 2 2 2 2 8 2 4 2 3" xfId="64359"/>
    <cellStyle name="Normal 2 2 2 2 8 2 4 3" xfId="64360"/>
    <cellStyle name="Normal 2 2 2 2 8 2 4 3 2" xfId="64361"/>
    <cellStyle name="Normal 2 2 2 2 8 2 4 4" xfId="64362"/>
    <cellStyle name="Normal 2 2 2 2 8 2 4 5" xfId="64363"/>
    <cellStyle name="Normal 2 2 2 2 8 2 5" xfId="64364"/>
    <cellStyle name="Normal 2 2 2 2 8 2 5 2" xfId="64365"/>
    <cellStyle name="Normal 2 2 2 2 8 2 5 3" xfId="64366"/>
    <cellStyle name="Normal 2 2 2 2 8 2 6" xfId="64367"/>
    <cellStyle name="Normal 2 2 2 2 8 2 6 2" xfId="64368"/>
    <cellStyle name="Normal 2 2 2 2 8 2 6 3" xfId="64369"/>
    <cellStyle name="Normal 2 2 2 2 8 2 7" xfId="64370"/>
    <cellStyle name="Normal 2 2 2 2 8 2 7 2" xfId="64371"/>
    <cellStyle name="Normal 2 2 2 2 8 2 7 3" xfId="64372"/>
    <cellStyle name="Normal 2 2 2 2 8 2 8" xfId="64373"/>
    <cellStyle name="Normal 2 2 2 2 8 2 8 2" xfId="64374"/>
    <cellStyle name="Normal 2 2 2 2 8 2 9" xfId="64375"/>
    <cellStyle name="Normal 2 2 2 2 8 3" xfId="64376"/>
    <cellStyle name="Normal 2 2 2 2 8 3 10" xfId="64377"/>
    <cellStyle name="Normal 2 2 2 2 8 3 11" xfId="64378"/>
    <cellStyle name="Normal 2 2 2 2 8 3 2" xfId="64379"/>
    <cellStyle name="Normal 2 2 2 2 8 3 2 2" xfId="64380"/>
    <cellStyle name="Normal 2 2 2 2 8 3 2 2 2" xfId="64381"/>
    <cellStyle name="Normal 2 2 2 2 8 3 2 2 3" xfId="64382"/>
    <cellStyle name="Normal 2 2 2 2 8 3 2 3" xfId="64383"/>
    <cellStyle name="Normal 2 2 2 2 8 3 2 3 2" xfId="64384"/>
    <cellStyle name="Normal 2 2 2 2 8 3 2 4" xfId="64385"/>
    <cellStyle name="Normal 2 2 2 2 8 3 2 5" xfId="64386"/>
    <cellStyle name="Normal 2 2 2 2 8 3 3" xfId="64387"/>
    <cellStyle name="Normal 2 2 2 2 8 3 3 2" xfId="64388"/>
    <cellStyle name="Normal 2 2 2 2 8 3 3 3" xfId="64389"/>
    <cellStyle name="Normal 2 2 2 2 8 3 4" xfId="64390"/>
    <cellStyle name="Normal 2 2 2 2 8 3 4 2" xfId="64391"/>
    <cellStyle name="Normal 2 2 2 2 8 3 4 3" xfId="64392"/>
    <cellStyle name="Normal 2 2 2 2 8 3 5" xfId="64393"/>
    <cellStyle name="Normal 2 2 2 2 8 3 5 2" xfId="64394"/>
    <cellStyle name="Normal 2 2 2 2 8 3 5 3" xfId="64395"/>
    <cellStyle name="Normal 2 2 2 2 8 3 6" xfId="64396"/>
    <cellStyle name="Normal 2 2 2 2 8 3 6 2" xfId="64397"/>
    <cellStyle name="Normal 2 2 2 2 8 3 7" xfId="64398"/>
    <cellStyle name="Normal 2 2 2 2 8 3 8" xfId="64399"/>
    <cellStyle name="Normal 2 2 2 2 8 3 9" xfId="64400"/>
    <cellStyle name="Normal 2 2 2 2 8 4" xfId="64401"/>
    <cellStyle name="Normal 2 2 2 2 8 4 10" xfId="64402"/>
    <cellStyle name="Normal 2 2 2 2 8 4 11" xfId="64403"/>
    <cellStyle name="Normal 2 2 2 2 8 4 2" xfId="64404"/>
    <cellStyle name="Normal 2 2 2 2 8 4 2 2" xfId="64405"/>
    <cellStyle name="Normal 2 2 2 2 8 4 2 2 2" xfId="64406"/>
    <cellStyle name="Normal 2 2 2 2 8 4 2 2 3" xfId="64407"/>
    <cellStyle name="Normal 2 2 2 2 8 4 2 3" xfId="64408"/>
    <cellStyle name="Normal 2 2 2 2 8 4 2 3 2" xfId="64409"/>
    <cellStyle name="Normal 2 2 2 2 8 4 2 4" xfId="64410"/>
    <cellStyle name="Normal 2 2 2 2 8 4 2 5" xfId="64411"/>
    <cellStyle name="Normal 2 2 2 2 8 4 3" xfId="64412"/>
    <cellStyle name="Normal 2 2 2 2 8 4 3 2" xfId="64413"/>
    <cellStyle name="Normal 2 2 2 2 8 4 3 3" xfId="64414"/>
    <cellStyle name="Normal 2 2 2 2 8 4 4" xfId="64415"/>
    <cellStyle name="Normal 2 2 2 2 8 4 4 2" xfId="64416"/>
    <cellStyle name="Normal 2 2 2 2 8 4 4 3" xfId="64417"/>
    <cellStyle name="Normal 2 2 2 2 8 4 5" xfId="64418"/>
    <cellStyle name="Normal 2 2 2 2 8 4 5 2" xfId="64419"/>
    <cellStyle name="Normal 2 2 2 2 8 4 5 3" xfId="64420"/>
    <cellStyle name="Normal 2 2 2 2 8 4 6" xfId="64421"/>
    <cellStyle name="Normal 2 2 2 2 8 4 6 2" xfId="64422"/>
    <cellStyle name="Normal 2 2 2 2 8 4 7" xfId="64423"/>
    <cellStyle name="Normal 2 2 2 2 8 4 8" xfId="64424"/>
    <cellStyle name="Normal 2 2 2 2 8 4 9" xfId="64425"/>
    <cellStyle name="Normal 2 2 2 2 8 5" xfId="64426"/>
    <cellStyle name="Normal 2 2 2 2 8 5 2" xfId="64427"/>
    <cellStyle name="Normal 2 2 2 2 8 5 2 2" xfId="64428"/>
    <cellStyle name="Normal 2 2 2 2 8 5 2 3" xfId="64429"/>
    <cellStyle name="Normal 2 2 2 2 8 5 3" xfId="64430"/>
    <cellStyle name="Normal 2 2 2 2 8 5 3 2" xfId="64431"/>
    <cellStyle name="Normal 2 2 2 2 8 5 4" xfId="64432"/>
    <cellStyle name="Normal 2 2 2 2 8 5 5" xfId="64433"/>
    <cellStyle name="Normal 2 2 2 2 8 6" xfId="64434"/>
    <cellStyle name="Normal 2 2 2 2 8 6 2" xfId="64435"/>
    <cellStyle name="Normal 2 2 2 2 8 6 3" xfId="64436"/>
    <cellStyle name="Normal 2 2 2 2 8 7" xfId="64437"/>
    <cellStyle name="Normal 2 2 2 2 8 7 2" xfId="64438"/>
    <cellStyle name="Normal 2 2 2 2 8 7 3" xfId="64439"/>
    <cellStyle name="Normal 2 2 2 2 8 8" xfId="64440"/>
    <cellStyle name="Normal 2 2 2 2 8 8 2" xfId="64441"/>
    <cellStyle name="Normal 2 2 2 2 8 8 3" xfId="64442"/>
    <cellStyle name="Normal 2 2 2 2 8 9" xfId="64443"/>
    <cellStyle name="Normal 2 2 2 2 8 9 2" xfId="64444"/>
    <cellStyle name="Normal 2 2 2 2 9" xfId="64445"/>
    <cellStyle name="Normal 2 2 2 2 9 2" xfId="64446"/>
    <cellStyle name="Normal 2 2 2 2 9 2 2" xfId="64447"/>
    <cellStyle name="Normal 2 2 2 2 9 2 3" xfId="64448"/>
    <cellStyle name="Normal 2 2 2 2 9 2 4" xfId="64449"/>
    <cellStyle name="Normal 2 2 2 2 9 2 5" xfId="64450"/>
    <cellStyle name="Normal 2 2 2 2 9 3" xfId="64451"/>
    <cellStyle name="Normal 2 2 2 2 9 4" xfId="64452"/>
    <cellStyle name="Normal 2 2 2 2 9 5" xfId="64453"/>
    <cellStyle name="Normal 2 2 2 2_Table_Product_ALL" xfId="18248"/>
    <cellStyle name="Normal 2 2 2 3" xfId="307"/>
    <cellStyle name="Normal 2 2 2 3 10" xfId="64454"/>
    <cellStyle name="Normal 2 2 2 3 10 2" xfId="64455"/>
    <cellStyle name="Normal 2 2 2 3 10 3" xfId="64456"/>
    <cellStyle name="Normal 2 2 2 3 10 4" xfId="64457"/>
    <cellStyle name="Normal 2 2 2 3 11" xfId="64458"/>
    <cellStyle name="Normal 2 2 2 3 12" xfId="64459"/>
    <cellStyle name="Normal 2 2 2 3 13" xfId="64460"/>
    <cellStyle name="Normal 2 2 2 3 2" xfId="2678"/>
    <cellStyle name="Normal 2 2 2 3 2 10" xfId="64461"/>
    <cellStyle name="Normal 2 2 2 3 2 11" xfId="64462"/>
    <cellStyle name="Normal 2 2 2 3 2 2" xfId="18249"/>
    <cellStyle name="Normal 2 2 2 3 2 2 10" xfId="64463"/>
    <cellStyle name="Normal 2 2 2 3 2 2 2" xfId="18250"/>
    <cellStyle name="Normal 2 2 2 3 2 2 2 2" xfId="64464"/>
    <cellStyle name="Normal 2 2 2 3 2 2 2 2 2" xfId="64465"/>
    <cellStyle name="Normal 2 2 2 3 2 2 2 2 2 2" xfId="64466"/>
    <cellStyle name="Normal 2 2 2 3 2 2 2 2 2 2 2" xfId="64467"/>
    <cellStyle name="Normal 2 2 2 3 2 2 2 2 2 2 2 2" xfId="64468"/>
    <cellStyle name="Normal 2 2 2 3 2 2 2 2 2 2 2 3" xfId="64469"/>
    <cellStyle name="Normal 2 2 2 3 2 2 2 2 2 2 2 4" xfId="64470"/>
    <cellStyle name="Normal 2 2 2 3 2 2 2 2 2 2 3" xfId="64471"/>
    <cellStyle name="Normal 2 2 2 3 2 2 2 2 2 2 4" xfId="64472"/>
    <cellStyle name="Normal 2 2 2 3 2 2 2 2 2 2 5" xfId="64473"/>
    <cellStyle name="Normal 2 2 2 3 2 2 2 2 2 3" xfId="64474"/>
    <cellStyle name="Normal 2 2 2 3 2 2 2 2 2 3 2" xfId="64475"/>
    <cellStyle name="Normal 2 2 2 3 2 2 2 2 2 3 3" xfId="64476"/>
    <cellStyle name="Normal 2 2 2 3 2 2 2 2 2 3 4" xfId="64477"/>
    <cellStyle name="Normal 2 2 2 3 2 2 2 2 2 3 5" xfId="64478"/>
    <cellStyle name="Normal 2 2 2 3 2 2 2 2 2 4" xfId="64479"/>
    <cellStyle name="Normal 2 2 2 3 2 2 2 2 2 4 2" xfId="64480"/>
    <cellStyle name="Normal 2 2 2 3 2 2 2 2 2 4 3" xfId="64481"/>
    <cellStyle name="Normal 2 2 2 3 2 2 2 2 2 4 4" xfId="64482"/>
    <cellStyle name="Normal 2 2 2 3 2 2 2 2 2 5" xfId="64483"/>
    <cellStyle name="Normal 2 2 2 3 2 2 2 2 2 6" xfId="64484"/>
    <cellStyle name="Normal 2 2 2 3 2 2 2 2 2 7" xfId="64485"/>
    <cellStyle name="Normal 2 2 2 3 2 2 2 2 2 8" xfId="64486"/>
    <cellStyle name="Normal 2 2 2 3 2 2 2 2 3" xfId="64487"/>
    <cellStyle name="Normal 2 2 2 3 2 2 2 2 3 2" xfId="64488"/>
    <cellStyle name="Normal 2 2 2 3 2 2 2 2 3 2 2" xfId="64489"/>
    <cellStyle name="Normal 2 2 2 3 2 2 2 2 3 2 3" xfId="64490"/>
    <cellStyle name="Normal 2 2 2 3 2 2 2 2 3 2 4" xfId="64491"/>
    <cellStyle name="Normal 2 2 2 3 2 2 2 2 3 3" xfId="64492"/>
    <cellStyle name="Normal 2 2 2 3 2 2 2 2 3 4" xfId="64493"/>
    <cellStyle name="Normal 2 2 2 3 2 2 2 2 3 5" xfId="64494"/>
    <cellStyle name="Normal 2 2 2 3 2 2 2 2 4" xfId="64495"/>
    <cellStyle name="Normal 2 2 2 3 2 2 2 2 4 2" xfId="64496"/>
    <cellStyle name="Normal 2 2 2 3 2 2 2 2 4 3" xfId="64497"/>
    <cellStyle name="Normal 2 2 2 3 2 2 2 2 4 4" xfId="64498"/>
    <cellStyle name="Normal 2 2 2 3 2 2 2 2 5" xfId="64499"/>
    <cellStyle name="Normal 2 2 2 3 2 2 2 2 5 2" xfId="64500"/>
    <cellStyle name="Normal 2 2 2 3 2 2 2 2 5 3" xfId="64501"/>
    <cellStyle name="Normal 2 2 2 3 2 2 2 2 5 4" xfId="64502"/>
    <cellStyle name="Normal 2 2 2 3 2 2 2 2 6" xfId="64503"/>
    <cellStyle name="Normal 2 2 2 3 2 2 2 2 7" xfId="64504"/>
    <cellStyle name="Normal 2 2 2 3 2 2 2 2 8" xfId="64505"/>
    <cellStyle name="Normal 2 2 2 3 2 2 2 3" xfId="64506"/>
    <cellStyle name="Normal 2 2 2 3 2 2 2 3 2" xfId="64507"/>
    <cellStyle name="Normal 2 2 2 3 2 2 2 3 2 2" xfId="64508"/>
    <cellStyle name="Normal 2 2 2 3 2 2 2 3 2 2 2" xfId="64509"/>
    <cellStyle name="Normal 2 2 2 3 2 2 2 3 2 2 3" xfId="64510"/>
    <cellStyle name="Normal 2 2 2 3 2 2 2 3 2 2 4" xfId="64511"/>
    <cellStyle name="Normal 2 2 2 3 2 2 2 3 2 3" xfId="64512"/>
    <cellStyle name="Normal 2 2 2 3 2 2 2 3 2 4" xfId="64513"/>
    <cellStyle name="Normal 2 2 2 3 2 2 2 3 2 5" xfId="64514"/>
    <cellStyle name="Normal 2 2 2 3 2 2 2 3 3" xfId="64515"/>
    <cellStyle name="Normal 2 2 2 3 2 2 2 3 3 2" xfId="64516"/>
    <cellStyle name="Normal 2 2 2 3 2 2 2 3 3 3" xfId="64517"/>
    <cellStyle name="Normal 2 2 2 3 2 2 2 3 3 4" xfId="64518"/>
    <cellStyle name="Normal 2 2 2 3 2 2 2 3 3 5" xfId="64519"/>
    <cellStyle name="Normal 2 2 2 3 2 2 2 3 4" xfId="64520"/>
    <cellStyle name="Normal 2 2 2 3 2 2 2 3 4 2" xfId="64521"/>
    <cellStyle name="Normal 2 2 2 3 2 2 2 3 4 3" xfId="64522"/>
    <cellStyle name="Normal 2 2 2 3 2 2 2 3 4 4" xfId="64523"/>
    <cellStyle name="Normal 2 2 2 3 2 2 2 3 5" xfId="64524"/>
    <cellStyle name="Normal 2 2 2 3 2 2 2 3 6" xfId="64525"/>
    <cellStyle name="Normal 2 2 2 3 2 2 2 3 7" xfId="64526"/>
    <cellStyle name="Normal 2 2 2 3 2 2 2 3 8" xfId="64527"/>
    <cellStyle name="Normal 2 2 2 3 2 2 2 4" xfId="64528"/>
    <cellStyle name="Normal 2 2 2 3 2 2 2 4 2" xfId="64529"/>
    <cellStyle name="Normal 2 2 2 3 2 2 2 4 2 2" xfId="64530"/>
    <cellStyle name="Normal 2 2 2 3 2 2 2 4 2 3" xfId="64531"/>
    <cellStyle name="Normal 2 2 2 3 2 2 2 4 2 4" xfId="64532"/>
    <cellStyle name="Normal 2 2 2 3 2 2 2 4 3" xfId="64533"/>
    <cellStyle name="Normal 2 2 2 3 2 2 2 4 4" xfId="64534"/>
    <cellStyle name="Normal 2 2 2 3 2 2 2 4 5" xfId="64535"/>
    <cellStyle name="Normal 2 2 2 3 2 2 2 5" xfId="64536"/>
    <cellStyle name="Normal 2 2 2 3 2 2 2 5 2" xfId="64537"/>
    <cellStyle name="Normal 2 2 2 3 2 2 2 5 3" xfId="64538"/>
    <cellStyle name="Normal 2 2 2 3 2 2 2 5 4" xfId="64539"/>
    <cellStyle name="Normal 2 2 2 3 2 2 2 6" xfId="64540"/>
    <cellStyle name="Normal 2 2 2 3 2 2 2 6 2" xfId="64541"/>
    <cellStyle name="Normal 2 2 2 3 2 2 2 6 3" xfId="64542"/>
    <cellStyle name="Normal 2 2 2 3 2 2 2 6 4" xfId="64543"/>
    <cellStyle name="Normal 2 2 2 3 2 2 2 7" xfId="64544"/>
    <cellStyle name="Normal 2 2 2 3 2 2 2 8" xfId="64545"/>
    <cellStyle name="Normal 2 2 2 3 2 2 2 9" xfId="64546"/>
    <cellStyle name="Normal 2 2 2 3 2 2 3" xfId="18251"/>
    <cellStyle name="Normal 2 2 2 3 2 2 3 2" xfId="64547"/>
    <cellStyle name="Normal 2 2 2 3 2 2 3 2 2" xfId="64548"/>
    <cellStyle name="Normal 2 2 2 3 2 2 3 2 2 2" xfId="64549"/>
    <cellStyle name="Normal 2 2 2 3 2 2 3 2 2 2 2" xfId="64550"/>
    <cellStyle name="Normal 2 2 2 3 2 2 3 2 2 2 3" xfId="64551"/>
    <cellStyle name="Normal 2 2 2 3 2 2 3 2 2 2 4" xfId="64552"/>
    <cellStyle name="Normal 2 2 2 3 2 2 3 2 2 2 5" xfId="64553"/>
    <cellStyle name="Normal 2 2 2 3 2 2 3 2 2 3" xfId="64554"/>
    <cellStyle name="Normal 2 2 2 3 2 2 3 2 2 4" xfId="64555"/>
    <cellStyle name="Normal 2 2 2 3 2 2 3 2 2 5" xfId="64556"/>
    <cellStyle name="Normal 2 2 2 3 2 2 3 2 3" xfId="64557"/>
    <cellStyle name="Normal 2 2 2 3 2 2 3 2 3 2" xfId="64558"/>
    <cellStyle name="Normal 2 2 2 3 2 2 3 2 3 3" xfId="64559"/>
    <cellStyle name="Normal 2 2 2 3 2 2 3 2 3 4" xfId="64560"/>
    <cellStyle name="Normal 2 2 2 3 2 2 3 2 3 5" xfId="64561"/>
    <cellStyle name="Normal 2 2 2 3 2 2 3 2 4" xfId="64562"/>
    <cellStyle name="Normal 2 2 2 3 2 2 3 2 4 2" xfId="64563"/>
    <cellStyle name="Normal 2 2 2 3 2 2 3 2 4 3" xfId="64564"/>
    <cellStyle name="Normal 2 2 2 3 2 2 3 2 4 4" xfId="64565"/>
    <cellStyle name="Normal 2 2 2 3 2 2 3 2 5" xfId="64566"/>
    <cellStyle name="Normal 2 2 2 3 2 2 3 2 6" xfId="64567"/>
    <cellStyle name="Normal 2 2 2 3 2 2 3 2 7" xfId="64568"/>
    <cellStyle name="Normal 2 2 2 3 2 2 3 3" xfId="64569"/>
    <cellStyle name="Normal 2 2 2 3 2 2 3 3 2" xfId="64570"/>
    <cellStyle name="Normal 2 2 2 3 2 2 3 3 2 2" xfId="64571"/>
    <cellStyle name="Normal 2 2 2 3 2 2 3 3 2 3" xfId="64572"/>
    <cellStyle name="Normal 2 2 2 3 2 2 3 3 2 4" xfId="64573"/>
    <cellStyle name="Normal 2 2 2 3 2 2 3 3 2 5" xfId="64574"/>
    <cellStyle name="Normal 2 2 2 3 2 2 3 3 3" xfId="64575"/>
    <cellStyle name="Normal 2 2 2 3 2 2 3 3 4" xfId="64576"/>
    <cellStyle name="Normal 2 2 2 3 2 2 3 3 5" xfId="64577"/>
    <cellStyle name="Normal 2 2 2 3 2 2 3 4" xfId="64578"/>
    <cellStyle name="Normal 2 2 2 3 2 2 3 4 2" xfId="64579"/>
    <cellStyle name="Normal 2 2 2 3 2 2 3 4 3" xfId="64580"/>
    <cellStyle name="Normal 2 2 2 3 2 2 3 4 4" xfId="64581"/>
    <cellStyle name="Normal 2 2 2 3 2 2 3 4 5" xfId="64582"/>
    <cellStyle name="Normal 2 2 2 3 2 2 3 5" xfId="64583"/>
    <cellStyle name="Normal 2 2 2 3 2 2 3 5 2" xfId="64584"/>
    <cellStyle name="Normal 2 2 2 3 2 2 3 5 3" xfId="64585"/>
    <cellStyle name="Normal 2 2 2 3 2 2 3 5 4" xfId="64586"/>
    <cellStyle name="Normal 2 2 2 3 2 2 3 6" xfId="64587"/>
    <cellStyle name="Normal 2 2 2 3 2 2 3 7" xfId="64588"/>
    <cellStyle name="Normal 2 2 2 3 2 2 3 8" xfId="64589"/>
    <cellStyle name="Normal 2 2 2 3 2 2 4" xfId="64590"/>
    <cellStyle name="Normal 2 2 2 3 2 2 4 2" xfId="64591"/>
    <cellStyle name="Normal 2 2 2 3 2 2 4 2 2" xfId="64592"/>
    <cellStyle name="Normal 2 2 2 3 2 2 4 2 2 2" xfId="64593"/>
    <cellStyle name="Normal 2 2 2 3 2 2 4 2 2 3" xfId="64594"/>
    <cellStyle name="Normal 2 2 2 3 2 2 4 2 2 4" xfId="64595"/>
    <cellStyle name="Normal 2 2 2 3 2 2 4 2 2 5" xfId="64596"/>
    <cellStyle name="Normal 2 2 2 3 2 2 4 2 3" xfId="64597"/>
    <cellStyle name="Normal 2 2 2 3 2 2 4 2 4" xfId="64598"/>
    <cellStyle name="Normal 2 2 2 3 2 2 4 2 5" xfId="64599"/>
    <cellStyle name="Normal 2 2 2 3 2 2 4 3" xfId="64600"/>
    <cellStyle name="Normal 2 2 2 3 2 2 4 3 2" xfId="64601"/>
    <cellStyle name="Normal 2 2 2 3 2 2 4 3 3" xfId="64602"/>
    <cellStyle name="Normal 2 2 2 3 2 2 4 3 4" xfId="64603"/>
    <cellStyle name="Normal 2 2 2 3 2 2 4 3 5" xfId="64604"/>
    <cellStyle name="Normal 2 2 2 3 2 2 4 4" xfId="64605"/>
    <cellStyle name="Normal 2 2 2 3 2 2 4 4 2" xfId="64606"/>
    <cellStyle name="Normal 2 2 2 3 2 2 4 4 3" xfId="64607"/>
    <cellStyle name="Normal 2 2 2 3 2 2 4 4 4" xfId="64608"/>
    <cellStyle name="Normal 2 2 2 3 2 2 4 5" xfId="64609"/>
    <cellStyle name="Normal 2 2 2 3 2 2 4 6" xfId="64610"/>
    <cellStyle name="Normal 2 2 2 3 2 2 4 7" xfId="64611"/>
    <cellStyle name="Normal 2 2 2 3 2 2 5" xfId="64612"/>
    <cellStyle name="Normal 2 2 2 3 2 2 5 10" xfId="64613"/>
    <cellStyle name="Normal 2 2 2 3 2 2 5 2" xfId="64614"/>
    <cellStyle name="Normal 2 2 2 3 2 2 5 2 2" xfId="64615"/>
    <cellStyle name="Normal 2 2 2 3 2 2 5 2 2 2" xfId="64616"/>
    <cellStyle name="Normal 2 2 2 3 2 2 5 2 2 3" xfId="64617"/>
    <cellStyle name="Normal 2 2 2 3 2 2 5 2 3" xfId="64618"/>
    <cellStyle name="Normal 2 2 2 3 2 2 5 2 3 2" xfId="64619"/>
    <cellStyle name="Normal 2 2 2 3 2 2 5 2 4" xfId="64620"/>
    <cellStyle name="Normal 2 2 2 3 2 2 5 2 5" xfId="64621"/>
    <cellStyle name="Normal 2 2 2 3 2 2 5 2 6" xfId="64622"/>
    <cellStyle name="Normal 2 2 2 3 2 2 5 2 7" xfId="64623"/>
    <cellStyle name="Normal 2 2 2 3 2 2 5 2 8" xfId="64624"/>
    <cellStyle name="Normal 2 2 2 3 2 2 5 3" xfId="64625"/>
    <cellStyle name="Normal 2 2 2 3 2 2 5 3 2" xfId="64626"/>
    <cellStyle name="Normal 2 2 2 3 2 2 5 3 3" xfId="64627"/>
    <cellStyle name="Normal 2 2 2 3 2 2 5 4" xfId="64628"/>
    <cellStyle name="Normal 2 2 2 3 2 2 5 5" xfId="64629"/>
    <cellStyle name="Normal 2 2 2 3 2 2 5 5 2" xfId="64630"/>
    <cellStyle name="Normal 2 2 2 3 2 2 5 6" xfId="64631"/>
    <cellStyle name="Normal 2 2 2 3 2 2 5 7" xfId="64632"/>
    <cellStyle name="Normal 2 2 2 3 2 2 5 8" xfId="64633"/>
    <cellStyle name="Normal 2 2 2 3 2 2 5 9" xfId="64634"/>
    <cellStyle name="Normal 2 2 2 3 2 2 6" xfId="64635"/>
    <cellStyle name="Normal 2 2 2 3 2 2 6 2" xfId="64636"/>
    <cellStyle name="Normal 2 2 2 3 2 2 6 3" xfId="64637"/>
    <cellStyle name="Normal 2 2 2 3 2 2 6 4" xfId="64638"/>
    <cellStyle name="Normal 2 2 2 3 2 2 6 5" xfId="64639"/>
    <cellStyle name="Normal 2 2 2 3 2 2 7" xfId="64640"/>
    <cellStyle name="Normal 2 2 2 3 2 2 7 2" xfId="64641"/>
    <cellStyle name="Normal 2 2 2 3 2 2 7 3" xfId="64642"/>
    <cellStyle name="Normal 2 2 2 3 2 2 7 4" xfId="64643"/>
    <cellStyle name="Normal 2 2 2 3 2 2 8" xfId="64644"/>
    <cellStyle name="Normal 2 2 2 3 2 2 9" xfId="64645"/>
    <cellStyle name="Normal 2 2 2 3 2 3" xfId="64646"/>
    <cellStyle name="Normal 2 2 2 3 2 3 2" xfId="64647"/>
    <cellStyle name="Normal 2 2 2 3 2 3 2 2" xfId="64648"/>
    <cellStyle name="Normal 2 2 2 3 2 3 2 2 2" xfId="64649"/>
    <cellStyle name="Normal 2 2 2 3 2 3 2 2 2 2" xfId="64650"/>
    <cellStyle name="Normal 2 2 2 3 2 3 2 2 2 2 2" xfId="64651"/>
    <cellStyle name="Normal 2 2 2 3 2 3 2 2 2 2 3" xfId="64652"/>
    <cellStyle name="Normal 2 2 2 3 2 3 2 2 2 2 4" xfId="64653"/>
    <cellStyle name="Normal 2 2 2 3 2 3 2 2 2 3" xfId="64654"/>
    <cellStyle name="Normal 2 2 2 3 2 3 2 2 2 4" xfId="64655"/>
    <cellStyle name="Normal 2 2 2 3 2 3 2 2 2 5" xfId="64656"/>
    <cellStyle name="Normal 2 2 2 3 2 3 2 2 3" xfId="64657"/>
    <cellStyle name="Normal 2 2 2 3 2 3 2 2 3 2" xfId="64658"/>
    <cellStyle name="Normal 2 2 2 3 2 3 2 2 3 3" xfId="64659"/>
    <cellStyle name="Normal 2 2 2 3 2 3 2 2 3 4" xfId="64660"/>
    <cellStyle name="Normal 2 2 2 3 2 3 2 2 3 5" xfId="64661"/>
    <cellStyle name="Normal 2 2 2 3 2 3 2 2 4" xfId="64662"/>
    <cellStyle name="Normal 2 2 2 3 2 3 2 2 4 2" xfId="64663"/>
    <cellStyle name="Normal 2 2 2 3 2 3 2 2 4 3" xfId="64664"/>
    <cellStyle name="Normal 2 2 2 3 2 3 2 2 4 4" xfId="64665"/>
    <cellStyle name="Normal 2 2 2 3 2 3 2 2 5" xfId="64666"/>
    <cellStyle name="Normal 2 2 2 3 2 3 2 2 6" xfId="64667"/>
    <cellStyle name="Normal 2 2 2 3 2 3 2 2 7" xfId="64668"/>
    <cellStyle name="Normal 2 2 2 3 2 3 2 2 8" xfId="64669"/>
    <cellStyle name="Normal 2 2 2 3 2 3 2 3" xfId="64670"/>
    <cellStyle name="Normal 2 2 2 3 2 3 2 3 2" xfId="64671"/>
    <cellStyle name="Normal 2 2 2 3 2 3 2 3 2 2" xfId="64672"/>
    <cellStyle name="Normal 2 2 2 3 2 3 2 3 2 3" xfId="64673"/>
    <cellStyle name="Normal 2 2 2 3 2 3 2 3 2 4" xfId="64674"/>
    <cellStyle name="Normal 2 2 2 3 2 3 2 3 3" xfId="64675"/>
    <cellStyle name="Normal 2 2 2 3 2 3 2 3 4" xfId="64676"/>
    <cellStyle name="Normal 2 2 2 3 2 3 2 3 5" xfId="64677"/>
    <cellStyle name="Normal 2 2 2 3 2 3 2 4" xfId="64678"/>
    <cellStyle name="Normal 2 2 2 3 2 3 2 4 2" xfId="64679"/>
    <cellStyle name="Normal 2 2 2 3 2 3 2 4 3" xfId="64680"/>
    <cellStyle name="Normal 2 2 2 3 2 3 2 4 4" xfId="64681"/>
    <cellStyle name="Normal 2 2 2 3 2 3 2 5" xfId="64682"/>
    <cellStyle name="Normal 2 2 2 3 2 3 2 5 2" xfId="64683"/>
    <cellStyle name="Normal 2 2 2 3 2 3 2 5 3" xfId="64684"/>
    <cellStyle name="Normal 2 2 2 3 2 3 2 5 4" xfId="64685"/>
    <cellStyle name="Normal 2 2 2 3 2 3 2 6" xfId="64686"/>
    <cellStyle name="Normal 2 2 2 3 2 3 2 7" xfId="64687"/>
    <cellStyle name="Normal 2 2 2 3 2 3 2 8" xfId="64688"/>
    <cellStyle name="Normal 2 2 2 3 2 3 3" xfId="64689"/>
    <cellStyle name="Normal 2 2 2 3 2 3 3 2" xfId="64690"/>
    <cellStyle name="Normal 2 2 2 3 2 3 3 2 2" xfId="64691"/>
    <cellStyle name="Normal 2 2 2 3 2 3 3 2 2 2" xfId="64692"/>
    <cellStyle name="Normal 2 2 2 3 2 3 3 2 2 3" xfId="64693"/>
    <cellStyle name="Normal 2 2 2 3 2 3 3 2 2 4" xfId="64694"/>
    <cellStyle name="Normal 2 2 2 3 2 3 3 2 3" xfId="64695"/>
    <cellStyle name="Normal 2 2 2 3 2 3 3 2 4" xfId="64696"/>
    <cellStyle name="Normal 2 2 2 3 2 3 3 2 5" xfId="64697"/>
    <cellStyle name="Normal 2 2 2 3 2 3 3 3" xfId="64698"/>
    <cellStyle name="Normal 2 2 2 3 2 3 3 3 2" xfId="64699"/>
    <cellStyle name="Normal 2 2 2 3 2 3 3 3 3" xfId="64700"/>
    <cellStyle name="Normal 2 2 2 3 2 3 3 3 4" xfId="64701"/>
    <cellStyle name="Normal 2 2 2 3 2 3 3 3 5" xfId="64702"/>
    <cellStyle name="Normal 2 2 2 3 2 3 3 4" xfId="64703"/>
    <cellStyle name="Normal 2 2 2 3 2 3 3 4 2" xfId="64704"/>
    <cellStyle name="Normal 2 2 2 3 2 3 3 4 3" xfId="64705"/>
    <cellStyle name="Normal 2 2 2 3 2 3 3 4 4" xfId="64706"/>
    <cellStyle name="Normal 2 2 2 3 2 3 3 5" xfId="64707"/>
    <cellStyle name="Normal 2 2 2 3 2 3 3 6" xfId="64708"/>
    <cellStyle name="Normal 2 2 2 3 2 3 3 7" xfId="64709"/>
    <cellStyle name="Normal 2 2 2 3 2 3 3 8" xfId="64710"/>
    <cellStyle name="Normal 2 2 2 3 2 3 4" xfId="64711"/>
    <cellStyle name="Normal 2 2 2 3 2 3 4 2" xfId="64712"/>
    <cellStyle name="Normal 2 2 2 3 2 3 4 2 2" xfId="64713"/>
    <cellStyle name="Normal 2 2 2 3 2 3 4 2 3" xfId="64714"/>
    <cellStyle name="Normal 2 2 2 3 2 3 4 2 4" xfId="64715"/>
    <cellStyle name="Normal 2 2 2 3 2 3 4 3" xfId="64716"/>
    <cellStyle name="Normal 2 2 2 3 2 3 4 4" xfId="64717"/>
    <cellStyle name="Normal 2 2 2 3 2 3 4 5" xfId="64718"/>
    <cellStyle name="Normal 2 2 2 3 2 3 5" xfId="64719"/>
    <cellStyle name="Normal 2 2 2 3 2 3 5 2" xfId="64720"/>
    <cellStyle name="Normal 2 2 2 3 2 3 5 3" xfId="64721"/>
    <cellStyle name="Normal 2 2 2 3 2 3 5 4" xfId="64722"/>
    <cellStyle name="Normal 2 2 2 3 2 3 6" xfId="64723"/>
    <cellStyle name="Normal 2 2 2 3 2 3 6 2" xfId="64724"/>
    <cellStyle name="Normal 2 2 2 3 2 3 6 3" xfId="64725"/>
    <cellStyle name="Normal 2 2 2 3 2 3 6 4" xfId="64726"/>
    <cellStyle name="Normal 2 2 2 3 2 3 7" xfId="64727"/>
    <cellStyle name="Normal 2 2 2 3 2 3 8" xfId="64728"/>
    <cellStyle name="Normal 2 2 2 3 2 3 9" xfId="64729"/>
    <cellStyle name="Normal 2 2 2 3 2 4" xfId="64730"/>
    <cellStyle name="Normal 2 2 2 3 2 4 2" xfId="64731"/>
    <cellStyle name="Normal 2 2 2 3 2 4 2 2" xfId="64732"/>
    <cellStyle name="Normal 2 2 2 3 2 4 2 2 2" xfId="64733"/>
    <cellStyle name="Normal 2 2 2 3 2 4 2 2 2 2" xfId="64734"/>
    <cellStyle name="Normal 2 2 2 3 2 4 2 2 2 3" xfId="64735"/>
    <cellStyle name="Normal 2 2 2 3 2 4 2 2 2 4" xfId="64736"/>
    <cellStyle name="Normal 2 2 2 3 2 4 2 2 2 5" xfId="64737"/>
    <cellStyle name="Normal 2 2 2 3 2 4 2 2 3" xfId="64738"/>
    <cellStyle name="Normal 2 2 2 3 2 4 2 2 4" xfId="64739"/>
    <cellStyle name="Normal 2 2 2 3 2 4 2 2 5" xfId="64740"/>
    <cellStyle name="Normal 2 2 2 3 2 4 2 3" xfId="64741"/>
    <cellStyle name="Normal 2 2 2 3 2 4 2 3 2" xfId="64742"/>
    <cellStyle name="Normal 2 2 2 3 2 4 2 3 3" xfId="64743"/>
    <cellStyle name="Normal 2 2 2 3 2 4 2 3 4" xfId="64744"/>
    <cellStyle name="Normal 2 2 2 3 2 4 2 3 5" xfId="64745"/>
    <cellStyle name="Normal 2 2 2 3 2 4 2 4" xfId="64746"/>
    <cellStyle name="Normal 2 2 2 3 2 4 2 4 2" xfId="64747"/>
    <cellStyle name="Normal 2 2 2 3 2 4 2 4 3" xfId="64748"/>
    <cellStyle name="Normal 2 2 2 3 2 4 2 4 4" xfId="64749"/>
    <cellStyle name="Normal 2 2 2 3 2 4 2 5" xfId="64750"/>
    <cellStyle name="Normal 2 2 2 3 2 4 2 6" xfId="64751"/>
    <cellStyle name="Normal 2 2 2 3 2 4 2 7" xfId="64752"/>
    <cellStyle name="Normal 2 2 2 3 2 4 3" xfId="64753"/>
    <cellStyle name="Normal 2 2 2 3 2 4 3 2" xfId="64754"/>
    <cellStyle name="Normal 2 2 2 3 2 4 3 2 2" xfId="64755"/>
    <cellStyle name="Normal 2 2 2 3 2 4 3 2 3" xfId="64756"/>
    <cellStyle name="Normal 2 2 2 3 2 4 3 2 4" xfId="64757"/>
    <cellStyle name="Normal 2 2 2 3 2 4 3 2 5" xfId="64758"/>
    <cellStyle name="Normal 2 2 2 3 2 4 3 3" xfId="64759"/>
    <cellStyle name="Normal 2 2 2 3 2 4 3 4" xfId="64760"/>
    <cellStyle name="Normal 2 2 2 3 2 4 3 5" xfId="64761"/>
    <cellStyle name="Normal 2 2 2 3 2 4 4" xfId="64762"/>
    <cellStyle name="Normal 2 2 2 3 2 4 4 2" xfId="64763"/>
    <cellStyle name="Normal 2 2 2 3 2 4 4 3" xfId="64764"/>
    <cellStyle name="Normal 2 2 2 3 2 4 4 4" xfId="64765"/>
    <cellStyle name="Normal 2 2 2 3 2 4 4 5" xfId="64766"/>
    <cellStyle name="Normal 2 2 2 3 2 4 5" xfId="64767"/>
    <cellStyle name="Normal 2 2 2 3 2 4 5 2" xfId="64768"/>
    <cellStyle name="Normal 2 2 2 3 2 4 5 3" xfId="64769"/>
    <cellStyle name="Normal 2 2 2 3 2 4 5 4" xfId="64770"/>
    <cellStyle name="Normal 2 2 2 3 2 4 6" xfId="64771"/>
    <cellStyle name="Normal 2 2 2 3 2 4 7" xfId="64772"/>
    <cellStyle name="Normal 2 2 2 3 2 4 8" xfId="64773"/>
    <cellStyle name="Normal 2 2 2 3 2 5" xfId="64774"/>
    <cellStyle name="Normal 2 2 2 3 2 5 2" xfId="64775"/>
    <cellStyle name="Normal 2 2 2 3 2 5 2 2" xfId="64776"/>
    <cellStyle name="Normal 2 2 2 3 2 5 2 2 2" xfId="64777"/>
    <cellStyle name="Normal 2 2 2 3 2 5 2 2 3" xfId="64778"/>
    <cellStyle name="Normal 2 2 2 3 2 5 2 2 4" xfId="64779"/>
    <cellStyle name="Normal 2 2 2 3 2 5 2 2 5" xfId="64780"/>
    <cellStyle name="Normal 2 2 2 3 2 5 2 3" xfId="64781"/>
    <cellStyle name="Normal 2 2 2 3 2 5 2 4" xfId="64782"/>
    <cellStyle name="Normal 2 2 2 3 3" xfId="2679"/>
    <cellStyle name="Normal 2 2 2 3 3 2" xfId="18252"/>
    <cellStyle name="Normal 2 2 2 3 3 3" xfId="18253"/>
    <cellStyle name="Normal 2 2 2 3 3 4" xfId="18254"/>
    <cellStyle name="Normal 2 2 2 3 3 5" xfId="18255"/>
    <cellStyle name="Normal 2 2 2 3 4" xfId="18256"/>
    <cellStyle name="Normal 2 2 2 3 4 2" xfId="18257"/>
    <cellStyle name="Normal 2 2 2 3 4 2 2" xfId="18258"/>
    <cellStyle name="Normal 2 2 2 3 4 2 3" xfId="18259"/>
    <cellStyle name="Normal 2 2 2 3 5" xfId="18260"/>
    <cellStyle name="Normal 2 2 2 3 5 2" xfId="18261"/>
    <cellStyle name="Normal 2 2 2 3 5 2 2" xfId="18262"/>
    <cellStyle name="Normal 2 2 2 3 5 2 3" xfId="18263"/>
    <cellStyle name="Normal 2 2 2 3 6" xfId="18264"/>
    <cellStyle name="Normal 2 2 2 3 7" xfId="18265"/>
    <cellStyle name="Normal 2 2 2 3 8" xfId="18266"/>
    <cellStyle name="Normal 2 2 2 3 8 2" xfId="18267"/>
    <cellStyle name="Normal 2 2 2 3 9" xfId="18268"/>
    <cellStyle name="Normal 2 2 2 3_Table_Product_ALL" xfId="18269"/>
    <cellStyle name="Normal 2 2 2 4" xfId="2680"/>
    <cellStyle name="Normal 2 2 2 4 2" xfId="18270"/>
    <cellStyle name="Normal 2 2 2 4 3" xfId="18271"/>
    <cellStyle name="Normal 2 2 2 4 4" xfId="18272"/>
    <cellStyle name="Normal 2 2 2 4 5" xfId="18273"/>
    <cellStyle name="Normal 2 2 2 5" xfId="18274"/>
    <cellStyle name="Normal 2 2 2 5 2" xfId="18275"/>
    <cellStyle name="Normal 2 2 2 6" xfId="18276"/>
    <cellStyle name="Normal 2 2 2 6 2" xfId="18277"/>
    <cellStyle name="Normal 2 2 2 7" xfId="18278"/>
    <cellStyle name="Normal 2 2 2 8" xfId="18279"/>
    <cellStyle name="Normal 2 2 2 9" xfId="18280"/>
    <cellStyle name="Normal 2 2 2_C14  Copy of Ecom MP - Aubrey  window commitment -140528" xfId="18281"/>
    <cellStyle name="Normal 2 2 20" xfId="18282"/>
    <cellStyle name="Normal 2 2 20 2" xfId="18283"/>
    <cellStyle name="Normal 2 2 20 3" xfId="18284"/>
    <cellStyle name="Normal 2 2 21" xfId="18285"/>
    <cellStyle name="Normal 2 2 21 2" xfId="18286"/>
    <cellStyle name="Normal 2 2 21 3" xfId="18287"/>
    <cellStyle name="Normal 2 2 22" xfId="18288"/>
    <cellStyle name="Normal 2 2 22 2" xfId="18289"/>
    <cellStyle name="Normal 2 2 22 3" xfId="18290"/>
    <cellStyle name="Normal 2 2 23" xfId="18291"/>
    <cellStyle name="Normal 2 2 24" xfId="18292"/>
    <cellStyle name="Normal 2 2 25" xfId="18293"/>
    <cellStyle name="Normal 2 2 26" xfId="18294"/>
    <cellStyle name="Normal 2 2 27" xfId="18295"/>
    <cellStyle name="Normal 2 2 28" xfId="18296"/>
    <cellStyle name="Normal 2 2 29" xfId="18297"/>
    <cellStyle name="Normal 2 2 3" xfId="308"/>
    <cellStyle name="Normal 2 2 3 2" xfId="309"/>
    <cellStyle name="Normal 2 2 3 2 2" xfId="2681"/>
    <cellStyle name="Normal 2 2 3 2 2 2" xfId="18298"/>
    <cellStyle name="Normal 2 2 3 2 2 3" xfId="18299"/>
    <cellStyle name="Normal 2 2 3 2 2 4" xfId="18300"/>
    <cellStyle name="Normal 2 2 3 2 2 5" xfId="18301"/>
    <cellStyle name="Normal 2 2 3 2 3" xfId="18302"/>
    <cellStyle name="Normal 2 2 3 2 3 2" xfId="18303"/>
    <cellStyle name="Normal 2 2 3 2 4" xfId="18304"/>
    <cellStyle name="Normal 2 2 3 2 4 2" xfId="18305"/>
    <cellStyle name="Normal 2 2 3 2 5" xfId="18306"/>
    <cellStyle name="Normal 2 2 3 2 6" xfId="18307"/>
    <cellStyle name="Normal 2 2 3 2 7" xfId="18308"/>
    <cellStyle name="Normal 2 2 3 2 8" xfId="18309"/>
    <cellStyle name="Normal 2 2 3 2 8 2" xfId="18310"/>
    <cellStyle name="Normal 2 2 3 2_Table_Product_ALL" xfId="18311"/>
    <cellStyle name="Normal 2 2 3 3" xfId="2682"/>
    <cellStyle name="Normal 2 2 3 3 2" xfId="18312"/>
    <cellStyle name="Normal 2 2 3 3 3" xfId="18313"/>
    <cellStyle name="Normal 2 2 3 3 4" xfId="18314"/>
    <cellStyle name="Normal 2 2 3 3 5" xfId="18315"/>
    <cellStyle name="Normal 2 2 3 4" xfId="18316"/>
    <cellStyle name="Normal 2 2 3 4 2" xfId="18317"/>
    <cellStyle name="Normal 2 2 3 5" xfId="18318"/>
    <cellStyle name="Normal 2 2 3 5 2" xfId="18319"/>
    <cellStyle name="Normal 2 2 3 6" xfId="18320"/>
    <cellStyle name="Normal 2 2 3 7" xfId="18321"/>
    <cellStyle name="Normal 2 2 3 8" xfId="18322"/>
    <cellStyle name="Normal 2 2 3 9" xfId="18323"/>
    <cellStyle name="Normal 2 2 3 9 2" xfId="18324"/>
    <cellStyle name="Normal 2 2 3_C14  Copy of Ecom MP - Aubrey  window commitment -140528" xfId="18325"/>
    <cellStyle name="Normal 2 2 30" xfId="18326"/>
    <cellStyle name="Normal 2 2 31" xfId="18327"/>
    <cellStyle name="Normal 2 2 32" xfId="18328"/>
    <cellStyle name="Normal 2 2 33" xfId="18329"/>
    <cellStyle name="Normal 2 2 34" xfId="18330"/>
    <cellStyle name="Normal 2 2 35" xfId="18331"/>
    <cellStyle name="Normal 2 2 36" xfId="18332"/>
    <cellStyle name="Normal 2 2 37" xfId="18333"/>
    <cellStyle name="Normal 2 2 38" xfId="18334"/>
    <cellStyle name="Normal 2 2 39" xfId="18335"/>
    <cellStyle name="Normal 2 2 4" xfId="310"/>
    <cellStyle name="Normal 2 2 4 2" xfId="311"/>
    <cellStyle name="Normal 2 2 4 2 2" xfId="2683"/>
    <cellStyle name="Normal 2 2 4 2 2 2" xfId="18336"/>
    <cellStyle name="Normal 2 2 4 2 2 3" xfId="18337"/>
    <cellStyle name="Normal 2 2 4 2 2 4" xfId="18338"/>
    <cellStyle name="Normal 2 2 4 2 2 5" xfId="18339"/>
    <cellStyle name="Normal 2 2 4 2 3" xfId="18340"/>
    <cellStyle name="Normal 2 2 4 2 3 2" xfId="18341"/>
    <cellStyle name="Normal 2 2 4 2 4" xfId="18342"/>
    <cellStyle name="Normal 2 2 4 2 4 2" xfId="18343"/>
    <cellStyle name="Normal 2 2 4 2 5" xfId="18344"/>
    <cellStyle name="Normal 2 2 4 2 6" xfId="18345"/>
    <cellStyle name="Normal 2 2 4 2 7" xfId="18346"/>
    <cellStyle name="Normal 2 2 4 2 8" xfId="18347"/>
    <cellStyle name="Normal 2 2 4 2 8 2" xfId="18348"/>
    <cellStyle name="Normal 2 2 4 2_Table_Product_ALL" xfId="18349"/>
    <cellStyle name="Normal 2 2 4 3" xfId="2684"/>
    <cellStyle name="Normal 2 2 4 3 2" xfId="18350"/>
    <cellStyle name="Normal 2 2 4 3 3" xfId="18351"/>
    <cellStyle name="Normal 2 2 4 3 4" xfId="18352"/>
    <cellStyle name="Normal 2 2 4 3 5" xfId="18353"/>
    <cellStyle name="Normal 2 2 4 4" xfId="18354"/>
    <cellStyle name="Normal 2 2 4 4 2" xfId="18355"/>
    <cellStyle name="Normal 2 2 4 5" xfId="18356"/>
    <cellStyle name="Normal 2 2 4 5 2" xfId="18357"/>
    <cellStyle name="Normal 2 2 4 6" xfId="18358"/>
    <cellStyle name="Normal 2 2 4 7" xfId="18359"/>
    <cellStyle name="Normal 2 2 4 8" xfId="18360"/>
    <cellStyle name="Normal 2 2 4 9" xfId="18361"/>
    <cellStyle name="Normal 2 2 4 9 2" xfId="18362"/>
    <cellStyle name="Normal 2 2 4_C14  Copy of Ecom MP - Aubrey  window commitment -140528" xfId="18363"/>
    <cellStyle name="Normal 2 2 40" xfId="18364"/>
    <cellStyle name="Normal 2 2 41" xfId="18365"/>
    <cellStyle name="Normal 2 2 42" xfId="18366"/>
    <cellStyle name="Normal 2 2 43" xfId="18367"/>
    <cellStyle name="Normal 2 2 44" xfId="18368"/>
    <cellStyle name="Normal 2 2 45" xfId="18369"/>
    <cellStyle name="Normal 2 2 46" xfId="18370"/>
    <cellStyle name="Normal 2 2 47" xfId="18371"/>
    <cellStyle name="Normal 2 2 48" xfId="18372"/>
    <cellStyle name="Normal 2 2 49" xfId="18373"/>
    <cellStyle name="Normal 2 2 5" xfId="312"/>
    <cellStyle name="Normal 2 2 5 2" xfId="313"/>
    <cellStyle name="Normal 2 2 5 2 2" xfId="2685"/>
    <cellStyle name="Normal 2 2 5 2 2 2" xfId="18374"/>
    <cellStyle name="Normal 2 2 5 2 2 3" xfId="18375"/>
    <cellStyle name="Normal 2 2 5 2 2 4" xfId="18376"/>
    <cellStyle name="Normal 2 2 5 2 2 5" xfId="18377"/>
    <cellStyle name="Normal 2 2 5 2 3" xfId="18378"/>
    <cellStyle name="Normal 2 2 5 2 3 2" xfId="18379"/>
    <cellStyle name="Normal 2 2 5 2 4" xfId="18380"/>
    <cellStyle name="Normal 2 2 5 2 4 2" xfId="18381"/>
    <cellStyle name="Normal 2 2 5 2 5" xfId="18382"/>
    <cellStyle name="Normal 2 2 5 2 6" xfId="18383"/>
    <cellStyle name="Normal 2 2 5 2 7" xfId="18384"/>
    <cellStyle name="Normal 2 2 5 2 8" xfId="18385"/>
    <cellStyle name="Normal 2 2 5 2 8 2" xfId="18386"/>
    <cellStyle name="Normal 2 2 5 2_Table_Product_ALL" xfId="18387"/>
    <cellStyle name="Normal 2 2 5 3" xfId="2686"/>
    <cellStyle name="Normal 2 2 5 3 2" xfId="18388"/>
    <cellStyle name="Normal 2 2 5 3 3" xfId="18389"/>
    <cellStyle name="Normal 2 2 5 3 4" xfId="18390"/>
    <cellStyle name="Normal 2 2 5 3 5" xfId="18391"/>
    <cellStyle name="Normal 2 2 5 4" xfId="18392"/>
    <cellStyle name="Normal 2 2 5 4 2" xfId="18393"/>
    <cellStyle name="Normal 2 2 5 5" xfId="18394"/>
    <cellStyle name="Normal 2 2 5 5 2" xfId="18395"/>
    <cellStyle name="Normal 2 2 5 6" xfId="18396"/>
    <cellStyle name="Normal 2 2 5 7" xfId="18397"/>
    <cellStyle name="Normal 2 2 5 8" xfId="18398"/>
    <cellStyle name="Normal 2 2 5 9" xfId="18399"/>
    <cellStyle name="Normal 2 2 5 9 2" xfId="18400"/>
    <cellStyle name="Normal 2 2 5_C14  Copy of Ecom MP - Aubrey  window commitment -140528" xfId="18401"/>
    <cellStyle name="Normal 2 2 50" xfId="18402"/>
    <cellStyle name="Normal 2 2 51" xfId="18403"/>
    <cellStyle name="Normal 2 2 52" xfId="18404"/>
    <cellStyle name="Normal 2 2 53" xfId="18405"/>
    <cellStyle name="Normal 2 2 54" xfId="18406"/>
    <cellStyle name="Normal 2 2 55" xfId="18407"/>
    <cellStyle name="Normal 2 2 56" xfId="18408"/>
    <cellStyle name="Normal 2 2 57" xfId="18409"/>
    <cellStyle name="Normal 2 2 58" xfId="18410"/>
    <cellStyle name="Normal 2 2 59" xfId="18411"/>
    <cellStyle name="Normal 2 2 6" xfId="314"/>
    <cellStyle name="Normal 2 2 6 2" xfId="315"/>
    <cellStyle name="Normal 2 2 6 2 2" xfId="2687"/>
    <cellStyle name="Normal 2 2 6 2 2 2" xfId="18412"/>
    <cellStyle name="Normal 2 2 6 2 2 3" xfId="18413"/>
    <cellStyle name="Normal 2 2 6 2 2 4" xfId="18414"/>
    <cellStyle name="Normal 2 2 6 2 2 5" xfId="18415"/>
    <cellStyle name="Normal 2 2 6 2 3" xfId="18416"/>
    <cellStyle name="Normal 2 2 6 2 3 2" xfId="18417"/>
    <cellStyle name="Normal 2 2 6 2 4" xfId="18418"/>
    <cellStyle name="Normal 2 2 6 2 4 2" xfId="18419"/>
    <cellStyle name="Normal 2 2 6 2 5" xfId="18420"/>
    <cellStyle name="Normal 2 2 6 2 6" xfId="18421"/>
    <cellStyle name="Normal 2 2 6 2 7" xfId="18422"/>
    <cellStyle name="Normal 2 2 6 2 8" xfId="18423"/>
    <cellStyle name="Normal 2 2 6 2 8 2" xfId="18424"/>
    <cellStyle name="Normal 2 2 6 2_Table_Product_ALL" xfId="18425"/>
    <cellStyle name="Normal 2 2 6 3" xfId="2688"/>
    <cellStyle name="Normal 2 2 6 3 2" xfId="18426"/>
    <cellStyle name="Normal 2 2 6 3 3" xfId="18427"/>
    <cellStyle name="Normal 2 2 6 3 4" xfId="18428"/>
    <cellStyle name="Normal 2 2 6 3 5" xfId="18429"/>
    <cellStyle name="Normal 2 2 6 4" xfId="18430"/>
    <cellStyle name="Normal 2 2 6 4 2" xfId="18431"/>
    <cellStyle name="Normal 2 2 6 5" xfId="18432"/>
    <cellStyle name="Normal 2 2 6 5 2" xfId="18433"/>
    <cellStyle name="Normal 2 2 6 6" xfId="18434"/>
    <cellStyle name="Normal 2 2 6 7" xfId="18435"/>
    <cellStyle name="Normal 2 2 6 8" xfId="18436"/>
    <cellStyle name="Normal 2 2 6 9" xfId="18437"/>
    <cellStyle name="Normal 2 2 6 9 2" xfId="18438"/>
    <cellStyle name="Normal 2 2 6_C14  Copy of Ecom MP - Aubrey  window commitment -140528" xfId="18439"/>
    <cellStyle name="Normal 2 2 60" xfId="18440"/>
    <cellStyle name="Normal 2 2 61" xfId="18441"/>
    <cellStyle name="Normal 2 2 62" xfId="18442"/>
    <cellStyle name="Normal 2 2 63" xfId="18443"/>
    <cellStyle name="Normal 2 2 64" xfId="18444"/>
    <cellStyle name="Normal 2 2 65" xfId="18445"/>
    <cellStyle name="Normal 2 2 66" xfId="18446"/>
    <cellStyle name="Normal 2 2 67" xfId="18447"/>
    <cellStyle name="Normal 2 2 68" xfId="18448"/>
    <cellStyle name="Normal 2 2 69" xfId="18449"/>
    <cellStyle name="Normal 2 2 7" xfId="316"/>
    <cellStyle name="Normal 2 2 7 2" xfId="317"/>
    <cellStyle name="Normal 2 2 7 2 2" xfId="2689"/>
    <cellStyle name="Normal 2 2 7 2 2 2" xfId="18450"/>
    <cellStyle name="Normal 2 2 7 2 2 3" xfId="18451"/>
    <cellStyle name="Normal 2 2 7 2 2 4" xfId="18452"/>
    <cellStyle name="Normal 2 2 7 2 2 5" xfId="18453"/>
    <cellStyle name="Normal 2 2 7 2 3" xfId="18454"/>
    <cellStyle name="Normal 2 2 7 2 3 2" xfId="18455"/>
    <cellStyle name="Normal 2 2 7 2 4" xfId="18456"/>
    <cellStyle name="Normal 2 2 7 2 4 2" xfId="18457"/>
    <cellStyle name="Normal 2 2 7 2 5" xfId="18458"/>
    <cellStyle name="Normal 2 2 7 2 6" xfId="18459"/>
    <cellStyle name="Normal 2 2 7 2 7" xfId="18460"/>
    <cellStyle name="Normal 2 2 7 2 8" xfId="18461"/>
    <cellStyle name="Normal 2 2 7 2 8 2" xfId="18462"/>
    <cellStyle name="Normal 2 2 7 2_Table_Product_ALL" xfId="18463"/>
    <cellStyle name="Normal 2 2 7 3" xfId="2690"/>
    <cellStyle name="Normal 2 2 7 3 2" xfId="18464"/>
    <cellStyle name="Normal 2 2 7 3 3" xfId="18465"/>
    <cellStyle name="Normal 2 2 7 3 4" xfId="18466"/>
    <cellStyle name="Normal 2 2 7 3 5" xfId="18467"/>
    <cellStyle name="Normal 2 2 7 4" xfId="18468"/>
    <cellStyle name="Normal 2 2 7 4 2" xfId="18469"/>
    <cellStyle name="Normal 2 2 7 5" xfId="18470"/>
    <cellStyle name="Normal 2 2 7 5 2" xfId="18471"/>
    <cellStyle name="Normal 2 2 7 6" xfId="18472"/>
    <cellStyle name="Normal 2 2 7 7" xfId="18473"/>
    <cellStyle name="Normal 2 2 7 8" xfId="18474"/>
    <cellStyle name="Normal 2 2 7 9" xfId="18475"/>
    <cellStyle name="Normal 2 2 7 9 2" xfId="18476"/>
    <cellStyle name="Normal 2 2 7_C14  Copy of Ecom MP - Aubrey  window commitment -140528" xfId="18477"/>
    <cellStyle name="Normal 2 2 70" xfId="18478"/>
    <cellStyle name="Normal 2 2 71" xfId="18479"/>
    <cellStyle name="Normal 2 2 72" xfId="18480"/>
    <cellStyle name="Normal 2 2 73" xfId="18481"/>
    <cellStyle name="Normal 2 2 74" xfId="18482"/>
    <cellStyle name="Normal 2 2 75" xfId="18483"/>
    <cellStyle name="Normal 2 2 76" xfId="18484"/>
    <cellStyle name="Normal 2 2 77" xfId="18485"/>
    <cellStyle name="Normal 2 2 78" xfId="18486"/>
    <cellStyle name="Normal 2 2 79" xfId="18487"/>
    <cellStyle name="Normal 2 2 8" xfId="318"/>
    <cellStyle name="Normal 2 2 8 2" xfId="319"/>
    <cellStyle name="Normal 2 2 8 2 2" xfId="2691"/>
    <cellStyle name="Normal 2 2 8 2 2 2" xfId="18488"/>
    <cellStyle name="Normal 2 2 8 2 2 3" xfId="18489"/>
    <cellStyle name="Normal 2 2 8 2 2 4" xfId="18490"/>
    <cellStyle name="Normal 2 2 8 2 2 5" xfId="18491"/>
    <cellStyle name="Normal 2 2 8 2 3" xfId="18492"/>
    <cellStyle name="Normal 2 2 8 2 3 2" xfId="18493"/>
    <cellStyle name="Normal 2 2 8 2 4" xfId="18494"/>
    <cellStyle name="Normal 2 2 8 2 4 2" xfId="18495"/>
    <cellStyle name="Normal 2 2 8 2 5" xfId="18496"/>
    <cellStyle name="Normal 2 2 8 2 6" xfId="18497"/>
    <cellStyle name="Normal 2 2 8 2 7" xfId="18498"/>
    <cellStyle name="Normal 2 2 8 2 8" xfId="18499"/>
    <cellStyle name="Normal 2 2 8 2 8 2" xfId="18500"/>
    <cellStyle name="Normal 2 2 8 2_Table_Product_ALL" xfId="18501"/>
    <cellStyle name="Normal 2 2 8 3" xfId="2692"/>
    <cellStyle name="Normal 2 2 8 3 2" xfId="18502"/>
    <cellStyle name="Normal 2 2 8 3 3" xfId="18503"/>
    <cellStyle name="Normal 2 2 8 3 4" xfId="18504"/>
    <cellStyle name="Normal 2 2 8 3 5" xfId="18505"/>
    <cellStyle name="Normal 2 2 8 4" xfId="18506"/>
    <cellStyle name="Normal 2 2 8 4 2" xfId="18507"/>
    <cellStyle name="Normal 2 2 8 5" xfId="18508"/>
    <cellStyle name="Normal 2 2 8 5 2" xfId="18509"/>
    <cellStyle name="Normal 2 2 8 6" xfId="18510"/>
    <cellStyle name="Normal 2 2 8 7" xfId="18511"/>
    <cellStyle name="Normal 2 2 8 8" xfId="18512"/>
    <cellStyle name="Normal 2 2 8 9" xfId="18513"/>
    <cellStyle name="Normal 2 2 8 9 2" xfId="18514"/>
    <cellStyle name="Normal 2 2 8_C14  Copy of Ecom MP - Aubrey  window commitment -140528" xfId="18515"/>
    <cellStyle name="Normal 2 2 80" xfId="18516"/>
    <cellStyle name="Normal 2 2 80 2" xfId="18517"/>
    <cellStyle name="Normal 2 2 80 3" xfId="18518"/>
    <cellStyle name="Normal 2 2 81" xfId="18519"/>
    <cellStyle name="Normal 2 2 81 2" xfId="18520"/>
    <cellStyle name="Normal 2 2 81 3" xfId="18521"/>
    <cellStyle name="Normal 2 2 82" xfId="18522"/>
    <cellStyle name="Normal 2 2 82 2" xfId="18523"/>
    <cellStyle name="Normal 2 2 82 3" xfId="18524"/>
    <cellStyle name="Normal 2 2 83" xfId="18525"/>
    <cellStyle name="Normal 2 2 84" xfId="18526"/>
    <cellStyle name="Normal 2 2 85" xfId="18527"/>
    <cellStyle name="Normal 2 2 86" xfId="18528"/>
    <cellStyle name="Normal 2 2 87" xfId="18529"/>
    <cellStyle name="Normal 2 2 88" xfId="18530"/>
    <cellStyle name="Normal 2 2 89" xfId="18531"/>
    <cellStyle name="Normal 2 2 9" xfId="320"/>
    <cellStyle name="Normal 2 2 9 2" xfId="321"/>
    <cellStyle name="Normal 2 2 9 2 2" xfId="2693"/>
    <cellStyle name="Normal 2 2 9 2 2 2" xfId="18532"/>
    <cellStyle name="Normal 2 2 9 2 2 3" xfId="18533"/>
    <cellStyle name="Normal 2 2 9 2 2 4" xfId="18534"/>
    <cellStyle name="Normal 2 2 9 2 2 5" xfId="18535"/>
    <cellStyle name="Normal 2 2 9 2 3" xfId="18536"/>
    <cellStyle name="Normal 2 2 9 2 3 2" xfId="18537"/>
    <cellStyle name="Normal 2 2 9 2 4" xfId="18538"/>
    <cellStyle name="Normal 2 2 9 2 4 2" xfId="18539"/>
    <cellStyle name="Normal 2 2 9 2 5" xfId="18540"/>
    <cellStyle name="Normal 2 2 9 2 6" xfId="18541"/>
    <cellStyle name="Normal 2 2 9 2 7" xfId="18542"/>
    <cellStyle name="Normal 2 2 9 2 8" xfId="18543"/>
    <cellStyle name="Normal 2 2 9 2 8 2" xfId="18544"/>
    <cellStyle name="Normal 2 2 9 2_Table_Product_ALL" xfId="18545"/>
    <cellStyle name="Normal 2 2 9 3" xfId="2694"/>
    <cellStyle name="Normal 2 2 9 3 2" xfId="18546"/>
    <cellStyle name="Normal 2 2 9 3 3" xfId="18547"/>
    <cellStyle name="Normal 2 2 9 3 4" xfId="18548"/>
    <cellStyle name="Normal 2 2 9 3 5" xfId="18549"/>
    <cellStyle name="Normal 2 2 9 4" xfId="18550"/>
    <cellStyle name="Normal 2 2 9 4 2" xfId="18551"/>
    <cellStyle name="Normal 2 2 9 5" xfId="18552"/>
    <cellStyle name="Normal 2 2 9 5 2" xfId="18553"/>
    <cellStyle name="Normal 2 2 9 6" xfId="18554"/>
    <cellStyle name="Normal 2 2 9 7" xfId="18555"/>
    <cellStyle name="Normal 2 2 9 8" xfId="18556"/>
    <cellStyle name="Normal 2 2 9 9" xfId="18557"/>
    <cellStyle name="Normal 2 2 9 9 2" xfId="18558"/>
    <cellStyle name="Normal 2 2 9_C14  Copy of Ecom MP - Aubrey  window commitment -140528" xfId="18559"/>
    <cellStyle name="Normal 2 2 90" xfId="18560"/>
    <cellStyle name="Normal 2 2 91" xfId="18561"/>
    <cellStyle name="Normal 2 2 92" xfId="18562"/>
    <cellStyle name="Normal 2 2 93" xfId="18563"/>
    <cellStyle name="Normal 2 2 94" xfId="18564"/>
    <cellStyle name="Normal 2 2 95" xfId="18565"/>
    <cellStyle name="Normal 2 2 96" xfId="18566"/>
    <cellStyle name="Normal 2 2 97" xfId="18567"/>
    <cellStyle name="Normal 2 2 98" xfId="18568"/>
    <cellStyle name="Normal 2 2 99" xfId="18569"/>
    <cellStyle name="Normal 2 2_43" xfId="18570"/>
    <cellStyle name="Normal 2 20" xfId="322"/>
    <cellStyle name="Normal 2 20 2" xfId="323"/>
    <cellStyle name="Normal 2 20 2 2" xfId="2695"/>
    <cellStyle name="Normal 2 20 2 2 2" xfId="18571"/>
    <cellStyle name="Normal 2 20 2 2 3" xfId="18572"/>
    <cellStyle name="Normal 2 20 2 2 4" xfId="18573"/>
    <cellStyle name="Normal 2 20 2 2 5" xfId="18574"/>
    <cellStyle name="Normal 2 20 2 3" xfId="18575"/>
    <cellStyle name="Normal 2 20 2 3 2" xfId="18576"/>
    <cellStyle name="Normal 2 20 2 4" xfId="18577"/>
    <cellStyle name="Normal 2 20 2 4 2" xfId="18578"/>
    <cellStyle name="Normal 2 20 2 5" xfId="18579"/>
    <cellStyle name="Normal 2 20 2 6" xfId="18580"/>
    <cellStyle name="Normal 2 20 2 7" xfId="18581"/>
    <cellStyle name="Normal 2 20 2 8" xfId="18582"/>
    <cellStyle name="Normal 2 20 2 8 2" xfId="18583"/>
    <cellStyle name="Normal 2 20 2_Table_Product_ALL" xfId="18584"/>
    <cellStyle name="Normal 2 20 3" xfId="2696"/>
    <cellStyle name="Normal 2 20 3 2" xfId="18585"/>
    <cellStyle name="Normal 2 20 3 3" xfId="18586"/>
    <cellStyle name="Normal 2 20 3 4" xfId="18587"/>
    <cellStyle name="Normal 2 20 3 5" xfId="18588"/>
    <cellStyle name="Normal 2 20 4" xfId="18589"/>
    <cellStyle name="Normal 2 20 4 2" xfId="18590"/>
    <cellStyle name="Normal 2 20 5" xfId="18591"/>
    <cellStyle name="Normal 2 20 5 2" xfId="18592"/>
    <cellStyle name="Normal 2 20 6" xfId="18593"/>
    <cellStyle name="Normal 2 20 7" xfId="18594"/>
    <cellStyle name="Normal 2 20 8" xfId="18595"/>
    <cellStyle name="Normal 2 20 9" xfId="18596"/>
    <cellStyle name="Normal 2 20 9 2" xfId="18597"/>
    <cellStyle name="Normal 2 20_C14  Copy of Ecom MP - Aubrey  window commitment -140528" xfId="18598"/>
    <cellStyle name="Normal 2 200" xfId="18599"/>
    <cellStyle name="Normal 2 201" xfId="18600"/>
    <cellStyle name="Normal 2 202" xfId="18601"/>
    <cellStyle name="Normal 2 203" xfId="18602"/>
    <cellStyle name="Normal 2 204" xfId="18603"/>
    <cellStyle name="Normal 2 205" xfId="18604"/>
    <cellStyle name="Normal 2 206" xfId="18605"/>
    <cellStyle name="Normal 2 207" xfId="18606"/>
    <cellStyle name="Normal 2 207 2" xfId="18607"/>
    <cellStyle name="Normal 2 207 3" xfId="18608"/>
    <cellStyle name="Normal 2 208" xfId="18609"/>
    <cellStyle name="Normal 2 208 2" xfId="18610"/>
    <cellStyle name="Normal 2 208 3" xfId="18611"/>
    <cellStyle name="Normal 2 209" xfId="18612"/>
    <cellStyle name="Normal 2 21" xfId="324"/>
    <cellStyle name="Normal 2 21 2" xfId="325"/>
    <cellStyle name="Normal 2 21 2 2" xfId="2697"/>
    <cellStyle name="Normal 2 21 2 2 2" xfId="18613"/>
    <cellStyle name="Normal 2 21 2 2 3" xfId="18614"/>
    <cellStyle name="Normal 2 21 2 2 4" xfId="18615"/>
    <cellStyle name="Normal 2 21 2 2 5" xfId="18616"/>
    <cellStyle name="Normal 2 21 2 3" xfId="18617"/>
    <cellStyle name="Normal 2 21 2 3 2" xfId="18618"/>
    <cellStyle name="Normal 2 21 2 4" xfId="18619"/>
    <cellStyle name="Normal 2 21 2 4 2" xfId="18620"/>
    <cellStyle name="Normal 2 21 2 5" xfId="18621"/>
    <cellStyle name="Normal 2 21 2 6" xfId="18622"/>
    <cellStyle name="Normal 2 21 2 7" xfId="18623"/>
    <cellStyle name="Normal 2 21 2 8" xfId="18624"/>
    <cellStyle name="Normal 2 21 2 8 2" xfId="18625"/>
    <cellStyle name="Normal 2 21 2_Table_Product_ALL" xfId="18626"/>
    <cellStyle name="Normal 2 21 3" xfId="2698"/>
    <cellStyle name="Normal 2 21 3 2" xfId="18627"/>
    <cellStyle name="Normal 2 21 3 3" xfId="18628"/>
    <cellStyle name="Normal 2 21 3 4" xfId="18629"/>
    <cellStyle name="Normal 2 21 3 5" xfId="18630"/>
    <cellStyle name="Normal 2 21 4" xfId="18631"/>
    <cellStyle name="Normal 2 21 4 2" xfId="18632"/>
    <cellStyle name="Normal 2 21 5" xfId="18633"/>
    <cellStyle name="Normal 2 21 5 2" xfId="18634"/>
    <cellStyle name="Normal 2 21 6" xfId="18635"/>
    <cellStyle name="Normal 2 21 7" xfId="18636"/>
    <cellStyle name="Normal 2 21 8" xfId="18637"/>
    <cellStyle name="Normal 2 21 9" xfId="18638"/>
    <cellStyle name="Normal 2 21 9 2" xfId="18639"/>
    <cellStyle name="Normal 2 21_C14  Copy of Ecom MP - Aubrey  window commitment -140528" xfId="18640"/>
    <cellStyle name="Normal 2 210" xfId="18641"/>
    <cellStyle name="Normal 2 210 2" xfId="18642"/>
    <cellStyle name="Normal 2 210 3" xfId="18643"/>
    <cellStyle name="Normal 2 211" xfId="18644"/>
    <cellStyle name="Normal 2 211 2" xfId="18645"/>
    <cellStyle name="Normal 2 211 3" xfId="18646"/>
    <cellStyle name="Normal 2 212" xfId="18647"/>
    <cellStyle name="Normal 2 213" xfId="18648"/>
    <cellStyle name="Normal 2 214" xfId="18649"/>
    <cellStyle name="Normal 2 215" xfId="18650"/>
    <cellStyle name="Normal 2 216" xfId="18651"/>
    <cellStyle name="Normal 2 217" xfId="18652"/>
    <cellStyle name="Normal 2 218" xfId="18653"/>
    <cellStyle name="Normal 2 219" xfId="18654"/>
    <cellStyle name="Normal 2 22" xfId="326"/>
    <cellStyle name="Normal 2 22 2" xfId="327"/>
    <cellStyle name="Normal 2 22 2 2" xfId="2699"/>
    <cellStyle name="Normal 2 22 2 2 2" xfId="18655"/>
    <cellStyle name="Normal 2 22 2 2 3" xfId="18656"/>
    <cellStyle name="Normal 2 22 2 2 4" xfId="18657"/>
    <cellStyle name="Normal 2 22 2 2 5" xfId="18658"/>
    <cellStyle name="Normal 2 22 2 3" xfId="18659"/>
    <cellStyle name="Normal 2 22 2 3 2" xfId="18660"/>
    <cellStyle name="Normal 2 22 2 4" xfId="18661"/>
    <cellStyle name="Normal 2 22 2 4 2" xfId="18662"/>
    <cellStyle name="Normal 2 22 2 5" xfId="18663"/>
    <cellStyle name="Normal 2 22 2 6" xfId="18664"/>
    <cellStyle name="Normal 2 22 2 7" xfId="18665"/>
    <cellStyle name="Normal 2 22 2 8" xfId="18666"/>
    <cellStyle name="Normal 2 22 2 8 2" xfId="18667"/>
    <cellStyle name="Normal 2 22 2_Table_Product_ALL" xfId="18668"/>
    <cellStyle name="Normal 2 22 3" xfId="2700"/>
    <cellStyle name="Normal 2 22 3 2" xfId="18669"/>
    <cellStyle name="Normal 2 22 3 3" xfId="18670"/>
    <cellStyle name="Normal 2 22 3 4" xfId="18671"/>
    <cellStyle name="Normal 2 22 3 5" xfId="18672"/>
    <cellStyle name="Normal 2 22 4" xfId="18673"/>
    <cellStyle name="Normal 2 22 4 2" xfId="18674"/>
    <cellStyle name="Normal 2 22 5" xfId="18675"/>
    <cellStyle name="Normal 2 22 5 2" xfId="18676"/>
    <cellStyle name="Normal 2 22 6" xfId="18677"/>
    <cellStyle name="Normal 2 22 7" xfId="18678"/>
    <cellStyle name="Normal 2 22 8" xfId="18679"/>
    <cellStyle name="Normal 2 22 9" xfId="18680"/>
    <cellStyle name="Normal 2 22 9 2" xfId="18681"/>
    <cellStyle name="Normal 2 22_C14  Copy of Ecom MP - Aubrey  window commitment -140528" xfId="18682"/>
    <cellStyle name="Normal 2 220" xfId="18683"/>
    <cellStyle name="Normal 2 221" xfId="18684"/>
    <cellStyle name="Normal 2 222" xfId="18685"/>
    <cellStyle name="Normal 2 223" xfId="18686"/>
    <cellStyle name="Normal 2 224" xfId="18687"/>
    <cellStyle name="Normal 2 225" xfId="18688"/>
    <cellStyle name="Normal 2 226" xfId="18689"/>
    <cellStyle name="Normal 2 227" xfId="18690"/>
    <cellStyle name="Normal 2 228" xfId="18691"/>
    <cellStyle name="Normal 2 229" xfId="18692"/>
    <cellStyle name="Normal 2 23" xfId="328"/>
    <cellStyle name="Normal 2 23 2" xfId="329"/>
    <cellStyle name="Normal 2 23 2 2" xfId="2701"/>
    <cellStyle name="Normal 2 23 2 2 2" xfId="18693"/>
    <cellStyle name="Normal 2 23 2 2 3" xfId="18694"/>
    <cellStyle name="Normal 2 23 2 2 4" xfId="18695"/>
    <cellStyle name="Normal 2 23 2 2 5" xfId="18696"/>
    <cellStyle name="Normal 2 23 2 3" xfId="18697"/>
    <cellStyle name="Normal 2 23 2 3 2" xfId="18698"/>
    <cellStyle name="Normal 2 23 2 4" xfId="18699"/>
    <cellStyle name="Normal 2 23 2 4 2" xfId="18700"/>
    <cellStyle name="Normal 2 23 2 5" xfId="18701"/>
    <cellStyle name="Normal 2 23 2 6" xfId="18702"/>
    <cellStyle name="Normal 2 23 2 7" xfId="18703"/>
    <cellStyle name="Normal 2 23 2 8" xfId="18704"/>
    <cellStyle name="Normal 2 23 2 8 2" xfId="18705"/>
    <cellStyle name="Normal 2 23 2_Table_Product_ALL" xfId="18706"/>
    <cellStyle name="Normal 2 23 3" xfId="2702"/>
    <cellStyle name="Normal 2 23 3 2" xfId="18707"/>
    <cellStyle name="Normal 2 23 3 3" xfId="18708"/>
    <cellStyle name="Normal 2 23 3 4" xfId="18709"/>
    <cellStyle name="Normal 2 23 3 5" xfId="18710"/>
    <cellStyle name="Normal 2 23 4" xfId="18711"/>
    <cellStyle name="Normal 2 23 4 2" xfId="18712"/>
    <cellStyle name="Normal 2 23 5" xfId="18713"/>
    <cellStyle name="Normal 2 23 5 2" xfId="18714"/>
    <cellStyle name="Normal 2 23 6" xfId="18715"/>
    <cellStyle name="Normal 2 23 7" xfId="18716"/>
    <cellStyle name="Normal 2 23 8" xfId="18717"/>
    <cellStyle name="Normal 2 23 9" xfId="18718"/>
    <cellStyle name="Normal 2 23 9 2" xfId="18719"/>
    <cellStyle name="Normal 2 23_C14  Copy of Ecom MP - Aubrey  window commitment -140528" xfId="18720"/>
    <cellStyle name="Normal 2 230" xfId="18721"/>
    <cellStyle name="Normal 2 231" xfId="18722"/>
    <cellStyle name="Normal 2 232" xfId="18723"/>
    <cellStyle name="Normal 2 233" xfId="18724"/>
    <cellStyle name="Normal 2 234" xfId="18725"/>
    <cellStyle name="Normal 2 235" xfId="18726"/>
    <cellStyle name="Normal 2 236" xfId="18727"/>
    <cellStyle name="Normal 2 237" xfId="18728"/>
    <cellStyle name="Normal 2 238" xfId="18729"/>
    <cellStyle name="Normal 2 239" xfId="18730"/>
    <cellStyle name="Normal 2 24" xfId="330"/>
    <cellStyle name="Normal 2 24 2" xfId="331"/>
    <cellStyle name="Normal 2 24 2 2" xfId="2703"/>
    <cellStyle name="Normal 2 24 2 2 2" xfId="18731"/>
    <cellStyle name="Normal 2 24 2 2 3" xfId="18732"/>
    <cellStyle name="Normal 2 24 2 2 4" xfId="18733"/>
    <cellStyle name="Normal 2 24 2 2 5" xfId="18734"/>
    <cellStyle name="Normal 2 24 2 3" xfId="18735"/>
    <cellStyle name="Normal 2 24 2 3 2" xfId="18736"/>
    <cellStyle name="Normal 2 24 2 4" xfId="18737"/>
    <cellStyle name="Normal 2 24 2 4 2" xfId="18738"/>
    <cellStyle name="Normal 2 24 2 5" xfId="18739"/>
    <cellStyle name="Normal 2 24 2 6" xfId="18740"/>
    <cellStyle name="Normal 2 24 2 7" xfId="18741"/>
    <cellStyle name="Normal 2 24 2 8" xfId="18742"/>
    <cellStyle name="Normal 2 24 2 8 2" xfId="18743"/>
    <cellStyle name="Normal 2 24 2_Table_Product_ALL" xfId="18744"/>
    <cellStyle name="Normal 2 24 3" xfId="2704"/>
    <cellStyle name="Normal 2 24 3 2" xfId="18745"/>
    <cellStyle name="Normal 2 24 3 3" xfId="18746"/>
    <cellStyle name="Normal 2 24 3 4" xfId="18747"/>
    <cellStyle name="Normal 2 24 3 5" xfId="18748"/>
    <cellStyle name="Normal 2 24 4" xfId="18749"/>
    <cellStyle name="Normal 2 24 4 2" xfId="18750"/>
    <cellStyle name="Normal 2 24 5" xfId="18751"/>
    <cellStyle name="Normal 2 24 5 2" xfId="18752"/>
    <cellStyle name="Normal 2 24 6" xfId="18753"/>
    <cellStyle name="Normal 2 24 7" xfId="18754"/>
    <cellStyle name="Normal 2 24 8" xfId="18755"/>
    <cellStyle name="Normal 2 24 9" xfId="18756"/>
    <cellStyle name="Normal 2 24 9 2" xfId="18757"/>
    <cellStyle name="Normal 2 24_C14  Copy of Ecom MP - Aubrey  window commitment -140528" xfId="18758"/>
    <cellStyle name="Normal 2 240" xfId="18759"/>
    <cellStyle name="Normal 2 241" xfId="18760"/>
    <cellStyle name="Normal 2 242" xfId="18761"/>
    <cellStyle name="Normal 2 243" xfId="18762"/>
    <cellStyle name="Normal 2 243 2" xfId="18763"/>
    <cellStyle name="Normal 2 244" xfId="18764"/>
    <cellStyle name="Normal 2 244 2" xfId="18765"/>
    <cellStyle name="Normal 2 245" xfId="18766"/>
    <cellStyle name="Normal 2 246" xfId="18767"/>
    <cellStyle name="Normal 2 247" xfId="18768"/>
    <cellStyle name="Normal 2 248" xfId="18769"/>
    <cellStyle name="Normal 2 249" xfId="18770"/>
    <cellStyle name="Normal 2 25" xfId="332"/>
    <cellStyle name="Normal 2 25 2" xfId="333"/>
    <cellStyle name="Normal 2 25 2 2" xfId="2705"/>
    <cellStyle name="Normal 2 25 2 2 2" xfId="18771"/>
    <cellStyle name="Normal 2 25 2 2 3" xfId="18772"/>
    <cellStyle name="Normal 2 25 2 2 4" xfId="18773"/>
    <cellStyle name="Normal 2 25 2 2 5" xfId="18774"/>
    <cellStyle name="Normal 2 25 2 3" xfId="18775"/>
    <cellStyle name="Normal 2 25 2 3 2" xfId="18776"/>
    <cellStyle name="Normal 2 25 2 4" xfId="18777"/>
    <cellStyle name="Normal 2 25 2 4 2" xfId="18778"/>
    <cellStyle name="Normal 2 25 2 5" xfId="18779"/>
    <cellStyle name="Normal 2 25 2 6" xfId="18780"/>
    <cellStyle name="Normal 2 25 2 7" xfId="18781"/>
    <cellStyle name="Normal 2 25 2 8" xfId="18782"/>
    <cellStyle name="Normal 2 25 2 8 2" xfId="18783"/>
    <cellStyle name="Normal 2 25 2_Table_Product_ALL" xfId="18784"/>
    <cellStyle name="Normal 2 25 3" xfId="2706"/>
    <cellStyle name="Normal 2 25 3 2" xfId="18785"/>
    <cellStyle name="Normal 2 25 3 3" xfId="18786"/>
    <cellStyle name="Normal 2 25 3 4" xfId="18787"/>
    <cellStyle name="Normal 2 25 3 5" xfId="18788"/>
    <cellStyle name="Normal 2 25 4" xfId="18789"/>
    <cellStyle name="Normal 2 25 4 2" xfId="18790"/>
    <cellStyle name="Normal 2 25 5" xfId="18791"/>
    <cellStyle name="Normal 2 25 5 2" xfId="18792"/>
    <cellStyle name="Normal 2 25 6" xfId="18793"/>
    <cellStyle name="Normal 2 25 7" xfId="18794"/>
    <cellStyle name="Normal 2 25 8" xfId="18795"/>
    <cellStyle name="Normal 2 25 9" xfId="18796"/>
    <cellStyle name="Normal 2 25 9 2" xfId="18797"/>
    <cellStyle name="Normal 2 25_C14  Copy of Ecom MP - Aubrey  window commitment -140528" xfId="18798"/>
    <cellStyle name="Normal 2 250" xfId="18799"/>
    <cellStyle name="Normal 2 251" xfId="18800"/>
    <cellStyle name="Normal 2 252" xfId="40797"/>
    <cellStyle name="Normal 2 253" xfId="40837"/>
    <cellStyle name="Normal 2 254" xfId="43076"/>
    <cellStyle name="Normal 2 255" xfId="42963"/>
    <cellStyle name="Normal 2 256" xfId="42998"/>
    <cellStyle name="Normal 2 257" xfId="40791"/>
    <cellStyle name="Normal 2 258" xfId="43082"/>
    <cellStyle name="Normal 2 259" xfId="43084"/>
    <cellStyle name="Normal 2 26" xfId="334"/>
    <cellStyle name="Normal 2 26 2" xfId="335"/>
    <cellStyle name="Normal 2 26 2 2" xfId="2707"/>
    <cellStyle name="Normal 2 26 2 2 2" xfId="18801"/>
    <cellStyle name="Normal 2 26 2 2 3" xfId="18802"/>
    <cellStyle name="Normal 2 26 2 2 4" xfId="18803"/>
    <cellStyle name="Normal 2 26 2 2 5" xfId="18804"/>
    <cellStyle name="Normal 2 26 2 3" xfId="18805"/>
    <cellStyle name="Normal 2 26 2 3 2" xfId="18806"/>
    <cellStyle name="Normal 2 26 2 4" xfId="18807"/>
    <cellStyle name="Normal 2 26 2 4 2" xfId="18808"/>
    <cellStyle name="Normal 2 26 2 5" xfId="18809"/>
    <cellStyle name="Normal 2 26 2 6" xfId="18810"/>
    <cellStyle name="Normal 2 26 2 7" xfId="18811"/>
    <cellStyle name="Normal 2 26 2 8" xfId="18812"/>
    <cellStyle name="Normal 2 26 2 8 2" xfId="18813"/>
    <cellStyle name="Normal 2 26 2_Table_Product_ALL" xfId="18814"/>
    <cellStyle name="Normal 2 26 3" xfId="2708"/>
    <cellStyle name="Normal 2 26 3 2" xfId="18815"/>
    <cellStyle name="Normal 2 26 3 3" xfId="18816"/>
    <cellStyle name="Normal 2 26 3 4" xfId="18817"/>
    <cellStyle name="Normal 2 26 3 5" xfId="18818"/>
    <cellStyle name="Normal 2 26 4" xfId="18819"/>
    <cellStyle name="Normal 2 26 4 2" xfId="18820"/>
    <cellStyle name="Normal 2 26 5" xfId="18821"/>
    <cellStyle name="Normal 2 26 5 2" xfId="18822"/>
    <cellStyle name="Normal 2 26 6" xfId="18823"/>
    <cellStyle name="Normal 2 26 7" xfId="18824"/>
    <cellStyle name="Normal 2 26 8" xfId="18825"/>
    <cellStyle name="Normal 2 26 9" xfId="18826"/>
    <cellStyle name="Normal 2 26 9 2" xfId="18827"/>
    <cellStyle name="Normal 2 26_C14  Copy of Ecom MP - Aubrey  window commitment -140528" xfId="18828"/>
    <cellStyle name="Normal 2 260" xfId="43086"/>
    <cellStyle name="Normal 2 261" xfId="43088"/>
    <cellStyle name="Normal 2 262" xfId="43090"/>
    <cellStyle name="Normal 2 263" xfId="43091"/>
    <cellStyle name="Normal 2 264" xfId="283"/>
    <cellStyle name="Normal 2 27" xfId="336"/>
    <cellStyle name="Normal 2 27 2" xfId="337"/>
    <cellStyle name="Normal 2 27 2 2" xfId="2709"/>
    <cellStyle name="Normal 2 27 2 2 2" xfId="18829"/>
    <cellStyle name="Normal 2 27 2 2 3" xfId="18830"/>
    <cellStyle name="Normal 2 27 2 2 4" xfId="18831"/>
    <cellStyle name="Normal 2 27 2 2 5" xfId="18832"/>
    <cellStyle name="Normal 2 27 2 3" xfId="18833"/>
    <cellStyle name="Normal 2 27 2 3 2" xfId="18834"/>
    <cellStyle name="Normal 2 27 2 4" xfId="18835"/>
    <cellStyle name="Normal 2 27 2 4 2" xfId="18836"/>
    <cellStyle name="Normal 2 27 2 5" xfId="18837"/>
    <cellStyle name="Normal 2 27 2 6" xfId="18838"/>
    <cellStyle name="Normal 2 27 2 7" xfId="18839"/>
    <cellStyle name="Normal 2 27 2 8" xfId="18840"/>
    <cellStyle name="Normal 2 27 2 8 2" xfId="18841"/>
    <cellStyle name="Normal 2 27 2_Table_Product_ALL" xfId="18842"/>
    <cellStyle name="Normal 2 27 3" xfId="2710"/>
    <cellStyle name="Normal 2 27 3 2" xfId="18843"/>
    <cellStyle name="Normal 2 27 3 3" xfId="18844"/>
    <cellStyle name="Normal 2 27 3 4" xfId="18845"/>
    <cellStyle name="Normal 2 27 3 5" xfId="18846"/>
    <cellStyle name="Normal 2 27 4" xfId="18847"/>
    <cellStyle name="Normal 2 27 4 2" xfId="18848"/>
    <cellStyle name="Normal 2 27 5" xfId="18849"/>
    <cellStyle name="Normal 2 27 5 2" xfId="18850"/>
    <cellStyle name="Normal 2 27 6" xfId="18851"/>
    <cellStyle name="Normal 2 27 7" xfId="18852"/>
    <cellStyle name="Normal 2 27 8" xfId="18853"/>
    <cellStyle name="Normal 2 27 9" xfId="18854"/>
    <cellStyle name="Normal 2 27 9 2" xfId="18855"/>
    <cellStyle name="Normal 2 27_C14  Copy of Ecom MP - Aubrey  window commitment -140528" xfId="18856"/>
    <cellStyle name="Normal 2 28" xfId="338"/>
    <cellStyle name="Normal 2 28 2" xfId="339"/>
    <cellStyle name="Normal 2 28 2 2" xfId="2711"/>
    <cellStyle name="Normal 2 28 2 2 2" xfId="18857"/>
    <cellStyle name="Normal 2 28 2 2 3" xfId="18858"/>
    <cellStyle name="Normal 2 28 2 2 4" xfId="18859"/>
    <cellStyle name="Normal 2 28 2 2 5" xfId="18860"/>
    <cellStyle name="Normal 2 28 2 3" xfId="18861"/>
    <cellStyle name="Normal 2 28 2 3 2" xfId="18862"/>
    <cellStyle name="Normal 2 28 2 4" xfId="18863"/>
    <cellStyle name="Normal 2 28 2 4 2" xfId="18864"/>
    <cellStyle name="Normal 2 28 2 5" xfId="18865"/>
    <cellStyle name="Normal 2 28 2 6" xfId="18866"/>
    <cellStyle name="Normal 2 28 2 7" xfId="18867"/>
    <cellStyle name="Normal 2 28 2 8" xfId="18868"/>
    <cellStyle name="Normal 2 28 2 8 2" xfId="18869"/>
    <cellStyle name="Normal 2 28 2_Table_Product_ALL" xfId="18870"/>
    <cellStyle name="Normal 2 28 3" xfId="2712"/>
    <cellStyle name="Normal 2 28 3 2" xfId="18871"/>
    <cellStyle name="Normal 2 28 3 3" xfId="18872"/>
    <cellStyle name="Normal 2 28 3 4" xfId="18873"/>
    <cellStyle name="Normal 2 28 3 5" xfId="18874"/>
    <cellStyle name="Normal 2 28 4" xfId="18875"/>
    <cellStyle name="Normal 2 28 4 2" xfId="18876"/>
    <cellStyle name="Normal 2 28 5" xfId="18877"/>
    <cellStyle name="Normal 2 28 5 2" xfId="18878"/>
    <cellStyle name="Normal 2 28 6" xfId="18879"/>
    <cellStyle name="Normal 2 28 7" xfId="18880"/>
    <cellStyle name="Normal 2 28 8" xfId="18881"/>
    <cellStyle name="Normal 2 28 9" xfId="18882"/>
    <cellStyle name="Normal 2 28 9 2" xfId="18883"/>
    <cellStyle name="Normal 2 28_C14  Copy of Ecom MP - Aubrey  window commitment -140528" xfId="18884"/>
    <cellStyle name="Normal 2 29" xfId="340"/>
    <cellStyle name="Normal 2 29 2" xfId="341"/>
    <cellStyle name="Normal 2 29 2 2" xfId="2713"/>
    <cellStyle name="Normal 2 29 2 2 2" xfId="18885"/>
    <cellStyle name="Normal 2 29 2 2 3" xfId="18886"/>
    <cellStyle name="Normal 2 29 2 2 4" xfId="18887"/>
    <cellStyle name="Normal 2 29 2 2 5" xfId="18888"/>
    <cellStyle name="Normal 2 29 2 3" xfId="18889"/>
    <cellStyle name="Normal 2 29 2 3 2" xfId="18890"/>
    <cellStyle name="Normal 2 29 2 4" xfId="18891"/>
    <cellStyle name="Normal 2 29 2 4 2" xfId="18892"/>
    <cellStyle name="Normal 2 29 2 5" xfId="18893"/>
    <cellStyle name="Normal 2 29 2 6" xfId="18894"/>
    <cellStyle name="Normal 2 29 2 7" xfId="18895"/>
    <cellStyle name="Normal 2 29 2 8" xfId="18896"/>
    <cellStyle name="Normal 2 29 2 8 2" xfId="18897"/>
    <cellStyle name="Normal 2 29 2_Table_Product_ALL" xfId="18898"/>
    <cellStyle name="Normal 2 29 3" xfId="2714"/>
    <cellStyle name="Normal 2 29 3 2" xfId="18899"/>
    <cellStyle name="Normal 2 29 3 3" xfId="18900"/>
    <cellStyle name="Normal 2 29 3 4" xfId="18901"/>
    <cellStyle name="Normal 2 29 3 5" xfId="18902"/>
    <cellStyle name="Normal 2 29 4" xfId="18903"/>
    <cellStyle name="Normal 2 29 4 2" xfId="18904"/>
    <cellStyle name="Normal 2 29 5" xfId="18905"/>
    <cellStyle name="Normal 2 29 5 2" xfId="18906"/>
    <cellStyle name="Normal 2 29 6" xfId="18907"/>
    <cellStyle name="Normal 2 29 7" xfId="18908"/>
    <cellStyle name="Normal 2 29 8" xfId="18909"/>
    <cellStyle name="Normal 2 29 9" xfId="18910"/>
    <cellStyle name="Normal 2 29 9 2" xfId="18911"/>
    <cellStyle name="Normal 2 29_C14  Copy of Ecom MP - Aubrey  window commitment -140528" xfId="18912"/>
    <cellStyle name="Normal 2 3" xfId="342"/>
    <cellStyle name="Normal 2 3 10" xfId="343"/>
    <cellStyle name="Normal 2 3 10 2" xfId="344"/>
    <cellStyle name="Normal 2 3 10 2 2" xfId="2715"/>
    <cellStyle name="Normal 2 3 10 2 2 2" xfId="18913"/>
    <cellStyle name="Normal 2 3 10 2 2 3" xfId="18914"/>
    <cellStyle name="Normal 2 3 10 2 2 4" xfId="18915"/>
    <cellStyle name="Normal 2 3 10 2 2 5" xfId="18916"/>
    <cellStyle name="Normal 2 3 10 2 3" xfId="18917"/>
    <cellStyle name="Normal 2 3 10 2 3 2" xfId="18918"/>
    <cellStyle name="Normal 2 3 10 2 4" xfId="18919"/>
    <cellStyle name="Normal 2 3 10 2 4 2" xfId="18920"/>
    <cellStyle name="Normal 2 3 10 2 5" xfId="18921"/>
    <cellStyle name="Normal 2 3 10 2 6" xfId="18922"/>
    <cellStyle name="Normal 2 3 10 2 7" xfId="18923"/>
    <cellStyle name="Normal 2 3 10 2 8" xfId="18924"/>
    <cellStyle name="Normal 2 3 10 2 8 2" xfId="18925"/>
    <cellStyle name="Normal 2 3 10 2_Table_Product_ALL" xfId="18926"/>
    <cellStyle name="Normal 2 3 10 3" xfId="2716"/>
    <cellStyle name="Normal 2 3 10 3 2" xfId="18927"/>
    <cellStyle name="Normal 2 3 10 3 3" xfId="18928"/>
    <cellStyle name="Normal 2 3 10 3 4" xfId="18929"/>
    <cellStyle name="Normal 2 3 10 3 5" xfId="18930"/>
    <cellStyle name="Normal 2 3 10 4" xfId="18931"/>
    <cellStyle name="Normal 2 3 10 4 2" xfId="18932"/>
    <cellStyle name="Normal 2 3 10 5" xfId="18933"/>
    <cellStyle name="Normal 2 3 10 5 2" xfId="18934"/>
    <cellStyle name="Normal 2 3 10 6" xfId="18935"/>
    <cellStyle name="Normal 2 3 10 7" xfId="18936"/>
    <cellStyle name="Normal 2 3 10 8" xfId="18937"/>
    <cellStyle name="Normal 2 3 10 9" xfId="18938"/>
    <cellStyle name="Normal 2 3 10 9 2" xfId="18939"/>
    <cellStyle name="Normal 2 3 10_C14  Copy of Ecom MP - Aubrey  window commitment -140528" xfId="18940"/>
    <cellStyle name="Normal 2 3 100" xfId="18941"/>
    <cellStyle name="Normal 2 3 101" xfId="18942"/>
    <cellStyle name="Normal 2 3 102" xfId="18943"/>
    <cellStyle name="Normal 2 3 103" xfId="18944"/>
    <cellStyle name="Normal 2 3 104" xfId="18945"/>
    <cellStyle name="Normal 2 3 105" xfId="18946"/>
    <cellStyle name="Normal 2 3 106" xfId="18947"/>
    <cellStyle name="Normal 2 3 107" xfId="18948"/>
    <cellStyle name="Normal 2 3 108" xfId="18949"/>
    <cellStyle name="Normal 2 3 109" xfId="18950"/>
    <cellStyle name="Normal 2 3 11" xfId="345"/>
    <cellStyle name="Normal 2 3 11 2" xfId="346"/>
    <cellStyle name="Normal 2 3 11 2 2" xfId="2717"/>
    <cellStyle name="Normal 2 3 11 2 2 2" xfId="18951"/>
    <cellStyle name="Normal 2 3 11 2 2 3" xfId="18952"/>
    <cellStyle name="Normal 2 3 11 2 2 4" xfId="18953"/>
    <cellStyle name="Normal 2 3 11 2 2 5" xfId="18954"/>
    <cellStyle name="Normal 2 3 11 2 3" xfId="18955"/>
    <cellStyle name="Normal 2 3 11 2 3 2" xfId="18956"/>
    <cellStyle name="Normal 2 3 11 2 4" xfId="18957"/>
    <cellStyle name="Normal 2 3 11 2 4 2" xfId="18958"/>
    <cellStyle name="Normal 2 3 11 2 5" xfId="18959"/>
    <cellStyle name="Normal 2 3 11 2 6" xfId="18960"/>
    <cellStyle name="Normal 2 3 11 2 7" xfId="18961"/>
    <cellStyle name="Normal 2 3 11 2 8" xfId="18962"/>
    <cellStyle name="Normal 2 3 11 2 8 2" xfId="18963"/>
    <cellStyle name="Normal 2 3 11 2_Table_Product_ALL" xfId="18964"/>
    <cellStyle name="Normal 2 3 11 3" xfId="2718"/>
    <cellStyle name="Normal 2 3 11 3 2" xfId="18965"/>
    <cellStyle name="Normal 2 3 11 3 3" xfId="18966"/>
    <cellStyle name="Normal 2 3 11 3 4" xfId="18967"/>
    <cellStyle name="Normal 2 3 11 3 5" xfId="18968"/>
    <cellStyle name="Normal 2 3 11 4" xfId="18969"/>
    <cellStyle name="Normal 2 3 11 4 2" xfId="18970"/>
    <cellStyle name="Normal 2 3 11 5" xfId="18971"/>
    <cellStyle name="Normal 2 3 11 5 2" xfId="18972"/>
    <cellStyle name="Normal 2 3 11 6" xfId="18973"/>
    <cellStyle name="Normal 2 3 11 7" xfId="18974"/>
    <cellStyle name="Normal 2 3 11 8" xfId="18975"/>
    <cellStyle name="Normal 2 3 11 9" xfId="18976"/>
    <cellStyle name="Normal 2 3 11 9 2" xfId="18977"/>
    <cellStyle name="Normal 2 3 11_C14  Copy of Ecom MP - Aubrey  window commitment -140528" xfId="18978"/>
    <cellStyle name="Normal 2 3 110" xfId="18979"/>
    <cellStyle name="Normal 2 3 111" xfId="18980"/>
    <cellStyle name="Normal 2 3 112" xfId="18981"/>
    <cellStyle name="Normal 2 3 113" xfId="18982"/>
    <cellStyle name="Normal 2 3 114" xfId="18983"/>
    <cellStyle name="Normal 2 3 115" xfId="18984"/>
    <cellStyle name="Normal 2 3 116" xfId="18985"/>
    <cellStyle name="Normal 2 3 117" xfId="18986"/>
    <cellStyle name="Normal 2 3 118" xfId="18987"/>
    <cellStyle name="Normal 2 3 119" xfId="18988"/>
    <cellStyle name="Normal 2 3 12" xfId="347"/>
    <cellStyle name="Normal 2 3 12 2" xfId="348"/>
    <cellStyle name="Normal 2 3 12 2 2" xfId="2719"/>
    <cellStyle name="Normal 2 3 12 2 2 2" xfId="18989"/>
    <cellStyle name="Normal 2 3 12 2 2 3" xfId="18990"/>
    <cellStyle name="Normal 2 3 12 2 2 4" xfId="18991"/>
    <cellStyle name="Normal 2 3 12 2 2 5" xfId="18992"/>
    <cellStyle name="Normal 2 3 12 2 3" xfId="18993"/>
    <cellStyle name="Normal 2 3 12 2 3 2" xfId="18994"/>
    <cellStyle name="Normal 2 3 12 2 4" xfId="18995"/>
    <cellStyle name="Normal 2 3 12 2 4 2" xfId="18996"/>
    <cellStyle name="Normal 2 3 12 2 5" xfId="18997"/>
    <cellStyle name="Normal 2 3 12 2 6" xfId="18998"/>
    <cellStyle name="Normal 2 3 12 2 7" xfId="18999"/>
    <cellStyle name="Normal 2 3 12 2 8" xfId="19000"/>
    <cellStyle name="Normal 2 3 12 2 8 2" xfId="19001"/>
    <cellStyle name="Normal 2 3 12 2_Table_Product_ALL" xfId="19002"/>
    <cellStyle name="Normal 2 3 12 3" xfId="2720"/>
    <cellStyle name="Normal 2 3 12 3 2" xfId="19003"/>
    <cellStyle name="Normal 2 3 12 3 3" xfId="19004"/>
    <cellStyle name="Normal 2 3 12 3 4" xfId="19005"/>
    <cellStyle name="Normal 2 3 12 3 5" xfId="19006"/>
    <cellStyle name="Normal 2 3 12 4" xfId="19007"/>
    <cellStyle name="Normal 2 3 12 4 2" xfId="19008"/>
    <cellStyle name="Normal 2 3 12 5" xfId="19009"/>
    <cellStyle name="Normal 2 3 12 5 2" xfId="19010"/>
    <cellStyle name="Normal 2 3 12 6" xfId="19011"/>
    <cellStyle name="Normal 2 3 12 7" xfId="19012"/>
    <cellStyle name="Normal 2 3 12 8" xfId="19013"/>
    <cellStyle name="Normal 2 3 12 9" xfId="19014"/>
    <cellStyle name="Normal 2 3 12 9 2" xfId="19015"/>
    <cellStyle name="Normal 2 3 12_C14  Copy of Ecom MP - Aubrey  window commitment -140528" xfId="19016"/>
    <cellStyle name="Normal 2 3 120" xfId="19017"/>
    <cellStyle name="Normal 2 3 121" xfId="19018"/>
    <cellStyle name="Normal 2 3 122" xfId="19019"/>
    <cellStyle name="Normal 2 3 123" xfId="19020"/>
    <cellStyle name="Normal 2 3 124" xfId="19021"/>
    <cellStyle name="Normal 2 3 125" xfId="19022"/>
    <cellStyle name="Normal 2 3 126" xfId="19023"/>
    <cellStyle name="Normal 2 3 127" xfId="19024"/>
    <cellStyle name="Normal 2 3 128" xfId="19025"/>
    <cellStyle name="Normal 2 3 129" xfId="19026"/>
    <cellStyle name="Normal 2 3 13" xfId="349"/>
    <cellStyle name="Normal 2 3 13 2" xfId="350"/>
    <cellStyle name="Normal 2 3 13 2 2" xfId="2721"/>
    <cellStyle name="Normal 2 3 13 2 2 2" xfId="19027"/>
    <cellStyle name="Normal 2 3 13 2 2 3" xfId="19028"/>
    <cellStyle name="Normal 2 3 13 2 2 4" xfId="19029"/>
    <cellStyle name="Normal 2 3 13 2 2 5" xfId="19030"/>
    <cellStyle name="Normal 2 3 13 2 3" xfId="19031"/>
    <cellStyle name="Normal 2 3 13 2 3 2" xfId="19032"/>
    <cellStyle name="Normal 2 3 13 2 4" xfId="19033"/>
    <cellStyle name="Normal 2 3 13 2 4 2" xfId="19034"/>
    <cellStyle name="Normal 2 3 13 2 5" xfId="19035"/>
    <cellStyle name="Normal 2 3 13 2 6" xfId="19036"/>
    <cellStyle name="Normal 2 3 13 2 7" xfId="19037"/>
    <cellStyle name="Normal 2 3 13 2 8" xfId="19038"/>
    <cellStyle name="Normal 2 3 13 2 8 2" xfId="19039"/>
    <cellStyle name="Normal 2 3 13 2_Table_Product_ALL" xfId="19040"/>
    <cellStyle name="Normal 2 3 13 3" xfId="2722"/>
    <cellStyle name="Normal 2 3 13 3 2" xfId="19041"/>
    <cellStyle name="Normal 2 3 13 3 3" xfId="19042"/>
    <cellStyle name="Normal 2 3 13 3 4" xfId="19043"/>
    <cellStyle name="Normal 2 3 13 3 5" xfId="19044"/>
    <cellStyle name="Normal 2 3 13 4" xfId="19045"/>
    <cellStyle name="Normal 2 3 13 4 2" xfId="19046"/>
    <cellStyle name="Normal 2 3 13 5" xfId="19047"/>
    <cellStyle name="Normal 2 3 13 5 2" xfId="19048"/>
    <cellStyle name="Normal 2 3 13 6" xfId="19049"/>
    <cellStyle name="Normal 2 3 13 7" xfId="19050"/>
    <cellStyle name="Normal 2 3 13 8" xfId="19051"/>
    <cellStyle name="Normal 2 3 13 9" xfId="19052"/>
    <cellStyle name="Normal 2 3 13 9 2" xfId="19053"/>
    <cellStyle name="Normal 2 3 13_C14  Copy of Ecom MP - Aubrey  window commitment -140528" xfId="19054"/>
    <cellStyle name="Normal 2 3 130" xfId="19055"/>
    <cellStyle name="Normal 2 3 130 2" xfId="19056"/>
    <cellStyle name="Normal 2 3 131" xfId="19057"/>
    <cellStyle name="Normal 2 3 131 2" xfId="19058"/>
    <cellStyle name="Normal 2 3 132" xfId="19059"/>
    <cellStyle name="Normal 2 3 133" xfId="19060"/>
    <cellStyle name="Normal 2 3 134" xfId="19061"/>
    <cellStyle name="Normal 2 3 135" xfId="19062"/>
    <cellStyle name="Normal 2 3 136" xfId="19063"/>
    <cellStyle name="Normal 2 3 137" xfId="40800"/>
    <cellStyle name="Normal 2 3 138" xfId="40901"/>
    <cellStyle name="Normal 2 3 139" xfId="43075"/>
    <cellStyle name="Normal 2 3 14" xfId="351"/>
    <cellStyle name="Normal 2 3 14 2" xfId="2723"/>
    <cellStyle name="Normal 2 3 14 2 2" xfId="19064"/>
    <cellStyle name="Normal 2 3 14 2 2 2" xfId="19065"/>
    <cellStyle name="Normal 2 3 14 2 2 3" xfId="19066"/>
    <cellStyle name="Normal 2 3 14 3" xfId="2724"/>
    <cellStyle name="Normal 2 3 14 3 2" xfId="19067"/>
    <cellStyle name="Normal 2 3 14 3 3" xfId="19068"/>
    <cellStyle name="Normal 2 3 14 3 4" xfId="19069"/>
    <cellStyle name="Normal 2 3 14 3 5" xfId="19070"/>
    <cellStyle name="Normal 2 3 14 4" xfId="19071"/>
    <cellStyle name="Normal 2 3 14 4 2" xfId="19072"/>
    <cellStyle name="Normal 2 3 14 4 2 2" xfId="19073"/>
    <cellStyle name="Normal 2 3 14 4 2 3" xfId="19074"/>
    <cellStyle name="Normal 2 3 14 5" xfId="19075"/>
    <cellStyle name="Normal 2 3 14 5 2" xfId="19076"/>
    <cellStyle name="Normal 2 3 14 5 2 2" xfId="19077"/>
    <cellStyle name="Normal 2 3 14 5 2 3" xfId="19078"/>
    <cellStyle name="Normal 2 3 14 6" xfId="19079"/>
    <cellStyle name="Normal 2 3 14 7" xfId="19080"/>
    <cellStyle name="Normal 2 3 14 8" xfId="19081"/>
    <cellStyle name="Normal 2 3 14 8 2" xfId="19082"/>
    <cellStyle name="Normal 2 3 14 9" xfId="19083"/>
    <cellStyle name="Normal 2 3 14_Table_Product_ALL" xfId="19084"/>
    <cellStyle name="Normal 2 3 140" xfId="43062"/>
    <cellStyle name="Normal 2 3 141" xfId="43079"/>
    <cellStyle name="Normal 2 3 142" xfId="42996"/>
    <cellStyle name="Normal 2 3 143" xfId="42984"/>
    <cellStyle name="Normal 2 3 144" xfId="40836"/>
    <cellStyle name="Normal 2 3 145" xfId="43031"/>
    <cellStyle name="Normal 2 3 146" xfId="40834"/>
    <cellStyle name="Normal 2 3 147" xfId="40811"/>
    <cellStyle name="Normal 2 3 148" xfId="40820"/>
    <cellStyle name="Normal 2 3 15" xfId="2725"/>
    <cellStyle name="Normal 2 3 15 2" xfId="19085"/>
    <cellStyle name="Normal 2 3 15 3" xfId="19086"/>
    <cellStyle name="Normal 2 3 15 4" xfId="19087"/>
    <cellStyle name="Normal 2 3 15 5" xfId="19088"/>
    <cellStyle name="Normal 2 3 16" xfId="2726"/>
    <cellStyle name="Normal 2 3 16 2" xfId="19089"/>
    <cellStyle name="Normal 2 3 16 3" xfId="19090"/>
    <cellStyle name="Normal 2 3 17" xfId="19091"/>
    <cellStyle name="Normal 2 3 17 2" xfId="19092"/>
    <cellStyle name="Normal 2 3 17 3" xfId="19093"/>
    <cellStyle name="Normal 2 3 18" xfId="19094"/>
    <cellStyle name="Normal 2 3 18 2" xfId="19095"/>
    <cellStyle name="Normal 2 3 19" xfId="19096"/>
    <cellStyle name="Normal 2 3 19 2" xfId="19097"/>
    <cellStyle name="Normal 2 3 2" xfId="352"/>
    <cellStyle name="Normal 2 3 2 2" xfId="353"/>
    <cellStyle name="Normal 2 3 2 2 2" xfId="2727"/>
    <cellStyle name="Normal 2 3 2 2 2 2" xfId="19098"/>
    <cellStyle name="Normal 2 3 2 2 2 3" xfId="19099"/>
    <cellStyle name="Normal 2 3 2 2 2 4" xfId="19100"/>
    <cellStyle name="Normal 2 3 2 2 2 5" xfId="19101"/>
    <cellStyle name="Normal 2 3 2 2 3" xfId="19102"/>
    <cellStyle name="Normal 2 3 2 2 3 2" xfId="19103"/>
    <cellStyle name="Normal 2 3 2 2 4" xfId="19104"/>
    <cellStyle name="Normal 2 3 2 2 4 2" xfId="19105"/>
    <cellStyle name="Normal 2 3 2 2 5" xfId="19106"/>
    <cellStyle name="Normal 2 3 2 2 6" xfId="19107"/>
    <cellStyle name="Normal 2 3 2 2 7" xfId="19108"/>
    <cellStyle name="Normal 2 3 2 2 8" xfId="19109"/>
    <cellStyle name="Normal 2 3 2 2 8 2" xfId="19110"/>
    <cellStyle name="Normal 2 3 2 2_Table_Product_ALL" xfId="19111"/>
    <cellStyle name="Normal 2 3 2 3" xfId="2728"/>
    <cellStyle name="Normal 2 3 2 3 2" xfId="19112"/>
    <cellStyle name="Normal 2 3 2 3 3" xfId="19113"/>
    <cellStyle name="Normal 2 3 2 3 4" xfId="19114"/>
    <cellStyle name="Normal 2 3 2 3 5" xfId="19115"/>
    <cellStyle name="Normal 2 3 2 4" xfId="19116"/>
    <cellStyle name="Normal 2 3 2 4 2" xfId="19117"/>
    <cellStyle name="Normal 2 3 2 5" xfId="19118"/>
    <cellStyle name="Normal 2 3 2 5 2" xfId="19119"/>
    <cellStyle name="Normal 2 3 2 6" xfId="19120"/>
    <cellStyle name="Normal 2 3 2 7" xfId="19121"/>
    <cellStyle name="Normal 2 3 2 8" xfId="19122"/>
    <cellStyle name="Normal 2 3 2 9" xfId="19123"/>
    <cellStyle name="Normal 2 3 2 9 2" xfId="19124"/>
    <cellStyle name="Normal 2 3 2_C14  Copy of Ecom MP - Aubrey  window commitment -140528" xfId="19125"/>
    <cellStyle name="Normal 2 3 20" xfId="19126"/>
    <cellStyle name="Normal 2 3 21" xfId="19127"/>
    <cellStyle name="Normal 2 3 22" xfId="19128"/>
    <cellStyle name="Normal 2 3 23" xfId="19129"/>
    <cellStyle name="Normal 2 3 24" xfId="19130"/>
    <cellStyle name="Normal 2 3 25" xfId="19131"/>
    <cellStyle name="Normal 2 3 26" xfId="19132"/>
    <cellStyle name="Normal 2 3 27" xfId="19133"/>
    <cellStyle name="Normal 2 3 28" xfId="19134"/>
    <cellStyle name="Normal 2 3 29" xfId="19135"/>
    <cellStyle name="Normal 2 3 3" xfId="354"/>
    <cellStyle name="Normal 2 3 3 2" xfId="355"/>
    <cellStyle name="Normal 2 3 3 2 2" xfId="2729"/>
    <cellStyle name="Normal 2 3 3 2 2 2" xfId="19136"/>
    <cellStyle name="Normal 2 3 3 2 2 3" xfId="19137"/>
    <cellStyle name="Normal 2 3 3 2 2 4" xfId="19138"/>
    <cellStyle name="Normal 2 3 3 2 2 5" xfId="19139"/>
    <cellStyle name="Normal 2 3 3 2 3" xfId="19140"/>
    <cellStyle name="Normal 2 3 3 2 3 2" xfId="19141"/>
    <cellStyle name="Normal 2 3 3 2 4" xfId="19142"/>
    <cellStyle name="Normal 2 3 3 2 4 2" xfId="19143"/>
    <cellStyle name="Normal 2 3 3 2 5" xfId="19144"/>
    <cellStyle name="Normal 2 3 3 2 6" xfId="19145"/>
    <cellStyle name="Normal 2 3 3 2 7" xfId="19146"/>
    <cellStyle name="Normal 2 3 3 2 8" xfId="19147"/>
    <cellStyle name="Normal 2 3 3 2 8 2" xfId="19148"/>
    <cellStyle name="Normal 2 3 3 2_Table_Product_ALL" xfId="19149"/>
    <cellStyle name="Normal 2 3 3 3" xfId="2730"/>
    <cellStyle name="Normal 2 3 3 3 2" xfId="19150"/>
    <cellStyle name="Normal 2 3 3 3 3" xfId="19151"/>
    <cellStyle name="Normal 2 3 3 3 4" xfId="19152"/>
    <cellStyle name="Normal 2 3 3 3 5" xfId="19153"/>
    <cellStyle name="Normal 2 3 3 4" xfId="19154"/>
    <cellStyle name="Normal 2 3 3 4 2" xfId="19155"/>
    <cellStyle name="Normal 2 3 3 5" xfId="19156"/>
    <cellStyle name="Normal 2 3 3 5 2" xfId="19157"/>
    <cellStyle name="Normal 2 3 3 6" xfId="19158"/>
    <cellStyle name="Normal 2 3 3 7" xfId="19159"/>
    <cellStyle name="Normal 2 3 3 8" xfId="19160"/>
    <cellStyle name="Normal 2 3 3 9" xfId="19161"/>
    <cellStyle name="Normal 2 3 3 9 2" xfId="19162"/>
    <cellStyle name="Normal 2 3 3_C14  Copy of Ecom MP - Aubrey  window commitment -140528" xfId="19163"/>
    <cellStyle name="Normal 2 3 30" xfId="19164"/>
    <cellStyle name="Normal 2 3 31" xfId="19165"/>
    <cellStyle name="Normal 2 3 32" xfId="19166"/>
    <cellStyle name="Normal 2 3 33" xfId="19167"/>
    <cellStyle name="Normal 2 3 34" xfId="19168"/>
    <cellStyle name="Normal 2 3 35" xfId="19169"/>
    <cellStyle name="Normal 2 3 36" xfId="19170"/>
    <cellStyle name="Normal 2 3 37" xfId="19171"/>
    <cellStyle name="Normal 2 3 38" xfId="19172"/>
    <cellStyle name="Normal 2 3 39" xfId="19173"/>
    <cellStyle name="Normal 2 3 4" xfId="356"/>
    <cellStyle name="Normal 2 3 4 2" xfId="357"/>
    <cellStyle name="Normal 2 3 4 2 2" xfId="2731"/>
    <cellStyle name="Normal 2 3 4 2 2 2" xfId="19174"/>
    <cellStyle name="Normal 2 3 4 2 2 3" xfId="19175"/>
    <cellStyle name="Normal 2 3 4 2 2 4" xfId="19176"/>
    <cellStyle name="Normal 2 3 4 2 2 5" xfId="19177"/>
    <cellStyle name="Normal 2 3 4 2 3" xfId="19178"/>
    <cellStyle name="Normal 2 3 4 2 3 2" xfId="19179"/>
    <cellStyle name="Normal 2 3 4 2 4" xfId="19180"/>
    <cellStyle name="Normal 2 3 4 2 4 2" xfId="19181"/>
    <cellStyle name="Normal 2 3 4 2 5" xfId="19182"/>
    <cellStyle name="Normal 2 3 4 2 6" xfId="19183"/>
    <cellStyle name="Normal 2 3 4 2 7" xfId="19184"/>
    <cellStyle name="Normal 2 3 4 2 8" xfId="19185"/>
    <cellStyle name="Normal 2 3 4 2 8 2" xfId="19186"/>
    <cellStyle name="Normal 2 3 4 2_Table_Product_ALL" xfId="19187"/>
    <cellStyle name="Normal 2 3 4 3" xfId="2732"/>
    <cellStyle name="Normal 2 3 4 3 2" xfId="19188"/>
    <cellStyle name="Normal 2 3 4 3 3" xfId="19189"/>
    <cellStyle name="Normal 2 3 4 3 4" xfId="19190"/>
    <cellStyle name="Normal 2 3 4 3 5" xfId="19191"/>
    <cellStyle name="Normal 2 3 4 4" xfId="19192"/>
    <cellStyle name="Normal 2 3 4 4 2" xfId="19193"/>
    <cellStyle name="Normal 2 3 4 5" xfId="19194"/>
    <cellStyle name="Normal 2 3 4 5 2" xfId="19195"/>
    <cellStyle name="Normal 2 3 4 6" xfId="19196"/>
    <cellStyle name="Normal 2 3 4 7" xfId="19197"/>
    <cellStyle name="Normal 2 3 4 8" xfId="19198"/>
    <cellStyle name="Normal 2 3 4 9" xfId="19199"/>
    <cellStyle name="Normal 2 3 4 9 2" xfId="19200"/>
    <cellStyle name="Normal 2 3 4_C14  Copy of Ecom MP - Aubrey  window commitment -140528" xfId="19201"/>
    <cellStyle name="Normal 2 3 40" xfId="19202"/>
    <cellStyle name="Normal 2 3 41" xfId="19203"/>
    <cellStyle name="Normal 2 3 42" xfId="19204"/>
    <cellStyle name="Normal 2 3 43" xfId="19205"/>
    <cellStyle name="Normal 2 3 44" xfId="19206"/>
    <cellStyle name="Normal 2 3 45" xfId="19207"/>
    <cellStyle name="Normal 2 3 46" xfId="19208"/>
    <cellStyle name="Normal 2 3 47" xfId="19209"/>
    <cellStyle name="Normal 2 3 48" xfId="19210"/>
    <cellStyle name="Normal 2 3 49" xfId="19211"/>
    <cellStyle name="Normal 2 3 5" xfId="358"/>
    <cellStyle name="Normal 2 3 5 2" xfId="359"/>
    <cellStyle name="Normal 2 3 5 2 2" xfId="2733"/>
    <cellStyle name="Normal 2 3 5 2 2 2" xfId="19212"/>
    <cellStyle name="Normal 2 3 5 2 2 3" xfId="19213"/>
    <cellStyle name="Normal 2 3 5 2 2 4" xfId="19214"/>
    <cellStyle name="Normal 2 3 5 2 2 5" xfId="19215"/>
    <cellStyle name="Normal 2 3 5 2 3" xfId="19216"/>
    <cellStyle name="Normal 2 3 5 2 3 2" xfId="19217"/>
    <cellStyle name="Normal 2 3 5 2 4" xfId="19218"/>
    <cellStyle name="Normal 2 3 5 2 4 2" xfId="19219"/>
    <cellStyle name="Normal 2 3 5 2 5" xfId="19220"/>
    <cellStyle name="Normal 2 3 5 2 6" xfId="19221"/>
    <cellStyle name="Normal 2 3 5 2 7" xfId="19222"/>
    <cellStyle name="Normal 2 3 5 2 8" xfId="19223"/>
    <cellStyle name="Normal 2 3 5 2 8 2" xfId="19224"/>
    <cellStyle name="Normal 2 3 5 2_Table_Product_ALL" xfId="19225"/>
    <cellStyle name="Normal 2 3 5 3" xfId="2734"/>
    <cellStyle name="Normal 2 3 5 3 2" xfId="19226"/>
    <cellStyle name="Normal 2 3 5 3 3" xfId="19227"/>
    <cellStyle name="Normal 2 3 5 3 4" xfId="19228"/>
    <cellStyle name="Normal 2 3 5 3 5" xfId="19229"/>
    <cellStyle name="Normal 2 3 5 4" xfId="19230"/>
    <cellStyle name="Normal 2 3 5 4 2" xfId="19231"/>
    <cellStyle name="Normal 2 3 5 5" xfId="19232"/>
    <cellStyle name="Normal 2 3 5 5 2" xfId="19233"/>
    <cellStyle name="Normal 2 3 5 6" xfId="19234"/>
    <cellStyle name="Normal 2 3 5 7" xfId="19235"/>
    <cellStyle name="Normal 2 3 5 8" xfId="19236"/>
    <cellStyle name="Normal 2 3 5 9" xfId="19237"/>
    <cellStyle name="Normal 2 3 5 9 2" xfId="19238"/>
    <cellStyle name="Normal 2 3 5_C14  Copy of Ecom MP - Aubrey  window commitment -140528" xfId="19239"/>
    <cellStyle name="Normal 2 3 50" xfId="19240"/>
    <cellStyle name="Normal 2 3 51" xfId="19241"/>
    <cellStyle name="Normal 2 3 52" xfId="19242"/>
    <cellStyle name="Normal 2 3 53" xfId="19243"/>
    <cellStyle name="Normal 2 3 54" xfId="19244"/>
    <cellStyle name="Normal 2 3 55" xfId="19245"/>
    <cellStyle name="Normal 2 3 56" xfId="19246"/>
    <cellStyle name="Normal 2 3 57" xfId="19247"/>
    <cellStyle name="Normal 2 3 58" xfId="19248"/>
    <cellStyle name="Normal 2 3 59" xfId="19249"/>
    <cellStyle name="Normal 2 3 6" xfId="360"/>
    <cellStyle name="Normal 2 3 6 2" xfId="361"/>
    <cellStyle name="Normal 2 3 6 2 2" xfId="2735"/>
    <cellStyle name="Normal 2 3 6 2 2 2" xfId="19250"/>
    <cellStyle name="Normal 2 3 6 2 2 3" xfId="19251"/>
    <cellStyle name="Normal 2 3 6 2 2 4" xfId="19252"/>
    <cellStyle name="Normal 2 3 6 2 2 5" xfId="19253"/>
    <cellStyle name="Normal 2 3 6 2 3" xfId="19254"/>
    <cellStyle name="Normal 2 3 6 2 3 2" xfId="19255"/>
    <cellStyle name="Normal 2 3 6 2 4" xfId="19256"/>
    <cellStyle name="Normal 2 3 6 2 4 2" xfId="19257"/>
    <cellStyle name="Normal 2 3 6 2 5" xfId="19258"/>
    <cellStyle name="Normal 2 3 6 2 6" xfId="19259"/>
    <cellStyle name="Normal 2 3 6 2 7" xfId="19260"/>
    <cellStyle name="Normal 2 3 6 2 8" xfId="19261"/>
    <cellStyle name="Normal 2 3 6 2 8 2" xfId="19262"/>
    <cellStyle name="Normal 2 3 6 2_Table_Product_ALL" xfId="19263"/>
    <cellStyle name="Normal 2 3 6 3" xfId="2736"/>
    <cellStyle name="Normal 2 3 6 3 2" xfId="19264"/>
    <cellStyle name="Normal 2 3 6 3 3" xfId="19265"/>
    <cellStyle name="Normal 2 3 6 3 4" xfId="19266"/>
    <cellStyle name="Normal 2 3 6 3 5" xfId="19267"/>
    <cellStyle name="Normal 2 3 6 4" xfId="19268"/>
    <cellStyle name="Normal 2 3 6 4 2" xfId="19269"/>
    <cellStyle name="Normal 2 3 6 5" xfId="19270"/>
    <cellStyle name="Normal 2 3 6 5 2" xfId="19271"/>
    <cellStyle name="Normal 2 3 6 6" xfId="19272"/>
    <cellStyle name="Normal 2 3 6 7" xfId="19273"/>
    <cellStyle name="Normal 2 3 6 8" xfId="19274"/>
    <cellStyle name="Normal 2 3 6 9" xfId="19275"/>
    <cellStyle name="Normal 2 3 6 9 2" xfId="19276"/>
    <cellStyle name="Normal 2 3 6_C14  Copy of Ecom MP - Aubrey  window commitment -140528" xfId="19277"/>
    <cellStyle name="Normal 2 3 60" xfId="19278"/>
    <cellStyle name="Normal 2 3 61" xfId="19279"/>
    <cellStyle name="Normal 2 3 62" xfId="19280"/>
    <cellStyle name="Normal 2 3 63" xfId="19281"/>
    <cellStyle name="Normal 2 3 64" xfId="19282"/>
    <cellStyle name="Normal 2 3 65" xfId="19283"/>
    <cellStyle name="Normal 2 3 66" xfId="19284"/>
    <cellStyle name="Normal 2 3 67" xfId="19285"/>
    <cellStyle name="Normal 2 3 68" xfId="19286"/>
    <cellStyle name="Normal 2 3 69" xfId="19287"/>
    <cellStyle name="Normal 2 3 7" xfId="362"/>
    <cellStyle name="Normal 2 3 7 2" xfId="363"/>
    <cellStyle name="Normal 2 3 7 2 2" xfId="2737"/>
    <cellStyle name="Normal 2 3 7 2 2 2" xfId="19288"/>
    <cellStyle name="Normal 2 3 7 2 2 3" xfId="19289"/>
    <cellStyle name="Normal 2 3 7 2 2 4" xfId="19290"/>
    <cellStyle name="Normal 2 3 7 2 2 5" xfId="19291"/>
    <cellStyle name="Normal 2 3 7 2 3" xfId="19292"/>
    <cellStyle name="Normal 2 3 7 2 3 2" xfId="19293"/>
    <cellStyle name="Normal 2 3 7 2 4" xfId="19294"/>
    <cellStyle name="Normal 2 3 7 2 4 2" xfId="19295"/>
    <cellStyle name="Normal 2 3 7 2 5" xfId="19296"/>
    <cellStyle name="Normal 2 3 7 2 6" xfId="19297"/>
    <cellStyle name="Normal 2 3 7 2 7" xfId="19298"/>
    <cellStyle name="Normal 2 3 7 2 8" xfId="19299"/>
    <cellStyle name="Normal 2 3 7 2 8 2" xfId="19300"/>
    <cellStyle name="Normal 2 3 7 2_Table_Product_ALL" xfId="19301"/>
    <cellStyle name="Normal 2 3 7 3" xfId="2738"/>
    <cellStyle name="Normal 2 3 7 3 2" xfId="19302"/>
    <cellStyle name="Normal 2 3 7 3 3" xfId="19303"/>
    <cellStyle name="Normal 2 3 7 3 4" xfId="19304"/>
    <cellStyle name="Normal 2 3 7 3 5" xfId="19305"/>
    <cellStyle name="Normal 2 3 7 4" xfId="19306"/>
    <cellStyle name="Normal 2 3 7 4 2" xfId="19307"/>
    <cellStyle name="Normal 2 3 7 5" xfId="19308"/>
    <cellStyle name="Normal 2 3 7 5 2" xfId="19309"/>
    <cellStyle name="Normal 2 3 7 6" xfId="19310"/>
    <cellStyle name="Normal 2 3 7 7" xfId="19311"/>
    <cellStyle name="Normal 2 3 7 8" xfId="19312"/>
    <cellStyle name="Normal 2 3 7 9" xfId="19313"/>
    <cellStyle name="Normal 2 3 7 9 2" xfId="19314"/>
    <cellStyle name="Normal 2 3 7_C14  Copy of Ecom MP - Aubrey  window commitment -140528" xfId="19315"/>
    <cellStyle name="Normal 2 3 70" xfId="19316"/>
    <cellStyle name="Normal 2 3 71" xfId="19317"/>
    <cellStyle name="Normal 2 3 72" xfId="19318"/>
    <cellStyle name="Normal 2 3 73" xfId="19319"/>
    <cellStyle name="Normal 2 3 74" xfId="19320"/>
    <cellStyle name="Normal 2 3 75" xfId="19321"/>
    <cellStyle name="Normal 2 3 76" xfId="19322"/>
    <cellStyle name="Normal 2 3 77" xfId="19323"/>
    <cellStyle name="Normal 2 3 78" xfId="19324"/>
    <cellStyle name="Normal 2 3 79" xfId="19325"/>
    <cellStyle name="Normal 2 3 8" xfId="364"/>
    <cellStyle name="Normal 2 3 8 2" xfId="365"/>
    <cellStyle name="Normal 2 3 8 2 2" xfId="2739"/>
    <cellStyle name="Normal 2 3 8 2 2 2" xfId="19326"/>
    <cellStyle name="Normal 2 3 8 2 2 3" xfId="19327"/>
    <cellStyle name="Normal 2 3 8 2 2 4" xfId="19328"/>
    <cellStyle name="Normal 2 3 8 2 2 5" xfId="19329"/>
    <cellStyle name="Normal 2 3 8 2 3" xfId="19330"/>
    <cellStyle name="Normal 2 3 8 2 3 2" xfId="19331"/>
    <cellStyle name="Normal 2 3 8 2 4" xfId="19332"/>
    <cellStyle name="Normal 2 3 8 2 4 2" xfId="19333"/>
    <cellStyle name="Normal 2 3 8 2 5" xfId="19334"/>
    <cellStyle name="Normal 2 3 8 2 6" xfId="19335"/>
    <cellStyle name="Normal 2 3 8 2 7" xfId="19336"/>
    <cellStyle name="Normal 2 3 8 2 8" xfId="19337"/>
    <cellStyle name="Normal 2 3 8 2 8 2" xfId="19338"/>
    <cellStyle name="Normal 2 3 8 2_Table_Product_ALL" xfId="19339"/>
    <cellStyle name="Normal 2 3 8 3" xfId="2740"/>
    <cellStyle name="Normal 2 3 8 3 2" xfId="19340"/>
    <cellStyle name="Normal 2 3 8 3 3" xfId="19341"/>
    <cellStyle name="Normal 2 3 8 3 4" xfId="19342"/>
    <cellStyle name="Normal 2 3 8 3 5" xfId="19343"/>
    <cellStyle name="Normal 2 3 8 4" xfId="19344"/>
    <cellStyle name="Normal 2 3 8 4 2" xfId="19345"/>
    <cellStyle name="Normal 2 3 8 5" xfId="19346"/>
    <cellStyle name="Normal 2 3 8 5 2" xfId="19347"/>
    <cellStyle name="Normal 2 3 8 6" xfId="19348"/>
    <cellStyle name="Normal 2 3 8 7" xfId="19349"/>
    <cellStyle name="Normal 2 3 8 8" xfId="19350"/>
    <cellStyle name="Normal 2 3 8 9" xfId="19351"/>
    <cellStyle name="Normal 2 3 8 9 2" xfId="19352"/>
    <cellStyle name="Normal 2 3 8_C14  Copy of Ecom MP - Aubrey  window commitment -140528" xfId="19353"/>
    <cellStyle name="Normal 2 3 80" xfId="19354"/>
    <cellStyle name="Normal 2 3 80 2" xfId="19355"/>
    <cellStyle name="Normal 2 3 80 3" xfId="19356"/>
    <cellStyle name="Normal 2 3 81" xfId="19357"/>
    <cellStyle name="Normal 2 3 81 2" xfId="19358"/>
    <cellStyle name="Normal 2 3 81 3" xfId="19359"/>
    <cellStyle name="Normal 2 3 82" xfId="19360"/>
    <cellStyle name="Normal 2 3 82 2" xfId="19361"/>
    <cellStyle name="Normal 2 3 82 3" xfId="19362"/>
    <cellStyle name="Normal 2 3 83" xfId="19363"/>
    <cellStyle name="Normal 2 3 84" xfId="19364"/>
    <cellStyle name="Normal 2 3 85" xfId="19365"/>
    <cellStyle name="Normal 2 3 86" xfId="19366"/>
    <cellStyle name="Normal 2 3 87" xfId="19367"/>
    <cellStyle name="Normal 2 3 88" xfId="19368"/>
    <cellStyle name="Normal 2 3 89" xfId="19369"/>
    <cellStyle name="Normal 2 3 9" xfId="366"/>
    <cellStyle name="Normal 2 3 9 2" xfId="367"/>
    <cellStyle name="Normal 2 3 9 2 2" xfId="2741"/>
    <cellStyle name="Normal 2 3 9 2 2 2" xfId="19370"/>
    <cellStyle name="Normal 2 3 9 2 2 3" xfId="19371"/>
    <cellStyle name="Normal 2 3 9 2 2 4" xfId="19372"/>
    <cellStyle name="Normal 2 3 9 2 2 5" xfId="19373"/>
    <cellStyle name="Normal 2 3 9 2 3" xfId="19374"/>
    <cellStyle name="Normal 2 3 9 2 3 2" xfId="19375"/>
    <cellStyle name="Normal 2 3 9 2 4" xfId="19376"/>
    <cellStyle name="Normal 2 3 9 2 4 2" xfId="19377"/>
    <cellStyle name="Normal 2 3 9 2 5" xfId="19378"/>
    <cellStyle name="Normal 2 3 9 2 6" xfId="19379"/>
    <cellStyle name="Normal 2 3 9 2 7" xfId="19380"/>
    <cellStyle name="Normal 2 3 9 2 8" xfId="19381"/>
    <cellStyle name="Normal 2 3 9 2 8 2" xfId="19382"/>
    <cellStyle name="Normal 2 3 9 2_Table_Product_ALL" xfId="19383"/>
    <cellStyle name="Normal 2 3 9 3" xfId="2742"/>
    <cellStyle name="Normal 2 3 9 3 2" xfId="19384"/>
    <cellStyle name="Normal 2 3 9 3 3" xfId="19385"/>
    <cellStyle name="Normal 2 3 9 3 4" xfId="19386"/>
    <cellStyle name="Normal 2 3 9 3 5" xfId="19387"/>
    <cellStyle name="Normal 2 3 9 4" xfId="19388"/>
    <cellStyle name="Normal 2 3 9 4 2" xfId="19389"/>
    <cellStyle name="Normal 2 3 9 5" xfId="19390"/>
    <cellStyle name="Normal 2 3 9 5 2" xfId="19391"/>
    <cellStyle name="Normal 2 3 9 6" xfId="19392"/>
    <cellStyle name="Normal 2 3 9 7" xfId="19393"/>
    <cellStyle name="Normal 2 3 9 8" xfId="19394"/>
    <cellStyle name="Normal 2 3 9 9" xfId="19395"/>
    <cellStyle name="Normal 2 3 9 9 2" xfId="19396"/>
    <cellStyle name="Normal 2 3 9_C14  Copy of Ecom MP - Aubrey  window commitment -140528" xfId="19397"/>
    <cellStyle name="Normal 2 3 90" xfId="19398"/>
    <cellStyle name="Normal 2 3 91" xfId="19399"/>
    <cellStyle name="Normal 2 3 92" xfId="19400"/>
    <cellStyle name="Normal 2 3 93" xfId="19401"/>
    <cellStyle name="Normal 2 3 94" xfId="19402"/>
    <cellStyle name="Normal 2 3 95" xfId="19403"/>
    <cellStyle name="Normal 2 3 96" xfId="19404"/>
    <cellStyle name="Normal 2 3 97" xfId="19405"/>
    <cellStyle name="Normal 2 3 98" xfId="19406"/>
    <cellStyle name="Normal 2 3 99" xfId="19407"/>
    <cellStyle name="Normal 2 3_57" xfId="19408"/>
    <cellStyle name="Normal 2 30" xfId="368"/>
    <cellStyle name="Normal 2 30 2" xfId="369"/>
    <cellStyle name="Normal 2 30 2 2" xfId="2743"/>
    <cellStyle name="Normal 2 30 2 2 2" xfId="19409"/>
    <cellStyle name="Normal 2 30 2 2 3" xfId="19410"/>
    <cellStyle name="Normal 2 30 2 2 4" xfId="19411"/>
    <cellStyle name="Normal 2 30 2 2 5" xfId="19412"/>
    <cellStyle name="Normal 2 30 2 3" xfId="19413"/>
    <cellStyle name="Normal 2 30 2 3 2" xfId="19414"/>
    <cellStyle name="Normal 2 30 2 4" xfId="19415"/>
    <cellStyle name="Normal 2 30 2 4 2" xfId="19416"/>
    <cellStyle name="Normal 2 30 2 5" xfId="19417"/>
    <cellStyle name="Normal 2 30 2 6" xfId="19418"/>
    <cellStyle name="Normal 2 30 2 7" xfId="19419"/>
    <cellStyle name="Normal 2 30 2 8" xfId="19420"/>
    <cellStyle name="Normal 2 30 2 8 2" xfId="19421"/>
    <cellStyle name="Normal 2 30 2_Table_Product_ALL" xfId="19422"/>
    <cellStyle name="Normal 2 30 3" xfId="2744"/>
    <cellStyle name="Normal 2 30 3 2" xfId="19423"/>
    <cellStyle name="Normal 2 30 3 3" xfId="19424"/>
    <cellStyle name="Normal 2 30 3 4" xfId="19425"/>
    <cellStyle name="Normal 2 30 3 5" xfId="19426"/>
    <cellStyle name="Normal 2 30 4" xfId="19427"/>
    <cellStyle name="Normal 2 30 4 2" xfId="19428"/>
    <cellStyle name="Normal 2 30 5" xfId="19429"/>
    <cellStyle name="Normal 2 30 5 2" xfId="19430"/>
    <cellStyle name="Normal 2 30 6" xfId="19431"/>
    <cellStyle name="Normal 2 30 7" xfId="19432"/>
    <cellStyle name="Normal 2 30 8" xfId="19433"/>
    <cellStyle name="Normal 2 30 9" xfId="19434"/>
    <cellStyle name="Normal 2 30 9 2" xfId="19435"/>
    <cellStyle name="Normal 2 30_C14  Copy of Ecom MP - Aubrey  window commitment -140528" xfId="19436"/>
    <cellStyle name="Normal 2 31" xfId="2745"/>
    <cellStyle name="Normal 2 31 10" xfId="19437"/>
    <cellStyle name="Normal 2 31 11" xfId="19438"/>
    <cellStyle name="Normal 2 31 2" xfId="7"/>
    <cellStyle name="Normal 2 31 2 2" xfId="2746"/>
    <cellStyle name="Normal 2 31 2 2 2" xfId="19439"/>
    <cellStyle name="Normal 2 31 2 2 3" xfId="19440"/>
    <cellStyle name="Normal 2 31 2 2 4" xfId="19441"/>
    <cellStyle name="Normal 2 31 2 3" xfId="19442"/>
    <cellStyle name="Normal 2 31 2 4" xfId="19443"/>
    <cellStyle name="Normal 2 31 2 5" xfId="19444"/>
    <cellStyle name="Normal 2 31 2 5 2" xfId="19445"/>
    <cellStyle name="Normal 2 31 2 5 3" xfId="19446"/>
    <cellStyle name="Normal 2 31 2 6" xfId="19447"/>
    <cellStyle name="Normal 2 31 2 7" xfId="19448"/>
    <cellStyle name="Normal 2 31 2 8" xfId="19449"/>
    <cellStyle name="Normal 2 31 2 9" xfId="41614"/>
    <cellStyle name="Normal 2 31 3" xfId="2747"/>
    <cellStyle name="Normal 2 31 3 2" xfId="19450"/>
    <cellStyle name="Normal 2 31 3 2 2" xfId="19451"/>
    <cellStyle name="Normal 2 31 3 3" xfId="19452"/>
    <cellStyle name="Normal 2 31 3 4" xfId="19453"/>
    <cellStyle name="Normal 2 31 3 5" xfId="19454"/>
    <cellStyle name="Normal 2 31 3 6" xfId="42487"/>
    <cellStyle name="Normal 2 31 4" xfId="19455"/>
    <cellStyle name="Normal 2 31 4 2" xfId="19456"/>
    <cellStyle name="Normal 2 31 4 3" xfId="19457"/>
    <cellStyle name="Normal 2 31 4 4" xfId="19458"/>
    <cellStyle name="Normal 2 31 4 5" xfId="19459"/>
    <cellStyle name="Normal 2 31 4 6" xfId="19460"/>
    <cellStyle name="Normal 2 31 5" xfId="19461"/>
    <cellStyle name="Normal 2 31 6" xfId="19462"/>
    <cellStyle name="Normal 2 31 7" xfId="19463"/>
    <cellStyle name="Normal 2 31 7 2" xfId="19464"/>
    <cellStyle name="Normal 2 31 7 3" xfId="19465"/>
    <cellStyle name="Normal 2 31 8" xfId="19466"/>
    <cellStyle name="Normal 2 31 9" xfId="19467"/>
    <cellStyle name="Normal 2 31_C14  Copy of Ecom MP - Aubrey  window commitment -140528" xfId="19468"/>
    <cellStyle name="Normal 2 32" xfId="2748"/>
    <cellStyle name="Normal 2 32 10" xfId="19469"/>
    <cellStyle name="Normal 2 32 11" xfId="19470"/>
    <cellStyle name="Normal 2 32 12" xfId="41615"/>
    <cellStyle name="Normal 2 32 2" xfId="19471"/>
    <cellStyle name="Normal 2 32 2 2" xfId="19472"/>
    <cellStyle name="Normal 2 32 2 3" xfId="19473"/>
    <cellStyle name="Normal 2 32 3" xfId="19474"/>
    <cellStyle name="Normal 2 32 3 2" xfId="19475"/>
    <cellStyle name="Normal 2 32 3 2 2" xfId="19476"/>
    <cellStyle name="Normal 2 32 3 3" xfId="19477"/>
    <cellStyle name="Normal 2 32 4" xfId="19478"/>
    <cellStyle name="Normal 2 32 5" xfId="19479"/>
    <cellStyle name="Normal 2 32 6" xfId="19480"/>
    <cellStyle name="Normal 2 32 7" xfId="19481"/>
    <cellStyle name="Normal 2 32 7 2" xfId="19482"/>
    <cellStyle name="Normal 2 32 8" xfId="19483"/>
    <cellStyle name="Normal 2 32 9" xfId="19484"/>
    <cellStyle name="Normal 2 33" xfId="2749"/>
    <cellStyle name="Normal 2 33 2" xfId="19485"/>
    <cellStyle name="Normal 2 33 2 2" xfId="19486"/>
    <cellStyle name="Normal 2 33 2 3" xfId="19487"/>
    <cellStyle name="Normal 2 33 2 4" xfId="19488"/>
    <cellStyle name="Normal 2 33 2 5" xfId="19489"/>
    <cellStyle name="Normal 2 33 3" xfId="19490"/>
    <cellStyle name="Normal 2 33 4" xfId="19491"/>
    <cellStyle name="Normal 2 33 5" xfId="19492"/>
    <cellStyle name="Normal 2 33 6" xfId="19493"/>
    <cellStyle name="Normal 2 33 7" xfId="19494"/>
    <cellStyle name="Normal 2 33 8" xfId="42462"/>
    <cellStyle name="Normal 2 34" xfId="2750"/>
    <cellStyle name="Normal 2 34 2" xfId="19495"/>
    <cellStyle name="Normal 2 34 2 2" xfId="19496"/>
    <cellStyle name="Normal 2 34 2 3" xfId="19497"/>
    <cellStyle name="Normal 2 34 3" xfId="19498"/>
    <cellStyle name="Normal 2 34 4" xfId="19499"/>
    <cellStyle name="Normal 2 34 5" xfId="19500"/>
    <cellStyle name="Normal 2 35" xfId="1009"/>
    <cellStyle name="Normal 2 35 2" xfId="19501"/>
    <cellStyle name="Normal 2 35 3" xfId="19502"/>
    <cellStyle name="Normal 2 35 4" xfId="19503"/>
    <cellStyle name="Normal 2 35 5" xfId="40745"/>
    <cellStyle name="Normal 2 36" xfId="2751"/>
    <cellStyle name="Normal 2 36 2" xfId="19504"/>
    <cellStyle name="Normal 2 36 3" xfId="19505"/>
    <cellStyle name="Normal 2 36 4" xfId="19506"/>
    <cellStyle name="Normal 2 37" xfId="2752"/>
    <cellStyle name="Normal 2 37 2" xfId="19507"/>
    <cellStyle name="Normal 2 37 3" xfId="19508"/>
    <cellStyle name="Normal 2 37 4" xfId="19509"/>
    <cellStyle name="Normal 2 38" xfId="19510"/>
    <cellStyle name="Normal 2 38 2" xfId="19511"/>
    <cellStyle name="Normal 2 38 3" xfId="19512"/>
    <cellStyle name="Normal 2 38 4" xfId="19513"/>
    <cellStyle name="Normal 2 39" xfId="19514"/>
    <cellStyle name="Normal 2 39 2" xfId="19515"/>
    <cellStyle name="Normal 2 39 3" xfId="19516"/>
    <cellStyle name="Normal 2 39 4" xfId="19517"/>
    <cellStyle name="Normal 2 4" xfId="370"/>
    <cellStyle name="Normal 2 4 10" xfId="371"/>
    <cellStyle name="Normal 2 4 10 2" xfId="2753"/>
    <cellStyle name="Normal 2 4 10 2 2" xfId="19518"/>
    <cellStyle name="Normal 2 4 10 2 2 2" xfId="19519"/>
    <cellStyle name="Normal 2 4 10 2 2 3" xfId="19520"/>
    <cellStyle name="Normal 2 4 10 3" xfId="2754"/>
    <cellStyle name="Normal 2 4 10 3 2" xfId="19521"/>
    <cellStyle name="Normal 2 4 10 3 3" xfId="19522"/>
    <cellStyle name="Normal 2 4 10 3 4" xfId="19523"/>
    <cellStyle name="Normal 2 4 10 3 5" xfId="19524"/>
    <cellStyle name="Normal 2 4 10 4" xfId="19525"/>
    <cellStyle name="Normal 2 4 10 4 2" xfId="19526"/>
    <cellStyle name="Normal 2 4 10 4 2 2" xfId="19527"/>
    <cellStyle name="Normal 2 4 10 4 2 3" xfId="19528"/>
    <cellStyle name="Normal 2 4 10 5" xfId="19529"/>
    <cellStyle name="Normal 2 4 10 5 2" xfId="19530"/>
    <cellStyle name="Normal 2 4 10 5 2 2" xfId="19531"/>
    <cellStyle name="Normal 2 4 10 5 2 3" xfId="19532"/>
    <cellStyle name="Normal 2 4 10 6" xfId="19533"/>
    <cellStyle name="Normal 2 4 10 7" xfId="19534"/>
    <cellStyle name="Normal 2 4 10 8" xfId="19535"/>
    <cellStyle name="Normal 2 4 10 8 2" xfId="19536"/>
    <cellStyle name="Normal 2 4 10 9" xfId="19537"/>
    <cellStyle name="Normal 2 4 10_Table_Product_ALL" xfId="19538"/>
    <cellStyle name="Normal 2 4 100" xfId="42951"/>
    <cellStyle name="Normal 2 4 101" xfId="43066"/>
    <cellStyle name="Normal 2 4 102" xfId="40952"/>
    <cellStyle name="Normal 2 4 103" xfId="43013"/>
    <cellStyle name="Normal 2 4 11" xfId="372"/>
    <cellStyle name="Normal 2 4 11 2" xfId="2755"/>
    <cellStyle name="Normal 2 4 11 2 2" xfId="19539"/>
    <cellStyle name="Normal 2 4 11 2 2 2" xfId="19540"/>
    <cellStyle name="Normal 2 4 11 2 2 3" xfId="19541"/>
    <cellStyle name="Normal 2 4 11 3" xfId="2756"/>
    <cellStyle name="Normal 2 4 11 3 2" xfId="19542"/>
    <cellStyle name="Normal 2 4 11 3 3" xfId="19543"/>
    <cellStyle name="Normal 2 4 11 3 4" xfId="19544"/>
    <cellStyle name="Normal 2 4 11 3 5" xfId="19545"/>
    <cellStyle name="Normal 2 4 11 4" xfId="19546"/>
    <cellStyle name="Normal 2 4 11 4 2" xfId="19547"/>
    <cellStyle name="Normal 2 4 11 4 2 2" xfId="19548"/>
    <cellStyle name="Normal 2 4 11 4 2 3" xfId="19549"/>
    <cellStyle name="Normal 2 4 11 5" xfId="19550"/>
    <cellStyle name="Normal 2 4 11 5 2" xfId="19551"/>
    <cellStyle name="Normal 2 4 11 5 2 2" xfId="19552"/>
    <cellStyle name="Normal 2 4 11 5 2 3" xfId="19553"/>
    <cellStyle name="Normal 2 4 11 6" xfId="19554"/>
    <cellStyle name="Normal 2 4 11 7" xfId="19555"/>
    <cellStyle name="Normal 2 4 11 8" xfId="19556"/>
    <cellStyle name="Normal 2 4 11 8 2" xfId="19557"/>
    <cellStyle name="Normal 2 4 11 9" xfId="19558"/>
    <cellStyle name="Normal 2 4 11_Table_Product_ALL" xfId="19559"/>
    <cellStyle name="Normal 2 4 12" xfId="373"/>
    <cellStyle name="Normal 2 4 12 2" xfId="2757"/>
    <cellStyle name="Normal 2 4 12 2 2" xfId="19560"/>
    <cellStyle name="Normal 2 4 12 2 2 2" xfId="19561"/>
    <cellStyle name="Normal 2 4 12 2 2 3" xfId="19562"/>
    <cellStyle name="Normal 2 4 12 3" xfId="2758"/>
    <cellStyle name="Normal 2 4 12 3 2" xfId="19563"/>
    <cellStyle name="Normal 2 4 12 3 3" xfId="19564"/>
    <cellStyle name="Normal 2 4 12 3 4" xfId="19565"/>
    <cellStyle name="Normal 2 4 12 3 5" xfId="19566"/>
    <cellStyle name="Normal 2 4 12 4" xfId="19567"/>
    <cellStyle name="Normal 2 4 12 4 2" xfId="19568"/>
    <cellStyle name="Normal 2 4 12 4 2 2" xfId="19569"/>
    <cellStyle name="Normal 2 4 12 4 2 3" xfId="19570"/>
    <cellStyle name="Normal 2 4 12 5" xfId="19571"/>
    <cellStyle name="Normal 2 4 12 5 2" xfId="19572"/>
    <cellStyle name="Normal 2 4 12 5 2 2" xfId="19573"/>
    <cellStyle name="Normal 2 4 12 5 2 3" xfId="19574"/>
    <cellStyle name="Normal 2 4 12 6" xfId="19575"/>
    <cellStyle name="Normal 2 4 12 7" xfId="19576"/>
    <cellStyle name="Normal 2 4 12 8" xfId="19577"/>
    <cellStyle name="Normal 2 4 12 8 2" xfId="19578"/>
    <cellStyle name="Normal 2 4 12 9" xfId="19579"/>
    <cellStyle name="Normal 2 4 12_Table_Product_ALL" xfId="19580"/>
    <cellStyle name="Normal 2 4 13" xfId="374"/>
    <cellStyle name="Normal 2 4 13 2" xfId="2759"/>
    <cellStyle name="Normal 2 4 13 2 2" xfId="19581"/>
    <cellStyle name="Normal 2 4 13 2 2 2" xfId="19582"/>
    <cellStyle name="Normal 2 4 13 2 2 3" xfId="19583"/>
    <cellStyle name="Normal 2 4 13 3" xfId="2760"/>
    <cellStyle name="Normal 2 4 13 3 2" xfId="19584"/>
    <cellStyle name="Normal 2 4 13 3 3" xfId="19585"/>
    <cellStyle name="Normal 2 4 13 3 4" xfId="19586"/>
    <cellStyle name="Normal 2 4 13 3 5" xfId="19587"/>
    <cellStyle name="Normal 2 4 13 4" xfId="19588"/>
    <cellStyle name="Normal 2 4 13 4 2" xfId="19589"/>
    <cellStyle name="Normal 2 4 13 4 2 2" xfId="19590"/>
    <cellStyle name="Normal 2 4 13 4 2 3" xfId="19591"/>
    <cellStyle name="Normal 2 4 13 5" xfId="19592"/>
    <cellStyle name="Normal 2 4 13 5 2" xfId="19593"/>
    <cellStyle name="Normal 2 4 13 5 2 2" xfId="19594"/>
    <cellStyle name="Normal 2 4 13 5 2 3" xfId="19595"/>
    <cellStyle name="Normal 2 4 13 6" xfId="19596"/>
    <cellStyle name="Normal 2 4 13 7" xfId="19597"/>
    <cellStyle name="Normal 2 4 13 8" xfId="19598"/>
    <cellStyle name="Normal 2 4 13 8 2" xfId="19599"/>
    <cellStyle name="Normal 2 4 13 9" xfId="19600"/>
    <cellStyle name="Normal 2 4 13_Table_Product_ALL" xfId="19601"/>
    <cellStyle name="Normal 2 4 14" xfId="375"/>
    <cellStyle name="Normal 2 4 14 2" xfId="2761"/>
    <cellStyle name="Normal 2 4 14 2 2" xfId="19602"/>
    <cellStyle name="Normal 2 4 14 2 2 2" xfId="19603"/>
    <cellStyle name="Normal 2 4 14 2 2 3" xfId="19604"/>
    <cellStyle name="Normal 2 4 14 3" xfId="2762"/>
    <cellStyle name="Normal 2 4 14 3 2" xfId="19605"/>
    <cellStyle name="Normal 2 4 14 3 3" xfId="19606"/>
    <cellStyle name="Normal 2 4 14 3 4" xfId="19607"/>
    <cellStyle name="Normal 2 4 14 3 5" xfId="19608"/>
    <cellStyle name="Normal 2 4 14 4" xfId="19609"/>
    <cellStyle name="Normal 2 4 14 4 2" xfId="19610"/>
    <cellStyle name="Normal 2 4 14 4 2 2" xfId="19611"/>
    <cellStyle name="Normal 2 4 14 4 2 3" xfId="19612"/>
    <cellStyle name="Normal 2 4 14 5" xfId="19613"/>
    <cellStyle name="Normal 2 4 14 5 2" xfId="19614"/>
    <cellStyle name="Normal 2 4 14 5 2 2" xfId="19615"/>
    <cellStyle name="Normal 2 4 14 5 2 3" xfId="19616"/>
    <cellStyle name="Normal 2 4 14 6" xfId="19617"/>
    <cellStyle name="Normal 2 4 14 7" xfId="19618"/>
    <cellStyle name="Normal 2 4 14 8" xfId="19619"/>
    <cellStyle name="Normal 2 4 14 8 2" xfId="19620"/>
    <cellStyle name="Normal 2 4 14 9" xfId="19621"/>
    <cellStyle name="Normal 2 4 14_Table_Product_ALL" xfId="19622"/>
    <cellStyle name="Normal 2 4 15" xfId="2763"/>
    <cellStyle name="Normal 2 4 15 2" xfId="19623"/>
    <cellStyle name="Normal 2 4 15 3" xfId="19624"/>
    <cellStyle name="Normal 2 4 15 4" xfId="19625"/>
    <cellStyle name="Normal 2 4 15 5" xfId="19626"/>
    <cellStyle name="Normal 2 4 16" xfId="19627"/>
    <cellStyle name="Normal 2 4 16 2" xfId="19628"/>
    <cellStyle name="Normal 2 4 17" xfId="19629"/>
    <cellStyle name="Normal 2 4 18" xfId="19630"/>
    <cellStyle name="Normal 2 4 19" xfId="19631"/>
    <cellStyle name="Normal 2 4 2" xfId="376"/>
    <cellStyle name="Normal 2 4 2 10" xfId="377"/>
    <cellStyle name="Normal 2 4 2 10 2" xfId="378"/>
    <cellStyle name="Normal 2 4 2 10 2 2" xfId="2764"/>
    <cellStyle name="Normal 2 4 2 10 2 2 2" xfId="19632"/>
    <cellStyle name="Normal 2 4 2 10 2 2 3" xfId="19633"/>
    <cellStyle name="Normal 2 4 2 10 2 2 4" xfId="19634"/>
    <cellStyle name="Normal 2 4 2 10 2 2 5" xfId="19635"/>
    <cellStyle name="Normal 2 4 2 10 2 2 6" xfId="42464"/>
    <cellStyle name="Normal 2 4 2 10 2 3" xfId="19636"/>
    <cellStyle name="Normal 2 4 2 10 2 3 2" xfId="19637"/>
    <cellStyle name="Normal 2 4 2 10 2 4" xfId="19638"/>
    <cellStyle name="Normal 2 4 2 10 2 4 2" xfId="19639"/>
    <cellStyle name="Normal 2 4 2 10 2 5" xfId="19640"/>
    <cellStyle name="Normal 2 4 2 10 2 6" xfId="19641"/>
    <cellStyle name="Normal 2 4 2 10 2 7" xfId="19642"/>
    <cellStyle name="Normal 2 4 2 10 2 8" xfId="19643"/>
    <cellStyle name="Normal 2 4 2 10 2 8 2" xfId="19644"/>
    <cellStyle name="Normal 2 4 2 10 2_Table_Product_ALL" xfId="19645"/>
    <cellStyle name="Normal 2 4 2 10 3" xfId="2765"/>
    <cellStyle name="Normal 2 4 2 10 3 2" xfId="19646"/>
    <cellStyle name="Normal 2 4 2 10 3 3" xfId="19647"/>
    <cellStyle name="Normal 2 4 2 10 3 4" xfId="19648"/>
    <cellStyle name="Normal 2 4 2 10 3 5" xfId="19649"/>
    <cellStyle name="Normal 2 4 2 10 4" xfId="19650"/>
    <cellStyle name="Normal 2 4 2 10 4 2" xfId="19651"/>
    <cellStyle name="Normal 2 4 2 10 5" xfId="19652"/>
    <cellStyle name="Normal 2 4 2 10 5 2" xfId="19653"/>
    <cellStyle name="Normal 2 4 2 10 6" xfId="19654"/>
    <cellStyle name="Normal 2 4 2 10 7" xfId="19655"/>
    <cellStyle name="Normal 2 4 2 10 8" xfId="19656"/>
    <cellStyle name="Normal 2 4 2 10 9" xfId="19657"/>
    <cellStyle name="Normal 2 4 2 10 9 2" xfId="19658"/>
    <cellStyle name="Normal 2 4 2 10_C14  Copy of Ecom MP - Aubrey  window commitment -140528" xfId="19659"/>
    <cellStyle name="Normal 2 4 2 100" xfId="19660"/>
    <cellStyle name="Normal 2 4 2 101" xfId="19661"/>
    <cellStyle name="Normal 2 4 2 102" xfId="19662"/>
    <cellStyle name="Normal 2 4 2 103" xfId="19663"/>
    <cellStyle name="Normal 2 4 2 104" xfId="19664"/>
    <cellStyle name="Normal 2 4 2 105" xfId="19665"/>
    <cellStyle name="Normal 2 4 2 106" xfId="19666"/>
    <cellStyle name="Normal 2 4 2 107" xfId="19667"/>
    <cellStyle name="Normal 2 4 2 108" xfId="19668"/>
    <cellStyle name="Normal 2 4 2 109" xfId="19669"/>
    <cellStyle name="Normal 2 4 2 11" xfId="379"/>
    <cellStyle name="Normal 2 4 2 11 2" xfId="380"/>
    <cellStyle name="Normal 2 4 2 11 2 2" xfId="2766"/>
    <cellStyle name="Normal 2 4 2 11 2 2 2" xfId="19670"/>
    <cellStyle name="Normal 2 4 2 11 2 2 3" xfId="19671"/>
    <cellStyle name="Normal 2 4 2 11 2 2 4" xfId="19672"/>
    <cellStyle name="Normal 2 4 2 11 2 2 5" xfId="19673"/>
    <cellStyle name="Normal 2 4 2 11 2 3" xfId="19674"/>
    <cellStyle name="Normal 2 4 2 11 2 3 2" xfId="19675"/>
    <cellStyle name="Normal 2 4 2 11 2 4" xfId="19676"/>
    <cellStyle name="Normal 2 4 2 11 2 4 2" xfId="19677"/>
    <cellStyle name="Normal 2 4 2 11 2 5" xfId="19678"/>
    <cellStyle name="Normal 2 4 2 11 2 6" xfId="19679"/>
    <cellStyle name="Normal 2 4 2 11 2 7" xfId="19680"/>
    <cellStyle name="Normal 2 4 2 11 2 8" xfId="19681"/>
    <cellStyle name="Normal 2 4 2 11 2 8 2" xfId="19682"/>
    <cellStyle name="Normal 2 4 2 11 2_Table_Product_ALL" xfId="19683"/>
    <cellStyle name="Normal 2 4 2 11 3" xfId="2767"/>
    <cellStyle name="Normal 2 4 2 11 3 2" xfId="19684"/>
    <cellStyle name="Normal 2 4 2 11 3 3" xfId="19685"/>
    <cellStyle name="Normal 2 4 2 11 3 4" xfId="19686"/>
    <cellStyle name="Normal 2 4 2 11 3 5" xfId="19687"/>
    <cellStyle name="Normal 2 4 2 11 4" xfId="19688"/>
    <cellStyle name="Normal 2 4 2 11 4 2" xfId="19689"/>
    <cellStyle name="Normal 2 4 2 11 5" xfId="19690"/>
    <cellStyle name="Normal 2 4 2 11 5 2" xfId="19691"/>
    <cellStyle name="Normal 2 4 2 11 6" xfId="19692"/>
    <cellStyle name="Normal 2 4 2 11 7" xfId="19693"/>
    <cellStyle name="Normal 2 4 2 11 8" xfId="19694"/>
    <cellStyle name="Normal 2 4 2 11 9" xfId="19695"/>
    <cellStyle name="Normal 2 4 2 11 9 2" xfId="19696"/>
    <cellStyle name="Normal 2 4 2 11_C14  Copy of Ecom MP - Aubrey  window commitment -140528" xfId="19697"/>
    <cellStyle name="Normal 2 4 2 110" xfId="19698"/>
    <cellStyle name="Normal 2 4 2 111" xfId="19699"/>
    <cellStyle name="Normal 2 4 2 112" xfId="19700"/>
    <cellStyle name="Normal 2 4 2 113" xfId="19701"/>
    <cellStyle name="Normal 2 4 2 114" xfId="19702"/>
    <cellStyle name="Normal 2 4 2 115" xfId="19703"/>
    <cellStyle name="Normal 2 4 2 116" xfId="19704"/>
    <cellStyle name="Normal 2 4 2 117" xfId="19705"/>
    <cellStyle name="Normal 2 4 2 118" xfId="19706"/>
    <cellStyle name="Normal 2 4 2 119" xfId="19707"/>
    <cellStyle name="Normal 2 4 2 12" xfId="381"/>
    <cellStyle name="Normal 2 4 2 12 2" xfId="382"/>
    <cellStyle name="Normal 2 4 2 12 2 2" xfId="2768"/>
    <cellStyle name="Normal 2 4 2 12 2 2 2" xfId="19708"/>
    <cellStyle name="Normal 2 4 2 12 2 2 3" xfId="19709"/>
    <cellStyle name="Normal 2 4 2 12 2 2 4" xfId="19710"/>
    <cellStyle name="Normal 2 4 2 12 2 2 5" xfId="19711"/>
    <cellStyle name="Normal 2 4 2 12 2 3" xfId="19712"/>
    <cellStyle name="Normal 2 4 2 12 2 3 2" xfId="19713"/>
    <cellStyle name="Normal 2 4 2 12 2 4" xfId="19714"/>
    <cellStyle name="Normal 2 4 2 12 2 4 2" xfId="19715"/>
    <cellStyle name="Normal 2 4 2 12 2 5" xfId="19716"/>
    <cellStyle name="Normal 2 4 2 12 2 6" xfId="19717"/>
    <cellStyle name="Normal 2 4 2 12 2 7" xfId="19718"/>
    <cellStyle name="Normal 2 4 2 12 2 8" xfId="19719"/>
    <cellStyle name="Normal 2 4 2 12 2 8 2" xfId="19720"/>
    <cellStyle name="Normal 2 4 2 12 2_Table_Product_ALL" xfId="19721"/>
    <cellStyle name="Normal 2 4 2 12 3" xfId="2769"/>
    <cellStyle name="Normal 2 4 2 12 3 2" xfId="19722"/>
    <cellStyle name="Normal 2 4 2 12 3 3" xfId="19723"/>
    <cellStyle name="Normal 2 4 2 12 3 4" xfId="19724"/>
    <cellStyle name="Normal 2 4 2 12 3 5" xfId="19725"/>
    <cellStyle name="Normal 2 4 2 12 4" xfId="19726"/>
    <cellStyle name="Normal 2 4 2 12 4 2" xfId="19727"/>
    <cellStyle name="Normal 2 4 2 12 5" xfId="19728"/>
    <cellStyle name="Normal 2 4 2 12 5 2" xfId="19729"/>
    <cellStyle name="Normal 2 4 2 12 6" xfId="19730"/>
    <cellStyle name="Normal 2 4 2 12 7" xfId="19731"/>
    <cellStyle name="Normal 2 4 2 12 8" xfId="19732"/>
    <cellStyle name="Normal 2 4 2 12 9" xfId="19733"/>
    <cellStyle name="Normal 2 4 2 12 9 2" xfId="19734"/>
    <cellStyle name="Normal 2 4 2 12_C14  Copy of Ecom MP - Aubrey  window commitment -140528" xfId="19735"/>
    <cellStyle name="Normal 2 4 2 120" xfId="19736"/>
    <cellStyle name="Normal 2 4 2 121" xfId="19737"/>
    <cellStyle name="Normal 2 4 2 122" xfId="19738"/>
    <cellStyle name="Normal 2 4 2 123" xfId="19739"/>
    <cellStyle name="Normal 2 4 2 124" xfId="19740"/>
    <cellStyle name="Normal 2 4 2 124 2" xfId="19741"/>
    <cellStyle name="Normal 2 4 2 125" xfId="19742"/>
    <cellStyle name="Normal 2 4 2 126" xfId="19743"/>
    <cellStyle name="Normal 2 4 2 127" xfId="19744"/>
    <cellStyle name="Normal 2 4 2 13" xfId="383"/>
    <cellStyle name="Normal 2 4 2 13 2" xfId="384"/>
    <cellStyle name="Normal 2 4 2 13 2 2" xfId="2770"/>
    <cellStyle name="Normal 2 4 2 13 2 2 2" xfId="19745"/>
    <cellStyle name="Normal 2 4 2 13 2 2 3" xfId="19746"/>
    <cellStyle name="Normal 2 4 2 13 2 2 4" xfId="19747"/>
    <cellStyle name="Normal 2 4 2 13 2 2 5" xfId="19748"/>
    <cellStyle name="Normal 2 4 2 13 2 3" xfId="19749"/>
    <cellStyle name="Normal 2 4 2 13 2 3 2" xfId="19750"/>
    <cellStyle name="Normal 2 4 2 13 2 4" xfId="19751"/>
    <cellStyle name="Normal 2 4 2 13 2 4 2" xfId="19752"/>
    <cellStyle name="Normal 2 4 2 13 2 5" xfId="19753"/>
    <cellStyle name="Normal 2 4 2 13 2 6" xfId="19754"/>
    <cellStyle name="Normal 2 4 2 13 2 7" xfId="19755"/>
    <cellStyle name="Normal 2 4 2 13 2 8" xfId="19756"/>
    <cellStyle name="Normal 2 4 2 13 2 8 2" xfId="19757"/>
    <cellStyle name="Normal 2 4 2 13 2_Table_Product_ALL" xfId="19758"/>
    <cellStyle name="Normal 2 4 2 13 3" xfId="2771"/>
    <cellStyle name="Normal 2 4 2 13 3 2" xfId="19759"/>
    <cellStyle name="Normal 2 4 2 13 3 3" xfId="19760"/>
    <cellStyle name="Normal 2 4 2 13 3 4" xfId="19761"/>
    <cellStyle name="Normal 2 4 2 13 3 5" xfId="19762"/>
    <cellStyle name="Normal 2 4 2 13 4" xfId="19763"/>
    <cellStyle name="Normal 2 4 2 13 4 2" xfId="19764"/>
    <cellStyle name="Normal 2 4 2 13 5" xfId="19765"/>
    <cellStyle name="Normal 2 4 2 13 5 2" xfId="19766"/>
    <cellStyle name="Normal 2 4 2 13 6" xfId="19767"/>
    <cellStyle name="Normal 2 4 2 13 7" xfId="19768"/>
    <cellStyle name="Normal 2 4 2 13 8" xfId="19769"/>
    <cellStyle name="Normal 2 4 2 13 9" xfId="19770"/>
    <cellStyle name="Normal 2 4 2 13 9 2" xfId="19771"/>
    <cellStyle name="Normal 2 4 2 13_C14  Copy of Ecom MP - Aubrey  window commitment -140528" xfId="19772"/>
    <cellStyle name="Normal 2 4 2 14" xfId="2772"/>
    <cellStyle name="Normal 2 4 2 14 2" xfId="19773"/>
    <cellStyle name="Normal 2 4 2 14 2 2" xfId="19774"/>
    <cellStyle name="Normal 2 4 2 14 2 3" xfId="19775"/>
    <cellStyle name="Normal 2 4 2 15" xfId="2773"/>
    <cellStyle name="Normal 2 4 2 15 2" xfId="19776"/>
    <cellStyle name="Normal 2 4 2 15 3" xfId="19777"/>
    <cellStyle name="Normal 2 4 2 15 4" xfId="19778"/>
    <cellStyle name="Normal 2 4 2 15 5" xfId="19779"/>
    <cellStyle name="Normal 2 4 2 16" xfId="2774"/>
    <cellStyle name="Normal 2 4 2 16 2" xfId="19780"/>
    <cellStyle name="Normal 2 4 2 16 2 2" xfId="19781"/>
    <cellStyle name="Normal 2 4 2 16 2 3" xfId="19782"/>
    <cellStyle name="Normal 2 4 2 16 3" xfId="19783"/>
    <cellStyle name="Normal 2 4 2 17" xfId="19784"/>
    <cellStyle name="Normal 2 4 2 17 2" xfId="19785"/>
    <cellStyle name="Normal 2 4 2 17 2 2" xfId="19786"/>
    <cellStyle name="Normal 2 4 2 17 2 3" xfId="19787"/>
    <cellStyle name="Normal 2 4 2 18" xfId="19788"/>
    <cellStyle name="Normal 2 4 2 19" xfId="19789"/>
    <cellStyle name="Normal 2 4 2 2" xfId="385"/>
    <cellStyle name="Normal 2 4 2 2 2" xfId="386"/>
    <cellStyle name="Normal 2 4 2 2 2 2" xfId="2775"/>
    <cellStyle name="Normal 2 4 2 2 2 2 2" xfId="19790"/>
    <cellStyle name="Normal 2 4 2 2 2 2 3" xfId="19791"/>
    <cellStyle name="Normal 2 4 2 2 2 2 4" xfId="19792"/>
    <cellStyle name="Normal 2 4 2 2 2 2 5" xfId="19793"/>
    <cellStyle name="Normal 2 4 2 2 2 3" xfId="19794"/>
    <cellStyle name="Normal 2 4 2 2 2 3 2" xfId="19795"/>
    <cellStyle name="Normal 2 4 2 2 2 4" xfId="19796"/>
    <cellStyle name="Normal 2 4 2 2 2 4 2" xfId="19797"/>
    <cellStyle name="Normal 2 4 2 2 2 5" xfId="19798"/>
    <cellStyle name="Normal 2 4 2 2 2 6" xfId="19799"/>
    <cellStyle name="Normal 2 4 2 2 2 7" xfId="19800"/>
    <cellStyle name="Normal 2 4 2 2 2 8" xfId="19801"/>
    <cellStyle name="Normal 2 4 2 2 2 8 2" xfId="19802"/>
    <cellStyle name="Normal 2 4 2 2 2_Table_Product_ALL" xfId="19803"/>
    <cellStyle name="Normal 2 4 2 2 3" xfId="2776"/>
    <cellStyle name="Normal 2 4 2 2 3 2" xfId="19804"/>
    <cellStyle name="Normal 2 4 2 2 3 3" xfId="19805"/>
    <cellStyle name="Normal 2 4 2 2 3 4" xfId="19806"/>
    <cellStyle name="Normal 2 4 2 2 3 5" xfId="19807"/>
    <cellStyle name="Normal 2 4 2 2 4" xfId="19808"/>
    <cellStyle name="Normal 2 4 2 2 4 2" xfId="19809"/>
    <cellStyle name="Normal 2 4 2 2 5" xfId="19810"/>
    <cellStyle name="Normal 2 4 2 2 5 2" xfId="19811"/>
    <cellStyle name="Normal 2 4 2 2 6" xfId="19812"/>
    <cellStyle name="Normal 2 4 2 2 7" xfId="19813"/>
    <cellStyle name="Normal 2 4 2 2 8" xfId="19814"/>
    <cellStyle name="Normal 2 4 2 2 9" xfId="19815"/>
    <cellStyle name="Normal 2 4 2 2 9 2" xfId="19816"/>
    <cellStyle name="Normal 2 4 2 2_C14  Copy of Ecom MP - Aubrey  window commitment -140528" xfId="19817"/>
    <cellStyle name="Normal 2 4 2 20" xfId="19818"/>
    <cellStyle name="Normal 2 4 2 21" xfId="19819"/>
    <cellStyle name="Normal 2 4 2 22" xfId="19820"/>
    <cellStyle name="Normal 2 4 2 23" xfId="19821"/>
    <cellStyle name="Normal 2 4 2 24" xfId="19822"/>
    <cellStyle name="Normal 2 4 2 25" xfId="19823"/>
    <cellStyle name="Normal 2 4 2 26" xfId="19824"/>
    <cellStyle name="Normal 2 4 2 27" xfId="19825"/>
    <cellStyle name="Normal 2 4 2 28" xfId="19826"/>
    <cellStyle name="Normal 2 4 2 29" xfId="19827"/>
    <cellStyle name="Normal 2 4 2 3" xfId="387"/>
    <cellStyle name="Normal 2 4 2 3 2" xfId="388"/>
    <cellStyle name="Normal 2 4 2 3 2 2" xfId="2777"/>
    <cellStyle name="Normal 2 4 2 3 2 2 2" xfId="19828"/>
    <cellStyle name="Normal 2 4 2 3 2 2 3" xfId="19829"/>
    <cellStyle name="Normal 2 4 2 3 2 2 4" xfId="19830"/>
    <cellStyle name="Normal 2 4 2 3 2 2 5" xfId="19831"/>
    <cellStyle name="Normal 2 4 2 3 2 3" xfId="19832"/>
    <cellStyle name="Normal 2 4 2 3 2 3 2" xfId="19833"/>
    <cellStyle name="Normal 2 4 2 3 2 4" xfId="19834"/>
    <cellStyle name="Normal 2 4 2 3 2 4 2" xfId="19835"/>
    <cellStyle name="Normal 2 4 2 3 2 5" xfId="19836"/>
    <cellStyle name="Normal 2 4 2 3 2 6" xfId="19837"/>
    <cellStyle name="Normal 2 4 2 3 2 7" xfId="19838"/>
    <cellStyle name="Normal 2 4 2 3 2 8" xfId="19839"/>
    <cellStyle name="Normal 2 4 2 3 2 8 2" xfId="19840"/>
    <cellStyle name="Normal 2 4 2 3 2_Table_Product_ALL" xfId="19841"/>
    <cellStyle name="Normal 2 4 2 3 3" xfId="2778"/>
    <cellStyle name="Normal 2 4 2 3 3 2" xfId="19842"/>
    <cellStyle name="Normal 2 4 2 3 3 3" xfId="19843"/>
    <cellStyle name="Normal 2 4 2 3 3 4" xfId="19844"/>
    <cellStyle name="Normal 2 4 2 3 3 5" xfId="19845"/>
    <cellStyle name="Normal 2 4 2 3 4" xfId="19846"/>
    <cellStyle name="Normal 2 4 2 3 4 2" xfId="19847"/>
    <cellStyle name="Normal 2 4 2 3 5" xfId="19848"/>
    <cellStyle name="Normal 2 4 2 3 5 2" xfId="19849"/>
    <cellStyle name="Normal 2 4 2 3 6" xfId="19850"/>
    <cellStyle name="Normal 2 4 2 3 7" xfId="19851"/>
    <cellStyle name="Normal 2 4 2 3 8" xfId="19852"/>
    <cellStyle name="Normal 2 4 2 3 9" xfId="19853"/>
    <cellStyle name="Normal 2 4 2 3 9 2" xfId="19854"/>
    <cellStyle name="Normal 2 4 2 3_C14  Copy of Ecom MP - Aubrey  window commitment -140528" xfId="19855"/>
    <cellStyle name="Normal 2 4 2 30" xfId="19856"/>
    <cellStyle name="Normal 2 4 2 31" xfId="19857"/>
    <cellStyle name="Normal 2 4 2 32" xfId="19858"/>
    <cellStyle name="Normal 2 4 2 33" xfId="19859"/>
    <cellStyle name="Normal 2 4 2 34" xfId="19860"/>
    <cellStyle name="Normal 2 4 2 35" xfId="19861"/>
    <cellStyle name="Normal 2 4 2 36" xfId="19862"/>
    <cellStyle name="Normal 2 4 2 37" xfId="19863"/>
    <cellStyle name="Normal 2 4 2 38" xfId="19864"/>
    <cellStyle name="Normal 2 4 2 39" xfId="19865"/>
    <cellStyle name="Normal 2 4 2 4" xfId="389"/>
    <cellStyle name="Normal 2 4 2 4 2" xfId="390"/>
    <cellStyle name="Normal 2 4 2 4 2 2" xfId="2779"/>
    <cellStyle name="Normal 2 4 2 4 2 2 2" xfId="19866"/>
    <cellStyle name="Normal 2 4 2 4 2 2 3" xfId="19867"/>
    <cellStyle name="Normal 2 4 2 4 2 2 4" xfId="19868"/>
    <cellStyle name="Normal 2 4 2 4 2 2 5" xfId="19869"/>
    <cellStyle name="Normal 2 4 2 4 2 3" xfId="19870"/>
    <cellStyle name="Normal 2 4 2 4 2 3 2" xfId="19871"/>
    <cellStyle name="Normal 2 4 2 4 2 4" xfId="19872"/>
    <cellStyle name="Normal 2 4 2 4 2 4 2" xfId="19873"/>
    <cellStyle name="Normal 2 4 2 4 2 5" xfId="19874"/>
    <cellStyle name="Normal 2 4 2 4 2 6" xfId="19875"/>
    <cellStyle name="Normal 2 4 2 4 2 7" xfId="19876"/>
    <cellStyle name="Normal 2 4 2 4 2 8" xfId="19877"/>
    <cellStyle name="Normal 2 4 2 4 2 8 2" xfId="19878"/>
    <cellStyle name="Normal 2 4 2 4 2_Table_Product_ALL" xfId="19879"/>
    <cellStyle name="Normal 2 4 2 4 3" xfId="2780"/>
    <cellStyle name="Normal 2 4 2 4 3 2" xfId="19880"/>
    <cellStyle name="Normal 2 4 2 4 3 3" xfId="19881"/>
    <cellStyle name="Normal 2 4 2 4 3 4" xfId="19882"/>
    <cellStyle name="Normal 2 4 2 4 3 5" xfId="19883"/>
    <cellStyle name="Normal 2 4 2 4 4" xfId="19884"/>
    <cellStyle name="Normal 2 4 2 4 4 2" xfId="19885"/>
    <cellStyle name="Normal 2 4 2 4 5" xfId="19886"/>
    <cellStyle name="Normal 2 4 2 4 5 2" xfId="19887"/>
    <cellStyle name="Normal 2 4 2 4 6" xfId="19888"/>
    <cellStyle name="Normal 2 4 2 4 7" xfId="19889"/>
    <cellStyle name="Normal 2 4 2 4 8" xfId="19890"/>
    <cellStyle name="Normal 2 4 2 4 9" xfId="19891"/>
    <cellStyle name="Normal 2 4 2 4 9 2" xfId="19892"/>
    <cellStyle name="Normal 2 4 2 4_C14  Copy of Ecom MP - Aubrey  window commitment -140528" xfId="19893"/>
    <cellStyle name="Normal 2 4 2 40" xfId="19894"/>
    <cellStyle name="Normal 2 4 2 41" xfId="19895"/>
    <cellStyle name="Normal 2 4 2 42" xfId="19896"/>
    <cellStyle name="Normal 2 4 2 43" xfId="19897"/>
    <cellStyle name="Normal 2 4 2 44" xfId="19898"/>
    <cellStyle name="Normal 2 4 2 45" xfId="19899"/>
    <cellStyle name="Normal 2 4 2 46" xfId="19900"/>
    <cellStyle name="Normal 2 4 2 47" xfId="19901"/>
    <cellStyle name="Normal 2 4 2 48" xfId="19902"/>
    <cellStyle name="Normal 2 4 2 49" xfId="19903"/>
    <cellStyle name="Normal 2 4 2 5" xfId="391"/>
    <cellStyle name="Normal 2 4 2 5 2" xfId="392"/>
    <cellStyle name="Normal 2 4 2 5 2 2" xfId="2781"/>
    <cellStyle name="Normal 2 4 2 5 2 2 2" xfId="19904"/>
    <cellStyle name="Normal 2 4 2 5 2 2 3" xfId="19905"/>
    <cellStyle name="Normal 2 4 2 5 2 2 4" xfId="19906"/>
    <cellStyle name="Normal 2 4 2 5 2 2 5" xfId="19907"/>
    <cellStyle name="Normal 2 4 2 5 2 3" xfId="19908"/>
    <cellStyle name="Normal 2 4 2 5 2 3 2" xfId="19909"/>
    <cellStyle name="Normal 2 4 2 5 2 4" xfId="19910"/>
    <cellStyle name="Normal 2 4 2 5 2 4 2" xfId="19911"/>
    <cellStyle name="Normal 2 4 2 5 2 5" xfId="19912"/>
    <cellStyle name="Normal 2 4 2 5 2 6" xfId="19913"/>
    <cellStyle name="Normal 2 4 2 5 2 7" xfId="19914"/>
    <cellStyle name="Normal 2 4 2 5 2 8" xfId="19915"/>
    <cellStyle name="Normal 2 4 2 5 2 8 2" xfId="19916"/>
    <cellStyle name="Normal 2 4 2 5 2_Table_Product_ALL" xfId="19917"/>
    <cellStyle name="Normal 2 4 2 5 3" xfId="2782"/>
    <cellStyle name="Normal 2 4 2 5 3 2" xfId="19918"/>
    <cellStyle name="Normal 2 4 2 5 3 3" xfId="19919"/>
    <cellStyle name="Normal 2 4 2 5 3 4" xfId="19920"/>
    <cellStyle name="Normal 2 4 2 5 3 5" xfId="19921"/>
    <cellStyle name="Normal 2 4 2 5 4" xfId="19922"/>
    <cellStyle name="Normal 2 4 2 5 4 2" xfId="19923"/>
    <cellStyle name="Normal 2 4 2 5 5" xfId="19924"/>
    <cellStyle name="Normal 2 4 2 5 5 2" xfId="19925"/>
    <cellStyle name="Normal 2 4 2 5 6" xfId="19926"/>
    <cellStyle name="Normal 2 4 2 5 7" xfId="19927"/>
    <cellStyle name="Normal 2 4 2 5 8" xfId="19928"/>
    <cellStyle name="Normal 2 4 2 5 9" xfId="19929"/>
    <cellStyle name="Normal 2 4 2 5 9 2" xfId="19930"/>
    <cellStyle name="Normal 2 4 2 5_C14  Copy of Ecom MP - Aubrey  window commitment -140528" xfId="19931"/>
    <cellStyle name="Normal 2 4 2 50" xfId="19932"/>
    <cellStyle name="Normal 2 4 2 51" xfId="19933"/>
    <cellStyle name="Normal 2 4 2 52" xfId="19934"/>
    <cellStyle name="Normal 2 4 2 53" xfId="19935"/>
    <cellStyle name="Normal 2 4 2 54" xfId="19936"/>
    <cellStyle name="Normal 2 4 2 55" xfId="19937"/>
    <cellStyle name="Normal 2 4 2 56" xfId="19938"/>
    <cellStyle name="Normal 2 4 2 57" xfId="19939"/>
    <cellStyle name="Normal 2 4 2 58" xfId="19940"/>
    <cellStyle name="Normal 2 4 2 59" xfId="19941"/>
    <cellStyle name="Normal 2 4 2 6" xfId="393"/>
    <cellStyle name="Normal 2 4 2 6 2" xfId="394"/>
    <cellStyle name="Normal 2 4 2 6 2 2" xfId="2783"/>
    <cellStyle name="Normal 2 4 2 6 2 2 2" xfId="19942"/>
    <cellStyle name="Normal 2 4 2 6 2 2 3" xfId="19943"/>
    <cellStyle name="Normal 2 4 2 6 2 2 4" xfId="19944"/>
    <cellStyle name="Normal 2 4 2 6 2 2 5" xfId="19945"/>
    <cellStyle name="Normal 2 4 2 6 2 3" xfId="19946"/>
    <cellStyle name="Normal 2 4 2 6 2 3 2" xfId="19947"/>
    <cellStyle name="Normal 2 4 2 6 2 4" xfId="19948"/>
    <cellStyle name="Normal 2 4 2 6 2 4 2" xfId="19949"/>
    <cellStyle name="Normal 2 4 2 6 2 5" xfId="19950"/>
    <cellStyle name="Normal 2 4 2 6 2 6" xfId="19951"/>
    <cellStyle name="Normal 2 4 2 6 2 7" xfId="19952"/>
    <cellStyle name="Normal 2 4 2 6 2 8" xfId="19953"/>
    <cellStyle name="Normal 2 4 2 6 2 8 2" xfId="19954"/>
    <cellStyle name="Normal 2 4 2 6 2_Table_Product_ALL" xfId="19955"/>
    <cellStyle name="Normal 2 4 2 6 3" xfId="2784"/>
    <cellStyle name="Normal 2 4 2 6 3 2" xfId="19956"/>
    <cellStyle name="Normal 2 4 2 6 3 3" xfId="19957"/>
    <cellStyle name="Normal 2 4 2 6 3 4" xfId="19958"/>
    <cellStyle name="Normal 2 4 2 6 3 5" xfId="19959"/>
    <cellStyle name="Normal 2 4 2 6 4" xfId="19960"/>
    <cellStyle name="Normal 2 4 2 6 4 2" xfId="19961"/>
    <cellStyle name="Normal 2 4 2 6 5" xfId="19962"/>
    <cellStyle name="Normal 2 4 2 6 5 2" xfId="19963"/>
    <cellStyle name="Normal 2 4 2 6 6" xfId="19964"/>
    <cellStyle name="Normal 2 4 2 6 7" xfId="19965"/>
    <cellStyle name="Normal 2 4 2 6 8" xfId="19966"/>
    <cellStyle name="Normal 2 4 2 6 9" xfId="19967"/>
    <cellStyle name="Normal 2 4 2 6 9 2" xfId="19968"/>
    <cellStyle name="Normal 2 4 2 6_C14  Copy of Ecom MP - Aubrey  window commitment -140528" xfId="19969"/>
    <cellStyle name="Normal 2 4 2 60" xfId="19970"/>
    <cellStyle name="Normal 2 4 2 61" xfId="19971"/>
    <cellStyle name="Normal 2 4 2 62" xfId="19972"/>
    <cellStyle name="Normal 2 4 2 63" xfId="19973"/>
    <cellStyle name="Normal 2 4 2 64" xfId="19974"/>
    <cellStyle name="Normal 2 4 2 65" xfId="19975"/>
    <cellStyle name="Normal 2 4 2 66" xfId="19976"/>
    <cellStyle name="Normal 2 4 2 67" xfId="19977"/>
    <cellStyle name="Normal 2 4 2 68" xfId="19978"/>
    <cellStyle name="Normal 2 4 2 69" xfId="19979"/>
    <cellStyle name="Normal 2 4 2 7" xfId="395"/>
    <cellStyle name="Normal 2 4 2 7 2" xfId="396"/>
    <cellStyle name="Normal 2 4 2 7 2 2" xfId="2785"/>
    <cellStyle name="Normal 2 4 2 7 2 2 2" xfId="19980"/>
    <cellStyle name="Normal 2 4 2 7 2 2 3" xfId="19981"/>
    <cellStyle name="Normal 2 4 2 7 2 2 4" xfId="19982"/>
    <cellStyle name="Normal 2 4 2 7 2 2 5" xfId="19983"/>
    <cellStyle name="Normal 2 4 2 7 2 3" xfId="19984"/>
    <cellStyle name="Normal 2 4 2 7 2 3 2" xfId="19985"/>
    <cellStyle name="Normal 2 4 2 7 2 4" xfId="19986"/>
    <cellStyle name="Normal 2 4 2 7 2 4 2" xfId="19987"/>
    <cellStyle name="Normal 2 4 2 7 2 5" xfId="19988"/>
    <cellStyle name="Normal 2 4 2 7 2 6" xfId="19989"/>
    <cellStyle name="Normal 2 4 2 7 2 7" xfId="19990"/>
    <cellStyle name="Normal 2 4 2 7 2 8" xfId="19991"/>
    <cellStyle name="Normal 2 4 2 7 2 8 2" xfId="19992"/>
    <cellStyle name="Normal 2 4 2 7 2_Table_Product_ALL" xfId="19993"/>
    <cellStyle name="Normal 2 4 2 7 3" xfId="2786"/>
    <cellStyle name="Normal 2 4 2 7 3 2" xfId="19994"/>
    <cellStyle name="Normal 2 4 2 7 3 3" xfId="19995"/>
    <cellStyle name="Normal 2 4 2 7 3 4" xfId="19996"/>
    <cellStyle name="Normal 2 4 2 7 3 5" xfId="19997"/>
    <cellStyle name="Normal 2 4 2 7 4" xfId="19998"/>
    <cellStyle name="Normal 2 4 2 7 4 2" xfId="19999"/>
    <cellStyle name="Normal 2 4 2 7 5" xfId="20000"/>
    <cellStyle name="Normal 2 4 2 7 5 2" xfId="20001"/>
    <cellStyle name="Normal 2 4 2 7 6" xfId="20002"/>
    <cellStyle name="Normal 2 4 2 7 7" xfId="20003"/>
    <cellStyle name="Normal 2 4 2 7 8" xfId="20004"/>
    <cellStyle name="Normal 2 4 2 7 9" xfId="20005"/>
    <cellStyle name="Normal 2 4 2 7 9 2" xfId="20006"/>
    <cellStyle name="Normal 2 4 2 7_C14  Copy of Ecom MP - Aubrey  window commitment -140528" xfId="20007"/>
    <cellStyle name="Normal 2 4 2 70" xfId="20008"/>
    <cellStyle name="Normal 2 4 2 71" xfId="20009"/>
    <cellStyle name="Normal 2 4 2 72" xfId="20010"/>
    <cellStyle name="Normal 2 4 2 73" xfId="20011"/>
    <cellStyle name="Normal 2 4 2 74" xfId="20012"/>
    <cellStyle name="Normal 2 4 2 75" xfId="20013"/>
    <cellStyle name="Normal 2 4 2 76" xfId="20014"/>
    <cellStyle name="Normal 2 4 2 77" xfId="20015"/>
    <cellStyle name="Normal 2 4 2 78" xfId="20016"/>
    <cellStyle name="Normal 2 4 2 79" xfId="20017"/>
    <cellStyle name="Normal 2 4 2 8" xfId="397"/>
    <cellStyle name="Normal 2 4 2 8 2" xfId="398"/>
    <cellStyle name="Normal 2 4 2 8 2 2" xfId="2787"/>
    <cellStyle name="Normal 2 4 2 8 2 2 2" xfId="20018"/>
    <cellStyle name="Normal 2 4 2 8 2 2 3" xfId="20019"/>
    <cellStyle name="Normal 2 4 2 8 2 2 4" xfId="20020"/>
    <cellStyle name="Normal 2 4 2 8 2 2 5" xfId="20021"/>
    <cellStyle name="Normal 2 4 2 8 2 3" xfId="20022"/>
    <cellStyle name="Normal 2 4 2 8 2 3 2" xfId="20023"/>
    <cellStyle name="Normal 2 4 2 8 2 4" xfId="20024"/>
    <cellStyle name="Normal 2 4 2 8 2 4 2" xfId="20025"/>
    <cellStyle name="Normal 2 4 2 8 2 5" xfId="20026"/>
    <cellStyle name="Normal 2 4 2 8 2 6" xfId="20027"/>
    <cellStyle name="Normal 2 4 2 8 2 7" xfId="20028"/>
    <cellStyle name="Normal 2 4 2 8 2 8" xfId="20029"/>
    <cellStyle name="Normal 2 4 2 8 2 8 2" xfId="20030"/>
    <cellStyle name="Normal 2 4 2 8 2_Table_Product_ALL" xfId="20031"/>
    <cellStyle name="Normal 2 4 2 8 3" xfId="2788"/>
    <cellStyle name="Normal 2 4 2 8 3 2" xfId="20032"/>
    <cellStyle name="Normal 2 4 2 8 3 3" xfId="20033"/>
    <cellStyle name="Normal 2 4 2 8 3 4" xfId="20034"/>
    <cellStyle name="Normal 2 4 2 8 3 5" xfId="20035"/>
    <cellStyle name="Normal 2 4 2 8 4" xfId="20036"/>
    <cellStyle name="Normal 2 4 2 8 4 2" xfId="20037"/>
    <cellStyle name="Normal 2 4 2 8 5" xfId="20038"/>
    <cellStyle name="Normal 2 4 2 8 5 2" xfId="20039"/>
    <cellStyle name="Normal 2 4 2 8 6" xfId="20040"/>
    <cellStyle name="Normal 2 4 2 8 7" xfId="20041"/>
    <cellStyle name="Normal 2 4 2 8 8" xfId="20042"/>
    <cellStyle name="Normal 2 4 2 8 9" xfId="20043"/>
    <cellStyle name="Normal 2 4 2 8 9 2" xfId="20044"/>
    <cellStyle name="Normal 2 4 2 8_C14  Copy of Ecom MP - Aubrey  window commitment -140528" xfId="20045"/>
    <cellStyle name="Normal 2 4 2 80" xfId="20046"/>
    <cellStyle name="Normal 2 4 2 81" xfId="20047"/>
    <cellStyle name="Normal 2 4 2 82" xfId="20048"/>
    <cellStyle name="Normal 2 4 2 83" xfId="20049"/>
    <cellStyle name="Normal 2 4 2 84" xfId="20050"/>
    <cellStyle name="Normal 2 4 2 85" xfId="20051"/>
    <cellStyle name="Normal 2 4 2 86" xfId="20052"/>
    <cellStyle name="Normal 2 4 2 87" xfId="20053"/>
    <cellStyle name="Normal 2 4 2 88" xfId="20054"/>
    <cellStyle name="Normal 2 4 2 89" xfId="20055"/>
    <cellStyle name="Normal 2 4 2 9" xfId="399"/>
    <cellStyle name="Normal 2 4 2 9 2" xfId="400"/>
    <cellStyle name="Normal 2 4 2 9 2 2" xfId="2789"/>
    <cellStyle name="Normal 2 4 2 9 2 2 2" xfId="20056"/>
    <cellStyle name="Normal 2 4 2 9 2 2 3" xfId="20057"/>
    <cellStyle name="Normal 2 4 2 9 2 2 4" xfId="20058"/>
    <cellStyle name="Normal 2 4 2 9 2 2 5" xfId="20059"/>
    <cellStyle name="Normal 2 4 2 9 2 3" xfId="20060"/>
    <cellStyle name="Normal 2 4 2 9 2 3 2" xfId="20061"/>
    <cellStyle name="Normal 2 4 2 9 2 4" xfId="20062"/>
    <cellStyle name="Normal 2 4 2 9 2 4 2" xfId="20063"/>
    <cellStyle name="Normal 2 4 2 9 2 5" xfId="20064"/>
    <cellStyle name="Normal 2 4 2 9 2 6" xfId="20065"/>
    <cellStyle name="Normal 2 4 2 9 2 7" xfId="20066"/>
    <cellStyle name="Normal 2 4 2 9 2 8" xfId="20067"/>
    <cellStyle name="Normal 2 4 2 9 2 8 2" xfId="20068"/>
    <cellStyle name="Normal 2 4 2 9 2_Table_Product_ALL" xfId="20069"/>
    <cellStyle name="Normal 2 4 2 9 3" xfId="2790"/>
    <cellStyle name="Normal 2 4 2 9 3 2" xfId="20070"/>
    <cellStyle name="Normal 2 4 2 9 3 3" xfId="20071"/>
    <cellStyle name="Normal 2 4 2 9 3 4" xfId="20072"/>
    <cellStyle name="Normal 2 4 2 9 3 5" xfId="20073"/>
    <cellStyle name="Normal 2 4 2 9 4" xfId="20074"/>
    <cellStyle name="Normal 2 4 2 9 4 2" xfId="20075"/>
    <cellStyle name="Normal 2 4 2 9 5" xfId="20076"/>
    <cellStyle name="Normal 2 4 2 9 5 2" xfId="20077"/>
    <cellStyle name="Normal 2 4 2 9 6" xfId="20078"/>
    <cellStyle name="Normal 2 4 2 9 7" xfId="20079"/>
    <cellStyle name="Normal 2 4 2 9 8" xfId="20080"/>
    <cellStyle name="Normal 2 4 2 9 9" xfId="20081"/>
    <cellStyle name="Normal 2 4 2 9 9 2" xfId="20082"/>
    <cellStyle name="Normal 2 4 2 9_C14  Copy of Ecom MP - Aubrey  window commitment -140528" xfId="20083"/>
    <cellStyle name="Normal 2 4 2 90" xfId="20084"/>
    <cellStyle name="Normal 2 4 2 91" xfId="20085"/>
    <cellStyle name="Normal 2 4 2 92" xfId="20086"/>
    <cellStyle name="Normal 2 4 2 93" xfId="20087"/>
    <cellStyle name="Normal 2 4 2 94" xfId="20088"/>
    <cellStyle name="Normal 2 4 2 95" xfId="20089"/>
    <cellStyle name="Normal 2 4 2 96" xfId="20090"/>
    <cellStyle name="Normal 2 4 2 97" xfId="20091"/>
    <cellStyle name="Normal 2 4 2 98" xfId="20092"/>
    <cellStyle name="Normal 2 4 2 99" xfId="20093"/>
    <cellStyle name="Normal 2 4 2_77" xfId="20094"/>
    <cellStyle name="Normal 2 4 20" xfId="20095"/>
    <cellStyle name="Normal 2 4 21" xfId="20096"/>
    <cellStyle name="Normal 2 4 22" xfId="20097"/>
    <cellStyle name="Normal 2 4 23" xfId="20098"/>
    <cellStyle name="Normal 2 4 24" xfId="20099"/>
    <cellStyle name="Normal 2 4 25" xfId="20100"/>
    <cellStyle name="Normal 2 4 26" xfId="20101"/>
    <cellStyle name="Normal 2 4 27" xfId="20102"/>
    <cellStyle name="Normal 2 4 28" xfId="20103"/>
    <cellStyle name="Normal 2 4 29" xfId="20104"/>
    <cellStyle name="Normal 2 4 3" xfId="401"/>
    <cellStyle name="Normal 2 4 3 2" xfId="2791"/>
    <cellStyle name="Normal 2 4 3 2 2" xfId="2792"/>
    <cellStyle name="Normal 2 4 3 2 2 2" xfId="20105"/>
    <cellStyle name="Normal 2 4 3 2 2 3" xfId="20106"/>
    <cellStyle name="Normal 2 4 3 2 3" xfId="20107"/>
    <cellStyle name="Normal 2 4 3 2 3 2" xfId="20108"/>
    <cellStyle name="Normal 2 4 3 3" xfId="2793"/>
    <cellStyle name="Normal 2 4 3 3 2" xfId="20109"/>
    <cellStyle name="Normal 2 4 3 3 3" xfId="20110"/>
    <cellStyle name="Normal 2 4 3 3 4" xfId="20111"/>
    <cellStyle name="Normal 2 4 3 3 5" xfId="20112"/>
    <cellStyle name="Normal 2 4 3 4" xfId="20113"/>
    <cellStyle name="Normal 2 4 3 4 2" xfId="20114"/>
    <cellStyle name="Normal 2 4 3 4 2 2" xfId="20115"/>
    <cellStyle name="Normal 2 4 3 4 2 3" xfId="20116"/>
    <cellStyle name="Normal 2 4 3 5" xfId="20117"/>
    <cellStyle name="Normal 2 4 3 5 2" xfId="20118"/>
    <cellStyle name="Normal 2 4 3 5 2 2" xfId="20119"/>
    <cellStyle name="Normal 2 4 3 5 2 3" xfId="20120"/>
    <cellStyle name="Normal 2 4 3 6" xfId="20121"/>
    <cellStyle name="Normal 2 4 3 7" xfId="20122"/>
    <cellStyle name="Normal 2 4 3 8" xfId="20123"/>
    <cellStyle name="Normal 2 4 3 8 2" xfId="20124"/>
    <cellStyle name="Normal 2 4 3 9" xfId="20125"/>
    <cellStyle name="Normal 2 4 3_Table_Product_ALL" xfId="20126"/>
    <cellStyle name="Normal 2 4 30" xfId="20127"/>
    <cellStyle name="Normal 2 4 31" xfId="20128"/>
    <cellStyle name="Normal 2 4 32" xfId="20129"/>
    <cellStyle name="Normal 2 4 33" xfId="20130"/>
    <cellStyle name="Normal 2 4 34" xfId="20131"/>
    <cellStyle name="Normal 2 4 35" xfId="20132"/>
    <cellStyle name="Normal 2 4 35 2" xfId="20133"/>
    <cellStyle name="Normal 2 4 35 3" xfId="20134"/>
    <cellStyle name="Normal 2 4 36" xfId="20135"/>
    <cellStyle name="Normal 2 4 36 2" xfId="20136"/>
    <cellStyle name="Normal 2 4 36 3" xfId="20137"/>
    <cellStyle name="Normal 2 4 37" xfId="20138"/>
    <cellStyle name="Normal 2 4 37 2" xfId="20139"/>
    <cellStyle name="Normal 2 4 37 3" xfId="20140"/>
    <cellStyle name="Normal 2 4 38" xfId="20141"/>
    <cellStyle name="Normal 2 4 39" xfId="20142"/>
    <cellStyle name="Normal 2 4 4" xfId="402"/>
    <cellStyle name="Normal 2 4 4 2" xfId="2794"/>
    <cellStyle name="Normal 2 4 4 2 2" xfId="20143"/>
    <cellStyle name="Normal 2 4 4 2 2 2" xfId="20144"/>
    <cellStyle name="Normal 2 4 4 2 2 3" xfId="20145"/>
    <cellStyle name="Normal 2 4 4 3" xfId="2795"/>
    <cellStyle name="Normal 2 4 4 3 2" xfId="20146"/>
    <cellStyle name="Normal 2 4 4 3 3" xfId="20147"/>
    <cellStyle name="Normal 2 4 4 3 4" xfId="20148"/>
    <cellStyle name="Normal 2 4 4 3 5" xfId="20149"/>
    <cellStyle name="Normal 2 4 4 4" xfId="20150"/>
    <cellStyle name="Normal 2 4 4 4 2" xfId="20151"/>
    <cellStyle name="Normal 2 4 4 4 2 2" xfId="20152"/>
    <cellStyle name="Normal 2 4 4 4 2 3" xfId="20153"/>
    <cellStyle name="Normal 2 4 4 5" xfId="20154"/>
    <cellStyle name="Normal 2 4 4 5 2" xfId="20155"/>
    <cellStyle name="Normal 2 4 4 5 2 2" xfId="20156"/>
    <cellStyle name="Normal 2 4 4 5 2 3" xfId="20157"/>
    <cellStyle name="Normal 2 4 4 6" xfId="20158"/>
    <cellStyle name="Normal 2 4 4 7" xfId="20159"/>
    <cellStyle name="Normal 2 4 4 8" xfId="20160"/>
    <cellStyle name="Normal 2 4 4 8 2" xfId="20161"/>
    <cellStyle name="Normal 2 4 4 9" xfId="20162"/>
    <cellStyle name="Normal 2 4 4_Table_Product_ALL" xfId="20163"/>
    <cellStyle name="Normal 2 4 40" xfId="20164"/>
    <cellStyle name="Normal 2 4 41" xfId="20165"/>
    <cellStyle name="Normal 2 4 42" xfId="20166"/>
    <cellStyle name="Normal 2 4 43" xfId="20167"/>
    <cellStyle name="Normal 2 4 44" xfId="20168"/>
    <cellStyle name="Normal 2 4 45" xfId="20169"/>
    <cellStyle name="Normal 2 4 46" xfId="20170"/>
    <cellStyle name="Normal 2 4 47" xfId="20171"/>
    <cellStyle name="Normal 2 4 48" xfId="20172"/>
    <cellStyle name="Normal 2 4 49" xfId="20173"/>
    <cellStyle name="Normal 2 4 5" xfId="403"/>
    <cellStyle name="Normal 2 4 5 2" xfId="2796"/>
    <cellStyle name="Normal 2 4 5 2 2" xfId="20174"/>
    <cellStyle name="Normal 2 4 5 2 2 2" xfId="20175"/>
    <cellStyle name="Normal 2 4 5 2 2 3" xfId="20176"/>
    <cellStyle name="Normal 2 4 5 3" xfId="2797"/>
    <cellStyle name="Normal 2 4 5 3 2" xfId="20177"/>
    <cellStyle name="Normal 2 4 5 3 3" xfId="20178"/>
    <cellStyle name="Normal 2 4 5 3 4" xfId="20179"/>
    <cellStyle name="Normal 2 4 5 3 5" xfId="20180"/>
    <cellStyle name="Normal 2 4 5 4" xfId="20181"/>
    <cellStyle name="Normal 2 4 5 4 2" xfId="20182"/>
    <cellStyle name="Normal 2 4 5 4 2 2" xfId="20183"/>
    <cellStyle name="Normal 2 4 5 4 2 3" xfId="20184"/>
    <cellStyle name="Normal 2 4 5 5" xfId="20185"/>
    <cellStyle name="Normal 2 4 5 5 2" xfId="20186"/>
    <cellStyle name="Normal 2 4 5 5 2 2" xfId="20187"/>
    <cellStyle name="Normal 2 4 5 5 2 3" xfId="20188"/>
    <cellStyle name="Normal 2 4 5 6" xfId="20189"/>
    <cellStyle name="Normal 2 4 5 7" xfId="20190"/>
    <cellStyle name="Normal 2 4 5 8" xfId="20191"/>
    <cellStyle name="Normal 2 4 5 8 2" xfId="20192"/>
    <cellStyle name="Normal 2 4 5 9" xfId="20193"/>
    <cellStyle name="Normal 2 4 5_Table_Product_ALL" xfId="20194"/>
    <cellStyle name="Normal 2 4 50" xfId="20195"/>
    <cellStyle name="Normal 2 4 51" xfId="20196"/>
    <cellStyle name="Normal 2 4 52" xfId="20197"/>
    <cellStyle name="Normal 2 4 53" xfId="20198"/>
    <cellStyle name="Normal 2 4 54" xfId="20199"/>
    <cellStyle name="Normal 2 4 55" xfId="20200"/>
    <cellStyle name="Normal 2 4 56" xfId="20201"/>
    <cellStyle name="Normal 2 4 57" xfId="20202"/>
    <cellStyle name="Normal 2 4 58" xfId="20203"/>
    <cellStyle name="Normal 2 4 59" xfId="20204"/>
    <cellStyle name="Normal 2 4 6" xfId="404"/>
    <cellStyle name="Normal 2 4 6 2" xfId="2798"/>
    <cellStyle name="Normal 2 4 6 2 2" xfId="20205"/>
    <cellStyle name="Normal 2 4 6 2 2 2" xfId="20206"/>
    <cellStyle name="Normal 2 4 6 2 2 3" xfId="20207"/>
    <cellStyle name="Normal 2 4 6 3" xfId="2799"/>
    <cellStyle name="Normal 2 4 6 3 2" xfId="20208"/>
    <cellStyle name="Normal 2 4 6 3 3" xfId="20209"/>
    <cellStyle name="Normal 2 4 6 3 4" xfId="20210"/>
    <cellStyle name="Normal 2 4 6 3 5" xfId="20211"/>
    <cellStyle name="Normal 2 4 6 4" xfId="20212"/>
    <cellStyle name="Normal 2 4 6 4 2" xfId="20213"/>
    <cellStyle name="Normal 2 4 6 4 2 2" xfId="20214"/>
    <cellStyle name="Normal 2 4 6 4 2 3" xfId="20215"/>
    <cellStyle name="Normal 2 4 6 5" xfId="20216"/>
    <cellStyle name="Normal 2 4 6 5 2" xfId="20217"/>
    <cellStyle name="Normal 2 4 6 5 2 2" xfId="20218"/>
    <cellStyle name="Normal 2 4 6 5 2 3" xfId="20219"/>
    <cellStyle name="Normal 2 4 6 6" xfId="20220"/>
    <cellStyle name="Normal 2 4 6 7" xfId="20221"/>
    <cellStyle name="Normal 2 4 6 8" xfId="20222"/>
    <cellStyle name="Normal 2 4 6 8 2" xfId="20223"/>
    <cellStyle name="Normal 2 4 6 9" xfId="20224"/>
    <cellStyle name="Normal 2 4 6_Table_Product_ALL" xfId="20225"/>
    <cellStyle name="Normal 2 4 60" xfId="20226"/>
    <cellStyle name="Normal 2 4 61" xfId="20227"/>
    <cellStyle name="Normal 2 4 62" xfId="20228"/>
    <cellStyle name="Normal 2 4 63" xfId="20229"/>
    <cellStyle name="Normal 2 4 64" xfId="20230"/>
    <cellStyle name="Normal 2 4 65" xfId="20231"/>
    <cellStyle name="Normal 2 4 66" xfId="20232"/>
    <cellStyle name="Normal 2 4 67" xfId="20233"/>
    <cellStyle name="Normal 2 4 68" xfId="20234"/>
    <cellStyle name="Normal 2 4 69" xfId="20235"/>
    <cellStyle name="Normal 2 4 7" xfId="405"/>
    <cellStyle name="Normal 2 4 7 2" xfId="2800"/>
    <cellStyle name="Normal 2 4 7 2 2" xfId="20236"/>
    <cellStyle name="Normal 2 4 7 2 2 2" xfId="20237"/>
    <cellStyle name="Normal 2 4 7 2 2 3" xfId="20238"/>
    <cellStyle name="Normal 2 4 7 3" xfId="2801"/>
    <cellStyle name="Normal 2 4 7 3 2" xfId="20239"/>
    <cellStyle name="Normal 2 4 7 3 3" xfId="20240"/>
    <cellStyle name="Normal 2 4 7 3 4" xfId="20241"/>
    <cellStyle name="Normal 2 4 7 3 5" xfId="20242"/>
    <cellStyle name="Normal 2 4 7 4" xfId="20243"/>
    <cellStyle name="Normal 2 4 7 4 2" xfId="20244"/>
    <cellStyle name="Normal 2 4 7 4 2 2" xfId="20245"/>
    <cellStyle name="Normal 2 4 7 4 2 3" xfId="20246"/>
    <cellStyle name="Normal 2 4 7 5" xfId="20247"/>
    <cellStyle name="Normal 2 4 7 5 2" xfId="20248"/>
    <cellStyle name="Normal 2 4 7 5 2 2" xfId="20249"/>
    <cellStyle name="Normal 2 4 7 5 2 3" xfId="20250"/>
    <cellStyle name="Normal 2 4 7 6" xfId="20251"/>
    <cellStyle name="Normal 2 4 7 7" xfId="20252"/>
    <cellStyle name="Normal 2 4 7 8" xfId="20253"/>
    <cellStyle name="Normal 2 4 7 8 2" xfId="20254"/>
    <cellStyle name="Normal 2 4 7 9" xfId="20255"/>
    <cellStyle name="Normal 2 4 7_Table_Product_ALL" xfId="20256"/>
    <cellStyle name="Normal 2 4 70" xfId="20257"/>
    <cellStyle name="Normal 2 4 71" xfId="20258"/>
    <cellStyle name="Normal 2 4 72" xfId="20259"/>
    <cellStyle name="Normal 2 4 73" xfId="20260"/>
    <cellStyle name="Normal 2 4 74" xfId="20261"/>
    <cellStyle name="Normal 2 4 75" xfId="20262"/>
    <cellStyle name="Normal 2 4 76" xfId="20263"/>
    <cellStyle name="Normal 2 4 77" xfId="20264"/>
    <cellStyle name="Normal 2 4 78" xfId="20265"/>
    <cellStyle name="Normal 2 4 79" xfId="20266"/>
    <cellStyle name="Normal 2 4 8" xfId="406"/>
    <cellStyle name="Normal 2 4 8 2" xfId="2802"/>
    <cellStyle name="Normal 2 4 8 2 2" xfId="20267"/>
    <cellStyle name="Normal 2 4 8 2 2 2" xfId="20268"/>
    <cellStyle name="Normal 2 4 8 2 2 3" xfId="20269"/>
    <cellStyle name="Normal 2 4 8 3" xfId="2803"/>
    <cellStyle name="Normal 2 4 8 3 2" xfId="20270"/>
    <cellStyle name="Normal 2 4 8 3 3" xfId="20271"/>
    <cellStyle name="Normal 2 4 8 3 4" xfId="20272"/>
    <cellStyle name="Normal 2 4 8 3 5" xfId="20273"/>
    <cellStyle name="Normal 2 4 8 4" xfId="20274"/>
    <cellStyle name="Normal 2 4 8 4 2" xfId="20275"/>
    <cellStyle name="Normal 2 4 8 4 2 2" xfId="20276"/>
    <cellStyle name="Normal 2 4 8 4 2 3" xfId="20277"/>
    <cellStyle name="Normal 2 4 8 5" xfId="20278"/>
    <cellStyle name="Normal 2 4 8 5 2" xfId="20279"/>
    <cellStyle name="Normal 2 4 8 5 2 2" xfId="20280"/>
    <cellStyle name="Normal 2 4 8 5 2 3" xfId="20281"/>
    <cellStyle name="Normal 2 4 8 6" xfId="20282"/>
    <cellStyle name="Normal 2 4 8 7" xfId="20283"/>
    <cellStyle name="Normal 2 4 8 8" xfId="20284"/>
    <cellStyle name="Normal 2 4 8 8 2" xfId="20285"/>
    <cellStyle name="Normal 2 4 8 9" xfId="20286"/>
    <cellStyle name="Normal 2 4 8_Table_Product_ALL" xfId="20287"/>
    <cellStyle name="Normal 2 4 80" xfId="20288"/>
    <cellStyle name="Normal 2 4 81" xfId="20289"/>
    <cellStyle name="Normal 2 4 82" xfId="20290"/>
    <cellStyle name="Normal 2 4 83" xfId="20291"/>
    <cellStyle name="Normal 2 4 84" xfId="20292"/>
    <cellStyle name="Normal 2 4 85" xfId="20293"/>
    <cellStyle name="Normal 2 4 85 2" xfId="20294"/>
    <cellStyle name="Normal 2 4 86" xfId="20295"/>
    <cellStyle name="Normal 2 4 86 2" xfId="20296"/>
    <cellStyle name="Normal 2 4 87" xfId="20297"/>
    <cellStyle name="Normal 2 4 88" xfId="20298"/>
    <cellStyle name="Normal 2 4 89" xfId="20299"/>
    <cellStyle name="Normal 2 4 9" xfId="407"/>
    <cellStyle name="Normal 2 4 9 2" xfId="2804"/>
    <cellStyle name="Normal 2 4 9 2 2" xfId="20300"/>
    <cellStyle name="Normal 2 4 9 2 2 2" xfId="20301"/>
    <cellStyle name="Normal 2 4 9 2 2 3" xfId="20302"/>
    <cellStyle name="Normal 2 4 9 3" xfId="2805"/>
    <cellStyle name="Normal 2 4 9 3 2" xfId="20303"/>
    <cellStyle name="Normal 2 4 9 3 3" xfId="20304"/>
    <cellStyle name="Normal 2 4 9 3 4" xfId="20305"/>
    <cellStyle name="Normal 2 4 9 3 5" xfId="20306"/>
    <cellStyle name="Normal 2 4 9 4" xfId="20307"/>
    <cellStyle name="Normal 2 4 9 4 2" xfId="20308"/>
    <cellStyle name="Normal 2 4 9 4 2 2" xfId="20309"/>
    <cellStyle name="Normal 2 4 9 4 2 3" xfId="20310"/>
    <cellStyle name="Normal 2 4 9 5" xfId="20311"/>
    <cellStyle name="Normal 2 4 9 5 2" xfId="20312"/>
    <cellStyle name="Normal 2 4 9 5 2 2" xfId="20313"/>
    <cellStyle name="Normal 2 4 9 5 2 3" xfId="20314"/>
    <cellStyle name="Normal 2 4 9 6" xfId="20315"/>
    <cellStyle name="Normal 2 4 9 7" xfId="20316"/>
    <cellStyle name="Normal 2 4 9 8" xfId="20317"/>
    <cellStyle name="Normal 2 4 9 8 2" xfId="20318"/>
    <cellStyle name="Normal 2 4 9 9" xfId="20319"/>
    <cellStyle name="Normal 2 4 9_Table_Product_ALL" xfId="20320"/>
    <cellStyle name="Normal 2 4 90" xfId="20321"/>
    <cellStyle name="Normal 2 4 91" xfId="20322"/>
    <cellStyle name="Normal 2 4 92" xfId="40801"/>
    <cellStyle name="Normal 2 4 93" xfId="40827"/>
    <cellStyle name="Normal 2 4 94" xfId="43074"/>
    <cellStyle name="Normal 2 4 95" xfId="40833"/>
    <cellStyle name="Normal 2 4 96" xfId="40812"/>
    <cellStyle name="Normal 2 4 97" xfId="42432"/>
    <cellStyle name="Normal 2 4 98" xfId="43024"/>
    <cellStyle name="Normal 2 4 99" xfId="40935"/>
    <cellStyle name="Normal 2 4_57" xfId="20323"/>
    <cellStyle name="Normal 2 40" xfId="20324"/>
    <cellStyle name="Normal 2 40 2" xfId="20325"/>
    <cellStyle name="Normal 2 40 3" xfId="20326"/>
    <cellStyle name="Normal 2 40 4" xfId="20327"/>
    <cellStyle name="Normal 2 41" xfId="20328"/>
    <cellStyle name="Normal 2 41 2" xfId="20329"/>
    <cellStyle name="Normal 2 41 3" xfId="20330"/>
    <cellStyle name="Normal 2 41 4" xfId="20331"/>
    <cellStyle name="Normal 2 42" xfId="20332"/>
    <cellStyle name="Normal 2 42 2" xfId="20333"/>
    <cellStyle name="Normal 2 42 3" xfId="20334"/>
    <cellStyle name="Normal 2 42 4" xfId="20335"/>
    <cellStyle name="Normal 2 43" xfId="20336"/>
    <cellStyle name="Normal 2 43 2" xfId="20337"/>
    <cellStyle name="Normal 2 43 3" xfId="20338"/>
    <cellStyle name="Normal 2 43 4" xfId="20339"/>
    <cellStyle name="Normal 2 44" xfId="20340"/>
    <cellStyle name="Normal 2 44 2" xfId="20341"/>
    <cellStyle name="Normal 2 44 3" xfId="20342"/>
    <cellStyle name="Normal 2 44 4" xfId="20343"/>
    <cellStyle name="Normal 2 45" xfId="20344"/>
    <cellStyle name="Normal 2 45 2" xfId="20345"/>
    <cellStyle name="Normal 2 45 3" xfId="20346"/>
    <cellStyle name="Normal 2 45 4" xfId="20347"/>
    <cellStyle name="Normal 2 46" xfId="20348"/>
    <cellStyle name="Normal 2 46 2" xfId="20349"/>
    <cellStyle name="Normal 2 46 3" xfId="20350"/>
    <cellStyle name="Normal 2 46 4" xfId="20351"/>
    <cellStyle name="Normal 2 47" xfId="20352"/>
    <cellStyle name="Normal 2 47 2" xfId="20353"/>
    <cellStyle name="Normal 2 47 2 2" xfId="20354"/>
    <cellStyle name="Normal 2 47 2 3" xfId="20355"/>
    <cellStyle name="Normal 2 47 3" xfId="20356"/>
    <cellStyle name="Normal 2 48" xfId="20357"/>
    <cellStyle name="Normal 2 48 2" xfId="20358"/>
    <cellStyle name="Normal 2 48 2 2" xfId="20359"/>
    <cellStyle name="Normal 2 48 2 3" xfId="20360"/>
    <cellStyle name="Normal 2 48 3" xfId="20361"/>
    <cellStyle name="Normal 2 49" xfId="20362"/>
    <cellStyle name="Normal 2 49 2" xfId="20363"/>
    <cellStyle name="Normal 2 49 2 2" xfId="20364"/>
    <cellStyle name="Normal 2 49 2 3" xfId="20365"/>
    <cellStyle name="Normal 2 49 3" xfId="20366"/>
    <cellStyle name="Normal 2 5" xfId="408"/>
    <cellStyle name="Normal 2 5 2" xfId="2806"/>
    <cellStyle name="Normal 2 5 2 2" xfId="2807"/>
    <cellStyle name="Normal 2 5 2 2 2" xfId="2808"/>
    <cellStyle name="Normal 2 5 2 2 2 2" xfId="42912"/>
    <cellStyle name="Normal 2 5 2 2 3" xfId="20367"/>
    <cellStyle name="Normal 2 5 2 2 3 2" xfId="42440"/>
    <cellStyle name="Normal 2 5 2 2 4" xfId="20368"/>
    <cellStyle name="Normal 2 5 2 2 5" xfId="41617"/>
    <cellStyle name="Normal 2 5 2 3" xfId="2809"/>
    <cellStyle name="Normal 2 5 2 3 2" xfId="20369"/>
    <cellStyle name="Normal 2 5 2 3 3" xfId="42911"/>
    <cellStyle name="Normal 2 5 2 4" xfId="20370"/>
    <cellStyle name="Normal 2 5 2 4 2" xfId="42439"/>
    <cellStyle name="Normal 2 5 2 5" xfId="20371"/>
    <cellStyle name="Normal 2 5 2 6" xfId="20372"/>
    <cellStyle name="Normal 2 5 2 7" xfId="41616"/>
    <cellStyle name="Normal 2 5 3" xfId="2810"/>
    <cellStyle name="Normal 2 5 3 2" xfId="2811"/>
    <cellStyle name="Normal 2 5 3 2 2" xfId="2812"/>
    <cellStyle name="Normal 2 5 3 2 2 2" xfId="42914"/>
    <cellStyle name="Normal 2 5 3 2 3" xfId="20373"/>
    <cellStyle name="Normal 2 5 3 2 3 2" xfId="42442"/>
    <cellStyle name="Normal 2 5 3 2 4" xfId="20374"/>
    <cellStyle name="Normal 2 5 3 2 5" xfId="41619"/>
    <cellStyle name="Normal 2 5 3 3" xfId="2813"/>
    <cellStyle name="Normal 2 5 3 3 2" xfId="20375"/>
    <cellStyle name="Normal 2 5 3 3 3" xfId="42913"/>
    <cellStyle name="Normal 2 5 3 4" xfId="42441"/>
    <cellStyle name="Normal 2 5 3 5" xfId="41618"/>
    <cellStyle name="Normal 2 5 4" xfId="2814"/>
    <cellStyle name="Normal 2 5 4 2" xfId="2815"/>
    <cellStyle name="Normal 2 5 4 2 2" xfId="20376"/>
    <cellStyle name="Normal 2 5 4 2 3" xfId="42915"/>
    <cellStyle name="Normal 2 5 4 3" xfId="42443"/>
    <cellStyle name="Normal 2 5 4 4" xfId="41620"/>
    <cellStyle name="Normal 2 5 5" xfId="2816"/>
    <cellStyle name="Normal 2 5 6" xfId="20377"/>
    <cellStyle name="Normal 2 5 7" xfId="20378"/>
    <cellStyle name="Normal 2 5 8" xfId="20379"/>
    <cellStyle name="Normal 2 5 9" xfId="20380"/>
    <cellStyle name="Normal 2 5_Table_Product_ALL" xfId="20381"/>
    <cellStyle name="Normal 2 50" xfId="20382"/>
    <cellStyle name="Normal 2 50 2" xfId="20383"/>
    <cellStyle name="Normal 2 50 2 2" xfId="20384"/>
    <cellStyle name="Normal 2 50 2 3" xfId="20385"/>
    <cellStyle name="Normal 2 50 3" xfId="20386"/>
    <cellStyle name="Normal 2 51" xfId="20387"/>
    <cellStyle name="Normal 2 51 2" xfId="20388"/>
    <cellStyle name="Normal 2 51 2 2" xfId="20389"/>
    <cellStyle name="Normal 2 51 2 3" xfId="20390"/>
    <cellStyle name="Normal 2 51 3" xfId="20391"/>
    <cellStyle name="Normal 2 52" xfId="20392"/>
    <cellStyle name="Normal 2 52 2" xfId="20393"/>
    <cellStyle name="Normal 2 52 2 2" xfId="20394"/>
    <cellStyle name="Normal 2 52 2 3" xfId="20395"/>
    <cellStyle name="Normal 2 52 3" xfId="20396"/>
    <cellStyle name="Normal 2 53" xfId="20397"/>
    <cellStyle name="Normal 2 53 2" xfId="20398"/>
    <cellStyle name="Normal 2 53 2 2" xfId="20399"/>
    <cellStyle name="Normal 2 53 2 3" xfId="20400"/>
    <cellStyle name="Normal 2 53 3" xfId="20401"/>
    <cellStyle name="Normal 2 54" xfId="20402"/>
    <cellStyle name="Normal 2 54 2" xfId="20403"/>
    <cellStyle name="Normal 2 54 2 2" xfId="20404"/>
    <cellStyle name="Normal 2 54 2 3" xfId="20405"/>
    <cellStyle name="Normal 2 54 3" xfId="20406"/>
    <cellStyle name="Normal 2 55" xfId="20407"/>
    <cellStyle name="Normal 2 55 2" xfId="20408"/>
    <cellStyle name="Normal 2 55 2 2" xfId="20409"/>
    <cellStyle name="Normal 2 55 2 3" xfId="20410"/>
    <cellStyle name="Normal 2 55 3" xfId="20411"/>
    <cellStyle name="Normal 2 56" xfId="20412"/>
    <cellStyle name="Normal 2 56 2" xfId="20413"/>
    <cellStyle name="Normal 2 56 2 2" xfId="20414"/>
    <cellStyle name="Normal 2 56 2 3" xfId="20415"/>
    <cellStyle name="Normal 2 56 3" xfId="20416"/>
    <cellStyle name="Normal 2 57" xfId="20417"/>
    <cellStyle name="Normal 2 57 2" xfId="20418"/>
    <cellStyle name="Normal 2 57 2 2" xfId="20419"/>
    <cellStyle name="Normal 2 57 2 3" xfId="20420"/>
    <cellStyle name="Normal 2 57 3" xfId="20421"/>
    <cellStyle name="Normal 2 58" xfId="20422"/>
    <cellStyle name="Normal 2 58 2" xfId="20423"/>
    <cellStyle name="Normal 2 58 2 2" xfId="20424"/>
    <cellStyle name="Normal 2 58 2 3" xfId="20425"/>
    <cellStyle name="Normal 2 58 3" xfId="20426"/>
    <cellStyle name="Normal 2 59" xfId="20427"/>
    <cellStyle name="Normal 2 59 2" xfId="20428"/>
    <cellStyle name="Normal 2 59 2 2" xfId="20429"/>
    <cellStyle name="Normal 2 59 2 3" xfId="20430"/>
    <cellStyle name="Normal 2 59 3" xfId="20431"/>
    <cellStyle name="Normal 2 6" xfId="409"/>
    <cellStyle name="Normal 2 6 2" xfId="2817"/>
    <cellStyle name="Normal 2 6 2 2" xfId="2818"/>
    <cellStyle name="Normal 2 6 2 2 2" xfId="2819"/>
    <cellStyle name="Normal 2 6 2 2 2 2" xfId="42917"/>
    <cellStyle name="Normal 2 6 2 2 3" xfId="20432"/>
    <cellStyle name="Normal 2 6 2 2 3 2" xfId="42445"/>
    <cellStyle name="Normal 2 6 2 2 4" xfId="20433"/>
    <cellStyle name="Normal 2 6 2 2 5" xfId="41622"/>
    <cellStyle name="Normal 2 6 2 3" xfId="2820"/>
    <cellStyle name="Normal 2 6 2 3 2" xfId="20434"/>
    <cellStyle name="Normal 2 6 2 3 3" xfId="42916"/>
    <cellStyle name="Normal 2 6 2 4" xfId="20435"/>
    <cellStyle name="Normal 2 6 2 4 2" xfId="42444"/>
    <cellStyle name="Normal 2 6 2 5" xfId="20436"/>
    <cellStyle name="Normal 2 6 2 6" xfId="20437"/>
    <cellStyle name="Normal 2 6 2 7" xfId="41621"/>
    <cellStyle name="Normal 2 6 3" xfId="2821"/>
    <cellStyle name="Normal 2 6 3 2" xfId="2822"/>
    <cellStyle name="Normal 2 6 3 2 2" xfId="2823"/>
    <cellStyle name="Normal 2 6 3 2 2 2" xfId="42919"/>
    <cellStyle name="Normal 2 6 3 2 3" xfId="20438"/>
    <cellStyle name="Normal 2 6 3 2 3 2" xfId="42447"/>
    <cellStyle name="Normal 2 6 3 2 4" xfId="20439"/>
    <cellStyle name="Normal 2 6 3 2 5" xfId="41624"/>
    <cellStyle name="Normal 2 6 3 3" xfId="2824"/>
    <cellStyle name="Normal 2 6 3 3 2" xfId="20440"/>
    <cellStyle name="Normal 2 6 3 3 3" xfId="42918"/>
    <cellStyle name="Normal 2 6 3 4" xfId="42446"/>
    <cellStyle name="Normal 2 6 3 5" xfId="41623"/>
    <cellStyle name="Normal 2 6 4" xfId="2825"/>
    <cellStyle name="Normal 2 6 4 2" xfId="2826"/>
    <cellStyle name="Normal 2 6 4 2 2" xfId="20441"/>
    <cellStyle name="Normal 2 6 4 2 3" xfId="42920"/>
    <cellStyle name="Normal 2 6 4 3" xfId="42448"/>
    <cellStyle name="Normal 2 6 4 4" xfId="41625"/>
    <cellStyle name="Normal 2 6 5" xfId="2827"/>
    <cellStyle name="Normal 2 6 6" xfId="20442"/>
    <cellStyle name="Normal 2 6 7" xfId="20443"/>
    <cellStyle name="Normal 2 6 8" xfId="20444"/>
    <cellStyle name="Normal 2 6 9" xfId="20445"/>
    <cellStyle name="Normal 2 6_Table_Product_ALL" xfId="20446"/>
    <cellStyle name="Normal 2 60" xfId="20447"/>
    <cellStyle name="Normal 2 60 2" xfId="20448"/>
    <cellStyle name="Normal 2 60 2 2" xfId="20449"/>
    <cellStyle name="Normal 2 60 2 3" xfId="20450"/>
    <cellStyle name="Normal 2 60 3" xfId="20451"/>
    <cellStyle name="Normal 2 61" xfId="20452"/>
    <cellStyle name="Normal 2 61 2" xfId="20453"/>
    <cellStyle name="Normal 2 61 2 2" xfId="20454"/>
    <cellStyle name="Normal 2 61 2 3" xfId="20455"/>
    <cellStyle name="Normal 2 61 3" xfId="20456"/>
    <cellStyle name="Normal 2 62" xfId="20457"/>
    <cellStyle name="Normal 2 62 2" xfId="20458"/>
    <cellStyle name="Normal 2 62 2 2" xfId="20459"/>
    <cellStyle name="Normal 2 62 2 3" xfId="20460"/>
    <cellStyle name="Normal 2 62 3" xfId="20461"/>
    <cellStyle name="Normal 2 63" xfId="20462"/>
    <cellStyle name="Normal 2 63 2" xfId="20463"/>
    <cellStyle name="Normal 2 63 2 2" xfId="20464"/>
    <cellStyle name="Normal 2 63 2 3" xfId="20465"/>
    <cellStyle name="Normal 2 63 3" xfId="20466"/>
    <cellStyle name="Normal 2 64" xfId="20467"/>
    <cellStyle name="Normal 2 64 2" xfId="20468"/>
    <cellStyle name="Normal 2 64 2 2" xfId="20469"/>
    <cellStyle name="Normal 2 64 2 3" xfId="20470"/>
    <cellStyle name="Normal 2 64 3" xfId="20471"/>
    <cellStyle name="Normal 2 65" xfId="20472"/>
    <cellStyle name="Normal 2 65 2" xfId="20473"/>
    <cellStyle name="Normal 2 65 2 2" xfId="20474"/>
    <cellStyle name="Normal 2 65 2 3" xfId="20475"/>
    <cellStyle name="Normal 2 65 3" xfId="20476"/>
    <cellStyle name="Normal 2 66" xfId="20477"/>
    <cellStyle name="Normal 2 66 2" xfId="20478"/>
    <cellStyle name="Normal 2 66 2 2" xfId="20479"/>
    <cellStyle name="Normal 2 66 2 3" xfId="20480"/>
    <cellStyle name="Normal 2 66 3" xfId="20481"/>
    <cellStyle name="Normal 2 67" xfId="20482"/>
    <cellStyle name="Normal 2 67 2" xfId="20483"/>
    <cellStyle name="Normal 2 67 2 2" xfId="20484"/>
    <cellStyle name="Normal 2 67 2 3" xfId="20485"/>
    <cellStyle name="Normal 2 67 3" xfId="20486"/>
    <cellStyle name="Normal 2 68" xfId="20487"/>
    <cellStyle name="Normal 2 68 2" xfId="20488"/>
    <cellStyle name="Normal 2 68 2 2" xfId="20489"/>
    <cellStyle name="Normal 2 68 2 3" xfId="20490"/>
    <cellStyle name="Normal 2 68 3" xfId="20491"/>
    <cellStyle name="Normal 2 69" xfId="20492"/>
    <cellStyle name="Normal 2 69 2" xfId="20493"/>
    <cellStyle name="Normal 2 69 2 2" xfId="20494"/>
    <cellStyle name="Normal 2 69 2 3" xfId="20495"/>
    <cellStyle name="Normal 2 69 3" xfId="20496"/>
    <cellStyle name="Normal 2 7" xfId="410"/>
    <cellStyle name="Normal 2 7 2" xfId="2828"/>
    <cellStyle name="Normal 2 7 2 2" xfId="2829"/>
    <cellStyle name="Normal 2 7 2 2 2" xfId="2830"/>
    <cellStyle name="Normal 2 7 2 2 2 2" xfId="42922"/>
    <cellStyle name="Normal 2 7 2 2 3" xfId="20497"/>
    <cellStyle name="Normal 2 7 2 2 3 2" xfId="42450"/>
    <cellStyle name="Normal 2 7 2 2 4" xfId="20498"/>
    <cellStyle name="Normal 2 7 2 2 5" xfId="41627"/>
    <cellStyle name="Normal 2 7 2 3" xfId="2831"/>
    <cellStyle name="Normal 2 7 2 3 2" xfId="20499"/>
    <cellStyle name="Normal 2 7 2 3 3" xfId="42921"/>
    <cellStyle name="Normal 2 7 2 4" xfId="20500"/>
    <cellStyle name="Normal 2 7 2 4 2" xfId="42449"/>
    <cellStyle name="Normal 2 7 2 5" xfId="20501"/>
    <cellStyle name="Normal 2 7 2 6" xfId="20502"/>
    <cellStyle name="Normal 2 7 2 7" xfId="41626"/>
    <cellStyle name="Normal 2 7 3" xfId="2832"/>
    <cellStyle name="Normal 2 7 3 2" xfId="2833"/>
    <cellStyle name="Normal 2 7 3 2 2" xfId="2834"/>
    <cellStyle name="Normal 2 7 3 2 2 2" xfId="42924"/>
    <cellStyle name="Normal 2 7 3 2 3" xfId="20503"/>
    <cellStyle name="Normal 2 7 3 2 3 2" xfId="42452"/>
    <cellStyle name="Normal 2 7 3 2 4" xfId="20504"/>
    <cellStyle name="Normal 2 7 3 2 5" xfId="41629"/>
    <cellStyle name="Normal 2 7 3 3" xfId="2835"/>
    <cellStyle name="Normal 2 7 3 3 2" xfId="20505"/>
    <cellStyle name="Normal 2 7 3 3 3" xfId="42923"/>
    <cellStyle name="Normal 2 7 3 4" xfId="42451"/>
    <cellStyle name="Normal 2 7 3 5" xfId="41628"/>
    <cellStyle name="Normal 2 7 4" xfId="2836"/>
    <cellStyle name="Normal 2 7 4 2" xfId="2837"/>
    <cellStyle name="Normal 2 7 4 2 2" xfId="20506"/>
    <cellStyle name="Normal 2 7 4 2 3" xfId="42925"/>
    <cellStyle name="Normal 2 7 4 3" xfId="42453"/>
    <cellStyle name="Normal 2 7 4 4" xfId="41630"/>
    <cellStyle name="Normal 2 7 5" xfId="2838"/>
    <cellStyle name="Normal 2 7 6" xfId="20507"/>
    <cellStyle name="Normal 2 7 7" xfId="20508"/>
    <cellStyle name="Normal 2 7 8" xfId="20509"/>
    <cellStyle name="Normal 2 7 9" xfId="20510"/>
    <cellStyle name="Normal 2 7_Table_Product_ALL" xfId="20511"/>
    <cellStyle name="Normal 2 70" xfId="20512"/>
    <cellStyle name="Normal 2 70 2" xfId="20513"/>
    <cellStyle name="Normal 2 70 2 2" xfId="20514"/>
    <cellStyle name="Normal 2 70 2 3" xfId="20515"/>
    <cellStyle name="Normal 2 70 3" xfId="20516"/>
    <cellStyle name="Normal 2 71" xfId="20517"/>
    <cellStyle name="Normal 2 71 2" xfId="20518"/>
    <cellStyle name="Normal 2 71 2 2" xfId="20519"/>
    <cellStyle name="Normal 2 71 2 3" xfId="20520"/>
    <cellStyle name="Normal 2 71 3" xfId="20521"/>
    <cellStyle name="Normal 2 72" xfId="20522"/>
    <cellStyle name="Normal 2 72 2" xfId="20523"/>
    <cellStyle name="Normal 2 72 2 2" xfId="20524"/>
    <cellStyle name="Normal 2 72 2 3" xfId="20525"/>
    <cellStyle name="Normal 2 72 3" xfId="20526"/>
    <cellStyle name="Normal 2 73" xfId="20527"/>
    <cellStyle name="Normal 2 73 2" xfId="20528"/>
    <cellStyle name="Normal 2 73 2 2" xfId="20529"/>
    <cellStyle name="Normal 2 73 2 3" xfId="20530"/>
    <cellStyle name="Normal 2 73 3" xfId="20531"/>
    <cellStyle name="Normal 2 74" xfId="20532"/>
    <cellStyle name="Normal 2 74 2" xfId="20533"/>
    <cellStyle name="Normal 2 74 2 2" xfId="20534"/>
    <cellStyle name="Normal 2 74 2 3" xfId="20535"/>
    <cellStyle name="Normal 2 74 3" xfId="20536"/>
    <cellStyle name="Normal 2 75" xfId="20537"/>
    <cellStyle name="Normal 2 75 2" xfId="20538"/>
    <cellStyle name="Normal 2 75 2 2" xfId="20539"/>
    <cellStyle name="Normal 2 75 2 3" xfId="20540"/>
    <cellStyle name="Normal 2 75 3" xfId="20541"/>
    <cellStyle name="Normal 2 76" xfId="20542"/>
    <cellStyle name="Normal 2 76 2" xfId="20543"/>
    <cellStyle name="Normal 2 76 2 2" xfId="20544"/>
    <cellStyle name="Normal 2 76 2 3" xfId="20545"/>
    <cellStyle name="Normal 2 76 3" xfId="20546"/>
    <cellStyle name="Normal 2 77" xfId="20547"/>
    <cellStyle name="Normal 2 77 2" xfId="20548"/>
    <cellStyle name="Normal 2 77 2 2" xfId="20549"/>
    <cellStyle name="Normal 2 77 2 3" xfId="20550"/>
    <cellStyle name="Normal 2 77 3" xfId="20551"/>
    <cellStyle name="Normal 2 78" xfId="20552"/>
    <cellStyle name="Normal 2 78 2" xfId="20553"/>
    <cellStyle name="Normal 2 78 2 2" xfId="20554"/>
    <cellStyle name="Normal 2 78 2 3" xfId="20555"/>
    <cellStyle name="Normal 2 78 3" xfId="20556"/>
    <cellStyle name="Normal 2 79" xfId="20557"/>
    <cellStyle name="Normal 2 79 2" xfId="20558"/>
    <cellStyle name="Normal 2 79 2 2" xfId="20559"/>
    <cellStyle name="Normal 2 79 2 3" xfId="20560"/>
    <cellStyle name="Normal 2 79 3" xfId="20561"/>
    <cellStyle name="Normal 2 8" xfId="411"/>
    <cellStyle name="Normal 2 8 2" xfId="2839"/>
    <cellStyle name="Normal 2 8 2 2" xfId="2840"/>
    <cellStyle name="Normal 2 8 2 2 2" xfId="2841"/>
    <cellStyle name="Normal 2 8 2 2 2 2" xfId="42927"/>
    <cellStyle name="Normal 2 8 2 2 3" xfId="20562"/>
    <cellStyle name="Normal 2 8 2 2 3 2" xfId="42455"/>
    <cellStyle name="Normal 2 8 2 2 4" xfId="20563"/>
    <cellStyle name="Normal 2 8 2 2 5" xfId="41632"/>
    <cellStyle name="Normal 2 8 2 3" xfId="2842"/>
    <cellStyle name="Normal 2 8 2 3 2" xfId="20564"/>
    <cellStyle name="Normal 2 8 2 3 3" xfId="42926"/>
    <cellStyle name="Normal 2 8 2 4" xfId="20565"/>
    <cellStyle name="Normal 2 8 2 4 2" xfId="42454"/>
    <cellStyle name="Normal 2 8 2 5" xfId="20566"/>
    <cellStyle name="Normal 2 8 2 6" xfId="20567"/>
    <cellStyle name="Normal 2 8 2 7" xfId="41631"/>
    <cellStyle name="Normal 2 8 3" xfId="2843"/>
    <cellStyle name="Normal 2 8 3 2" xfId="2844"/>
    <cellStyle name="Normal 2 8 3 2 2" xfId="2845"/>
    <cellStyle name="Normal 2 8 3 2 2 2" xfId="42929"/>
    <cellStyle name="Normal 2 8 3 2 3" xfId="20568"/>
    <cellStyle name="Normal 2 8 3 2 3 2" xfId="42457"/>
    <cellStyle name="Normal 2 8 3 2 4" xfId="20569"/>
    <cellStyle name="Normal 2 8 3 2 5" xfId="41634"/>
    <cellStyle name="Normal 2 8 3 3" xfId="2846"/>
    <cellStyle name="Normal 2 8 3 3 2" xfId="20570"/>
    <cellStyle name="Normal 2 8 3 3 3" xfId="42928"/>
    <cellStyle name="Normal 2 8 3 4" xfId="42456"/>
    <cellStyle name="Normal 2 8 3 5" xfId="41633"/>
    <cellStyle name="Normal 2 8 4" xfId="2847"/>
    <cellStyle name="Normal 2 8 4 2" xfId="2848"/>
    <cellStyle name="Normal 2 8 4 2 2" xfId="20571"/>
    <cellStyle name="Normal 2 8 4 2 3" xfId="42930"/>
    <cellStyle name="Normal 2 8 4 3" xfId="42458"/>
    <cellStyle name="Normal 2 8 4 4" xfId="41635"/>
    <cellStyle name="Normal 2 8 5" xfId="2849"/>
    <cellStyle name="Normal 2 8 6" xfId="20572"/>
    <cellStyle name="Normal 2 8 7" xfId="20573"/>
    <cellStyle name="Normal 2 8 8" xfId="20574"/>
    <cellStyle name="Normal 2 8 9" xfId="20575"/>
    <cellStyle name="Normal 2 8_Table_Product_ALL" xfId="20576"/>
    <cellStyle name="Normal 2 80" xfId="20577"/>
    <cellStyle name="Normal 2 80 2" xfId="20578"/>
    <cellStyle name="Normal 2 80 2 2" xfId="20579"/>
    <cellStyle name="Normal 2 80 2 3" xfId="20580"/>
    <cellStyle name="Normal 2 80 3" xfId="20581"/>
    <cellStyle name="Normal 2 81" xfId="20582"/>
    <cellStyle name="Normal 2 81 2" xfId="20583"/>
    <cellStyle name="Normal 2 81 2 2" xfId="20584"/>
    <cellStyle name="Normal 2 81 2 3" xfId="20585"/>
    <cellStyle name="Normal 2 81 3" xfId="20586"/>
    <cellStyle name="Normal 2 82" xfId="20587"/>
    <cellStyle name="Normal 2 82 2" xfId="20588"/>
    <cellStyle name="Normal 2 82 2 2" xfId="20589"/>
    <cellStyle name="Normal 2 82 2 3" xfId="20590"/>
    <cellStyle name="Normal 2 82 3" xfId="20591"/>
    <cellStyle name="Normal 2 83" xfId="20592"/>
    <cellStyle name="Normal 2 83 2" xfId="20593"/>
    <cellStyle name="Normal 2 83 2 2" xfId="20594"/>
    <cellStyle name="Normal 2 83 2 3" xfId="20595"/>
    <cellStyle name="Normal 2 83 3" xfId="20596"/>
    <cellStyle name="Normal 2 84" xfId="20597"/>
    <cellStyle name="Normal 2 84 2" xfId="20598"/>
    <cellStyle name="Normal 2 84 2 2" xfId="20599"/>
    <cellStyle name="Normal 2 84 2 3" xfId="20600"/>
    <cellStyle name="Normal 2 84 3" xfId="20601"/>
    <cellStyle name="Normal 2 85" xfId="20602"/>
    <cellStyle name="Normal 2 85 2" xfId="20603"/>
    <cellStyle name="Normal 2 85 2 2" xfId="20604"/>
    <cellStyle name="Normal 2 85 2 3" xfId="20605"/>
    <cellStyle name="Normal 2 85 3" xfId="20606"/>
    <cellStyle name="Normal 2 86" xfId="20607"/>
    <cellStyle name="Normal 2 86 2" xfId="20608"/>
    <cellStyle name="Normal 2 86 2 2" xfId="20609"/>
    <cellStyle name="Normal 2 86 2 3" xfId="20610"/>
    <cellStyle name="Normal 2 86 3" xfId="20611"/>
    <cellStyle name="Normal 2 87" xfId="20612"/>
    <cellStyle name="Normal 2 87 2" xfId="20613"/>
    <cellStyle name="Normal 2 87 2 2" xfId="20614"/>
    <cellStyle name="Normal 2 87 2 3" xfId="20615"/>
    <cellStyle name="Normal 2 87 3" xfId="20616"/>
    <cellStyle name="Normal 2 88" xfId="20617"/>
    <cellStyle name="Normal 2 88 2" xfId="20618"/>
    <cellStyle name="Normal 2 88 2 2" xfId="20619"/>
    <cellStyle name="Normal 2 88 2 3" xfId="20620"/>
    <cellStyle name="Normal 2 88 3" xfId="20621"/>
    <cellStyle name="Normal 2 89" xfId="20622"/>
    <cellStyle name="Normal 2 89 2" xfId="20623"/>
    <cellStyle name="Normal 2 89 2 2" xfId="20624"/>
    <cellStyle name="Normal 2 89 2 3" xfId="20625"/>
    <cellStyle name="Normal 2 89 3" xfId="20626"/>
    <cellStyle name="Normal 2 9" xfId="412"/>
    <cellStyle name="Normal 2 9 2" xfId="2850"/>
    <cellStyle name="Normal 2 9 2 2" xfId="2851"/>
    <cellStyle name="Normal 2 9 2 2 2" xfId="20627"/>
    <cellStyle name="Normal 2 9 2 2 3" xfId="20628"/>
    <cellStyle name="Normal 2 9 2 2 4" xfId="20629"/>
    <cellStyle name="Normal 2 9 2 2 5" xfId="42931"/>
    <cellStyle name="Normal 2 9 2 3" xfId="20630"/>
    <cellStyle name="Normal 2 9 2 3 2" xfId="42459"/>
    <cellStyle name="Normal 2 9 2 4" xfId="20631"/>
    <cellStyle name="Normal 2 9 2 5" xfId="20632"/>
    <cellStyle name="Normal 2 9 2 6" xfId="41636"/>
    <cellStyle name="Normal 2 9 3" xfId="2852"/>
    <cellStyle name="Normal 2 9 3 2" xfId="20633"/>
    <cellStyle name="Normal 2 9 4" xfId="20634"/>
    <cellStyle name="Normal 2 9 5" xfId="20635"/>
    <cellStyle name="Normal 2 9 6" xfId="20636"/>
    <cellStyle name="Normal 2 9 7" xfId="20637"/>
    <cellStyle name="Normal 2 9 8" xfId="20638"/>
    <cellStyle name="Normal 2 9 9" xfId="20639"/>
    <cellStyle name="Normal 2 9_Table_Product_ALL" xfId="20640"/>
    <cellStyle name="Normal 2 90" xfId="20641"/>
    <cellStyle name="Normal 2 90 2" xfId="20642"/>
    <cellStyle name="Normal 2 90 2 2" xfId="20643"/>
    <cellStyle name="Normal 2 90 2 3" xfId="20644"/>
    <cellStyle name="Normal 2 90 3" xfId="20645"/>
    <cellStyle name="Normal 2 91" xfId="20646"/>
    <cellStyle name="Normal 2 91 2" xfId="20647"/>
    <cellStyle name="Normal 2 91 2 2" xfId="20648"/>
    <cellStyle name="Normal 2 91 2 3" xfId="20649"/>
    <cellStyle name="Normal 2 91 3" xfId="20650"/>
    <cellStyle name="Normal 2 92" xfId="20651"/>
    <cellStyle name="Normal 2 92 2" xfId="20652"/>
    <cellStyle name="Normal 2 92 2 2" xfId="20653"/>
    <cellStyle name="Normal 2 92 2 3" xfId="20654"/>
    <cellStyle name="Normal 2 92 3" xfId="20655"/>
    <cellStyle name="Normal 2 93" xfId="20656"/>
    <cellStyle name="Normal 2 93 2" xfId="20657"/>
    <cellStyle name="Normal 2 93 2 2" xfId="20658"/>
    <cellStyle name="Normal 2 93 2 3" xfId="20659"/>
    <cellStyle name="Normal 2 93 3" xfId="20660"/>
    <cellStyle name="Normal 2 94" xfId="20661"/>
    <cellStyle name="Normal 2 94 2" xfId="20662"/>
    <cellStyle name="Normal 2 94 2 2" xfId="20663"/>
    <cellStyle name="Normal 2 94 2 3" xfId="20664"/>
    <cellStyle name="Normal 2 94 3" xfId="20665"/>
    <cellStyle name="Normal 2 95" xfId="20666"/>
    <cellStyle name="Normal 2 95 2" xfId="20667"/>
    <cellStyle name="Normal 2 95 2 2" xfId="20668"/>
    <cellStyle name="Normal 2 95 2 3" xfId="20669"/>
    <cellStyle name="Normal 2 95 3" xfId="20670"/>
    <cellStyle name="Normal 2 96" xfId="20671"/>
    <cellStyle name="Normal 2 96 2" xfId="20672"/>
    <cellStyle name="Normal 2 96 2 2" xfId="20673"/>
    <cellStyle name="Normal 2 96 2 3" xfId="20674"/>
    <cellStyle name="Normal 2 96 3" xfId="20675"/>
    <cellStyle name="Normal 2 97" xfId="20676"/>
    <cellStyle name="Normal 2 97 2" xfId="20677"/>
    <cellStyle name="Normal 2 97 2 2" xfId="20678"/>
    <cellStyle name="Normal 2 97 2 3" xfId="20679"/>
    <cellStyle name="Normal 2 97 3" xfId="20680"/>
    <cellStyle name="Normal 2 98" xfId="20681"/>
    <cellStyle name="Normal 2 98 2" xfId="20682"/>
    <cellStyle name="Normal 2 98 2 2" xfId="20683"/>
    <cellStyle name="Normal 2 98 2 3" xfId="20684"/>
    <cellStyle name="Normal 2 98 3" xfId="20685"/>
    <cellStyle name="Normal 2 99" xfId="20686"/>
    <cellStyle name="Normal 2 99 2" xfId="20687"/>
    <cellStyle name="Normal 2 99 2 2" xfId="20688"/>
    <cellStyle name="Normal 2 99 2 3" xfId="20689"/>
    <cellStyle name="Normal 2 99 3" xfId="20690"/>
    <cellStyle name="Normal 2_12.19WM-131219A BHG Ruched(Delancey) comforter mini set" xfId="2853"/>
    <cellStyle name="Normal 20" xfId="413"/>
    <cellStyle name="Normal 20 10" xfId="20691"/>
    <cellStyle name="Normal 20 11" xfId="20692"/>
    <cellStyle name="Normal 20 12" xfId="20693"/>
    <cellStyle name="Normal 20 13" xfId="20694"/>
    <cellStyle name="Normal 20 2" xfId="414"/>
    <cellStyle name="Normal 20 2 2" xfId="2854"/>
    <cellStyle name="Normal 20 2 2 2" xfId="20695"/>
    <cellStyle name="Normal 20 2 2 2 2" xfId="20696"/>
    <cellStyle name="Normal 20 2 2 2 3" xfId="20697"/>
    <cellStyle name="Normal 20 2 3" xfId="2855"/>
    <cellStyle name="Normal 20 2 3 2" xfId="20698"/>
    <cellStyle name="Normal 20 2 3 3" xfId="20699"/>
    <cellStyle name="Normal 20 2 3 4" xfId="20700"/>
    <cellStyle name="Normal 20 2 3 5" xfId="20701"/>
    <cellStyle name="Normal 20 2 4" xfId="20702"/>
    <cellStyle name="Normal 20 2 4 2" xfId="20703"/>
    <cellStyle name="Normal 20 2 4 2 2" xfId="20704"/>
    <cellStyle name="Normal 20 2 4 2 3" xfId="20705"/>
    <cellStyle name="Normal 20 2 5" xfId="20706"/>
    <cellStyle name="Normal 20 2 5 2" xfId="20707"/>
    <cellStyle name="Normal 20 2 5 2 2" xfId="20708"/>
    <cellStyle name="Normal 20 2 5 2 3" xfId="20709"/>
    <cellStyle name="Normal 20 2 6" xfId="20710"/>
    <cellStyle name="Normal 20 2 7" xfId="20711"/>
    <cellStyle name="Normal 20 2 8" xfId="20712"/>
    <cellStyle name="Normal 20 2 8 2" xfId="20713"/>
    <cellStyle name="Normal 20 2 9" xfId="20714"/>
    <cellStyle name="Normal 20 2_Table_Product_ALL" xfId="20715"/>
    <cellStyle name="Normal 20 3" xfId="2856"/>
    <cellStyle name="Normal 20 3 2" xfId="20716"/>
    <cellStyle name="Normal 20 3 3" xfId="20717"/>
    <cellStyle name="Normal 20 3 4" xfId="20718"/>
    <cellStyle name="Normal 20 3 5" xfId="20719"/>
    <cellStyle name="Normal 20 4" xfId="20720"/>
    <cellStyle name="Normal 20 4 2" xfId="20721"/>
    <cellStyle name="Normal 20 5" xfId="20722"/>
    <cellStyle name="Normal 20 6" xfId="20723"/>
    <cellStyle name="Normal 20 7" xfId="20724"/>
    <cellStyle name="Normal 20 8" xfId="20725"/>
    <cellStyle name="Normal 20 9" xfId="20726"/>
    <cellStyle name="Normal 20_57" xfId="20727"/>
    <cellStyle name="Normal 200" xfId="20728"/>
    <cellStyle name="Normal 200 2" xfId="20729"/>
    <cellStyle name="Normal 200 2 2" xfId="20730"/>
    <cellStyle name="Normal 200 2 3" xfId="20731"/>
    <cellStyle name="Normal 200 3" xfId="20732"/>
    <cellStyle name="Normal 201" xfId="20733"/>
    <cellStyle name="Normal 201 2" xfId="20734"/>
    <cellStyle name="Normal 201 2 2" xfId="20735"/>
    <cellStyle name="Normal 201 2 3" xfId="20736"/>
    <cellStyle name="Normal 201 3" xfId="20737"/>
    <cellStyle name="Normal 202" xfId="20738"/>
    <cellStyle name="Normal 202 2" xfId="20739"/>
    <cellStyle name="Normal 202 2 2" xfId="20740"/>
    <cellStyle name="Normal 202 2 3" xfId="20741"/>
    <cellStyle name="Normal 202 3" xfId="20742"/>
    <cellStyle name="Normal 203" xfId="20743"/>
    <cellStyle name="Normal 203 2" xfId="20744"/>
    <cellStyle name="Normal 203 2 2" xfId="20745"/>
    <cellStyle name="Normal 203 2 3" xfId="20746"/>
    <cellStyle name="Normal 203 3" xfId="20747"/>
    <cellStyle name="Normal 204" xfId="20748"/>
    <cellStyle name="Normal 204 2" xfId="20749"/>
    <cellStyle name="Normal 204 2 2" xfId="20750"/>
    <cellStyle name="Normal 204 2 3" xfId="20751"/>
    <cellStyle name="Normal 204 3" xfId="20752"/>
    <cellStyle name="Normal 205" xfId="20753"/>
    <cellStyle name="Normal 205 2" xfId="20754"/>
    <cellStyle name="Normal 205 2 2" xfId="20755"/>
    <cellStyle name="Normal 205 2 3" xfId="20756"/>
    <cellStyle name="Normal 205 3" xfId="20757"/>
    <cellStyle name="Normal 206" xfId="20758"/>
    <cellStyle name="Normal 206 2" xfId="20759"/>
    <cellStyle name="Normal 206 2 2" xfId="20760"/>
    <cellStyle name="Normal 206 2 3" xfId="20761"/>
    <cellStyle name="Normal 206 3" xfId="20762"/>
    <cellStyle name="Normal 207" xfId="20763"/>
    <cellStyle name="Normal 207 2" xfId="20764"/>
    <cellStyle name="Normal 207 2 2" xfId="20765"/>
    <cellStyle name="Normal 207 2 3" xfId="20766"/>
    <cellStyle name="Normal 207 3" xfId="20767"/>
    <cellStyle name="Normal 208" xfId="20768"/>
    <cellStyle name="Normal 208 2" xfId="20769"/>
    <cellStyle name="Normal 208 2 2" xfId="20770"/>
    <cellStyle name="Normal 208 2 3" xfId="20771"/>
    <cellStyle name="Normal 208 3" xfId="20772"/>
    <cellStyle name="Normal 209" xfId="20773"/>
    <cellStyle name="Normal 209 2" xfId="20774"/>
    <cellStyle name="Normal 209 2 2" xfId="20775"/>
    <cellStyle name="Normal 209 2 3" xfId="20776"/>
    <cellStyle name="Normal 209 2 4" xfId="20777"/>
    <cellStyle name="Normal 209 2 5" xfId="20778"/>
    <cellStyle name="Normal 209 3" xfId="20779"/>
    <cellStyle name="Normal 209 4" xfId="20780"/>
    <cellStyle name="Normal 209 5" xfId="20781"/>
    <cellStyle name="Normal 209 6" xfId="20782"/>
    <cellStyle name="Normal 21" xfId="415"/>
    <cellStyle name="Normal 21 2" xfId="2857"/>
    <cellStyle name="Normal 21 2 2" xfId="20783"/>
    <cellStyle name="Normal 21 2 3" xfId="20784"/>
    <cellStyle name="Normal 21 2 4" xfId="20785"/>
    <cellStyle name="Normal 21 2 5" xfId="20786"/>
    <cellStyle name="Normal 21 3" xfId="20787"/>
    <cellStyle name="Normal 21 3 2" xfId="20788"/>
    <cellStyle name="Normal 21 4" xfId="20789"/>
    <cellStyle name="Normal 21 5" xfId="20790"/>
    <cellStyle name="Normal 21 6" xfId="20791"/>
    <cellStyle name="Normal 21 7" xfId="20792"/>
    <cellStyle name="Normal 21 8" xfId="20793"/>
    <cellStyle name="Normal 21 9" xfId="20794"/>
    <cellStyle name="Normal 21_Table_Product_ALL" xfId="20795"/>
    <cellStyle name="Normal 210" xfId="20796"/>
    <cellStyle name="Normal 210 2" xfId="20797"/>
    <cellStyle name="Normal 210 2 2" xfId="20798"/>
    <cellStyle name="Normal 210 2 3" xfId="20799"/>
    <cellStyle name="Normal 210 2 4" xfId="20800"/>
    <cellStyle name="Normal 210 3" xfId="20801"/>
    <cellStyle name="Normal 210 4" xfId="20802"/>
    <cellStyle name="Normal 211" xfId="20803"/>
    <cellStyle name="Normal 211 2" xfId="20804"/>
    <cellStyle name="Normal 211 2 2" xfId="20805"/>
    <cellStyle name="Normal 211 2 3" xfId="20806"/>
    <cellStyle name="Normal 211 3" xfId="20807"/>
    <cellStyle name="Normal 212" xfId="20808"/>
    <cellStyle name="Normal 212 2" xfId="20809"/>
    <cellStyle name="Normal 212 2 2" xfId="20810"/>
    <cellStyle name="Normal 212 2 3" xfId="20811"/>
    <cellStyle name="Normal 212 3" xfId="20812"/>
    <cellStyle name="Normal 213" xfId="20813"/>
    <cellStyle name="Normal 213 2" xfId="20814"/>
    <cellStyle name="Normal 213 2 2" xfId="20815"/>
    <cellStyle name="Normal 213 2 3" xfId="20816"/>
    <cellStyle name="Normal 213 3" xfId="20817"/>
    <cellStyle name="Normal 214" xfId="20818"/>
    <cellStyle name="Normal 214 2" xfId="20819"/>
    <cellStyle name="Normal 214 2 2" xfId="20820"/>
    <cellStyle name="Normal 214 2 3" xfId="20821"/>
    <cellStyle name="Normal 214 3" xfId="20822"/>
    <cellStyle name="Normal 215" xfId="20823"/>
    <cellStyle name="Normal 215 2" xfId="20824"/>
    <cellStyle name="Normal 215 2 2" xfId="20825"/>
    <cellStyle name="Normal 215 2 3" xfId="20826"/>
    <cellStyle name="Normal 215 3" xfId="20827"/>
    <cellStyle name="Normal 216" xfId="20828"/>
    <cellStyle name="Normal 216 2" xfId="20829"/>
    <cellStyle name="Normal 216 2 2" xfId="20830"/>
    <cellStyle name="Normal 216 2 3" xfId="20831"/>
    <cellStyle name="Normal 216 2 4" xfId="20832"/>
    <cellStyle name="Normal 216 3" xfId="20833"/>
    <cellStyle name="Normal 216 4" xfId="20834"/>
    <cellStyle name="Normal 217" xfId="20835"/>
    <cellStyle name="Normal 217 2" xfId="20836"/>
    <cellStyle name="Normal 217 2 2" xfId="20837"/>
    <cellStyle name="Normal 217 2 3" xfId="20838"/>
    <cellStyle name="Normal 217 3" xfId="20839"/>
    <cellStyle name="Normal 218" xfId="20840"/>
    <cellStyle name="Normal 218 2" xfId="20841"/>
    <cellStyle name="Normal 218 2 2" xfId="20842"/>
    <cellStyle name="Normal 218 2 3" xfId="20843"/>
    <cellStyle name="Normal 218 3" xfId="20844"/>
    <cellStyle name="Normal 219" xfId="20845"/>
    <cellStyle name="Normal 219 2" xfId="20846"/>
    <cellStyle name="Normal 219 2 2" xfId="20847"/>
    <cellStyle name="Normal 219 2 3" xfId="20848"/>
    <cellStyle name="Normal 219 3" xfId="20849"/>
    <cellStyle name="Normal 22" xfId="416"/>
    <cellStyle name="Normal 22 2" xfId="2858"/>
    <cellStyle name="Normal 22 2 2" xfId="20850"/>
    <cellStyle name="Normal 22 2 3" xfId="20851"/>
    <cellStyle name="Normal 22 2 4" xfId="20852"/>
    <cellStyle name="Normal 22 2 5" xfId="20853"/>
    <cellStyle name="Normal 22 3" xfId="20854"/>
    <cellStyle name="Normal 22 3 2" xfId="20855"/>
    <cellStyle name="Normal 22 4" xfId="20856"/>
    <cellStyle name="Normal 22 5" xfId="20857"/>
    <cellStyle name="Normal 22 6" xfId="20858"/>
    <cellStyle name="Normal 22 7" xfId="20859"/>
    <cellStyle name="Normal 22 8" xfId="20860"/>
    <cellStyle name="Normal 22 9" xfId="20861"/>
    <cellStyle name="Normal 22_Table_Product_ALL" xfId="20862"/>
    <cellStyle name="Normal 220" xfId="20863"/>
    <cellStyle name="Normal 220 2" xfId="20864"/>
    <cellStyle name="Normal 220 2 2" xfId="20865"/>
    <cellStyle name="Normal 220 2 3" xfId="20866"/>
    <cellStyle name="Normal 220 3" xfId="20867"/>
    <cellStyle name="Normal 221" xfId="20868"/>
    <cellStyle name="Normal 221 2" xfId="20869"/>
    <cellStyle name="Normal 221 2 2" xfId="20870"/>
    <cellStyle name="Normal 221 2 3" xfId="20871"/>
    <cellStyle name="Normal 221 3" xfId="20872"/>
    <cellStyle name="Normal 222" xfId="20873"/>
    <cellStyle name="Normal 222 2" xfId="20874"/>
    <cellStyle name="Normal 222 2 2" xfId="20875"/>
    <cellStyle name="Normal 222 2 3" xfId="20876"/>
    <cellStyle name="Normal 222 3" xfId="20877"/>
    <cellStyle name="Normal 223" xfId="20878"/>
    <cellStyle name="Normal 223 2" xfId="20879"/>
    <cellStyle name="Normal 223 2 2" xfId="20880"/>
    <cellStyle name="Normal 223 2 3" xfId="20881"/>
    <cellStyle name="Normal 223 3" xfId="20882"/>
    <cellStyle name="Normal 224" xfId="20883"/>
    <cellStyle name="Normal 224 2" xfId="20884"/>
    <cellStyle name="Normal 224 2 2" xfId="20885"/>
    <cellStyle name="Normal 224 2 3" xfId="20886"/>
    <cellStyle name="Normal 224 3" xfId="20887"/>
    <cellStyle name="Normal 225" xfId="20888"/>
    <cellStyle name="Normal 225 2" xfId="20889"/>
    <cellStyle name="Normal 225 2 2" xfId="20890"/>
    <cellStyle name="Normal 225 2 3" xfId="20891"/>
    <cellStyle name="Normal 225 3" xfId="20892"/>
    <cellStyle name="Normal 226" xfId="20893"/>
    <cellStyle name="Normal 226 2" xfId="20894"/>
    <cellStyle name="Normal 226 2 2" xfId="20895"/>
    <cellStyle name="Normal 226 2 3" xfId="20896"/>
    <cellStyle name="Normal 226 3" xfId="20897"/>
    <cellStyle name="Normal 227" xfId="20898"/>
    <cellStyle name="Normal 227 2" xfId="20899"/>
    <cellStyle name="Normal 227 2 2" xfId="20900"/>
    <cellStyle name="Normal 227 2 3" xfId="20901"/>
    <cellStyle name="Normal 227 3" xfId="20902"/>
    <cellStyle name="Normal 228" xfId="20903"/>
    <cellStyle name="Normal 228 2" xfId="20904"/>
    <cellStyle name="Normal 228 2 2" xfId="20905"/>
    <cellStyle name="Normal 228 2 3" xfId="20906"/>
    <cellStyle name="Normal 228 3" xfId="20907"/>
    <cellStyle name="Normal 229" xfId="20908"/>
    <cellStyle name="Normal 229 2" xfId="20909"/>
    <cellStyle name="Normal 229 2 2" xfId="20910"/>
    <cellStyle name="Normal 229 2 3" xfId="20911"/>
    <cellStyle name="Normal 229 3" xfId="20912"/>
    <cellStyle name="Normal 23" xfId="417"/>
    <cellStyle name="Normal 23 2" xfId="2859"/>
    <cellStyle name="Normal 23 2 2" xfId="20913"/>
    <cellStyle name="Normal 23 2 3" xfId="20914"/>
    <cellStyle name="Normal 23 2 4" xfId="20915"/>
    <cellStyle name="Normal 23 2 5" xfId="20916"/>
    <cellStyle name="Normal 23 3" xfId="20917"/>
    <cellStyle name="Normal 23 3 2" xfId="20918"/>
    <cellStyle name="Normal 23 4" xfId="20919"/>
    <cellStyle name="Normal 23 5" xfId="20920"/>
    <cellStyle name="Normal 23 6" xfId="20921"/>
    <cellStyle name="Normal 23 7" xfId="20922"/>
    <cellStyle name="Normal 23 8" xfId="20923"/>
    <cellStyle name="Normal 23 9" xfId="20924"/>
    <cellStyle name="Normal 23_Table_Product_ALL" xfId="20925"/>
    <cellStyle name="Normal 230" xfId="20926"/>
    <cellStyle name="Normal 230 2" xfId="20927"/>
    <cellStyle name="Normal 230 2 2" xfId="20928"/>
    <cellStyle name="Normal 230 2 3" xfId="20929"/>
    <cellStyle name="Normal 230 3" xfId="20930"/>
    <cellStyle name="Normal 231" xfId="20931"/>
    <cellStyle name="Normal 231 2" xfId="20932"/>
    <cellStyle name="Normal 231 2 2" xfId="20933"/>
    <cellStyle name="Normal 231 2 3" xfId="20934"/>
    <cellStyle name="Normal 231 3" xfId="20935"/>
    <cellStyle name="Normal 232" xfId="20936"/>
    <cellStyle name="Normal 232 2" xfId="20937"/>
    <cellStyle name="Normal 232 2 2" xfId="20938"/>
    <cellStyle name="Normal 232 2 3" xfId="20939"/>
    <cellStyle name="Normal 232 3" xfId="20940"/>
    <cellStyle name="Normal 233" xfId="20941"/>
    <cellStyle name="Normal 233 2" xfId="20942"/>
    <cellStyle name="Normal 233 2 2" xfId="20943"/>
    <cellStyle name="Normal 233 2 3" xfId="20944"/>
    <cellStyle name="Normal 233 3" xfId="20945"/>
    <cellStyle name="Normal 234" xfId="20946"/>
    <cellStyle name="Normal 234 2" xfId="20947"/>
    <cellStyle name="Normal 234 2 2" xfId="20948"/>
    <cellStyle name="Normal 234 2 3" xfId="20949"/>
    <cellStyle name="Normal 234 3" xfId="20950"/>
    <cellStyle name="Normal 235" xfId="20951"/>
    <cellStyle name="Normal 235 2" xfId="20952"/>
    <cellStyle name="Normal 236" xfId="20953"/>
    <cellStyle name="Normal 236 2" xfId="20954"/>
    <cellStyle name="Normal 237" xfId="20955"/>
    <cellStyle name="Normal 237 2" xfId="20956"/>
    <cellStyle name="Normal 237 3" xfId="20957"/>
    <cellStyle name="Normal 238" xfId="20958"/>
    <cellStyle name="Normal 239" xfId="20959"/>
    <cellStyle name="Normal 24" xfId="418"/>
    <cellStyle name="Normal 24 2" xfId="2860"/>
    <cellStyle name="Normal 24 2 2" xfId="20960"/>
    <cellStyle name="Normal 24 2 3" xfId="20961"/>
    <cellStyle name="Normal 24 2 4" xfId="20962"/>
    <cellStyle name="Normal 24 2 5" xfId="20963"/>
    <cellStyle name="Normal 24 3" xfId="20964"/>
    <cellStyle name="Normal 24 3 2" xfId="20965"/>
    <cellStyle name="Normal 24 4" xfId="20966"/>
    <cellStyle name="Normal 24 5" xfId="20967"/>
    <cellStyle name="Normal 24 6" xfId="20968"/>
    <cellStyle name="Normal 24 7" xfId="20969"/>
    <cellStyle name="Normal 24 8" xfId="20970"/>
    <cellStyle name="Normal 24 9" xfId="20971"/>
    <cellStyle name="Normal 24_Table_Product_ALL" xfId="20972"/>
    <cellStyle name="Normal 240" xfId="20973"/>
    <cellStyle name="Normal 241" xfId="20974"/>
    <cellStyle name="Normal 242" xfId="20975"/>
    <cellStyle name="Normal 243" xfId="20976"/>
    <cellStyle name="Normal 244" xfId="20977"/>
    <cellStyle name="Normal 245" xfId="20978"/>
    <cellStyle name="Normal 246" xfId="20979"/>
    <cellStyle name="Normal 246 2" xfId="20980"/>
    <cellStyle name="Normal 247" xfId="20981"/>
    <cellStyle name="Normal 247 2" xfId="20982"/>
    <cellStyle name="Normal 248" xfId="20983"/>
    <cellStyle name="Normal 248 2" xfId="20984"/>
    <cellStyle name="Normal 249" xfId="20985"/>
    <cellStyle name="Normal 249 2" xfId="20986"/>
    <cellStyle name="Normal 25" xfId="419"/>
    <cellStyle name="Normal 25 2" xfId="2861"/>
    <cellStyle name="Normal 25 2 2" xfId="20987"/>
    <cellStyle name="Normal 25 2 3" xfId="20988"/>
    <cellStyle name="Normal 25 2 4" xfId="20989"/>
    <cellStyle name="Normal 25 2 5" xfId="20990"/>
    <cellStyle name="Normal 25 3" xfId="20991"/>
    <cellStyle name="Normal 25 3 2" xfId="20992"/>
    <cellStyle name="Normal 25 4" xfId="20993"/>
    <cellStyle name="Normal 25 4 2" xfId="20994"/>
    <cellStyle name="Normal 25 5" xfId="20995"/>
    <cellStyle name="Normal 25 6" xfId="20996"/>
    <cellStyle name="Normal 25 7" xfId="20997"/>
    <cellStyle name="Normal 25 8" xfId="20998"/>
    <cellStyle name="Normal 25 8 2" xfId="20999"/>
    <cellStyle name="Normal 25_Table_Product_ALL" xfId="21000"/>
    <cellStyle name="Normal 250" xfId="21001"/>
    <cellStyle name="Normal 250 2" xfId="21002"/>
    <cellStyle name="Normal 251" xfId="21003"/>
    <cellStyle name="Normal 251 2" xfId="21004"/>
    <cellStyle name="Normal 252" xfId="21005"/>
    <cellStyle name="Normal 252 2" xfId="21006"/>
    <cellStyle name="Normal 253" xfId="21007"/>
    <cellStyle name="Normal 253 2" xfId="21008"/>
    <cellStyle name="Normal 254" xfId="21009"/>
    <cellStyle name="Normal 254 2" xfId="21010"/>
    <cellStyle name="Normal 255" xfId="21011"/>
    <cellStyle name="Normal 255 2" xfId="21012"/>
    <cellStyle name="Normal 256" xfId="21013"/>
    <cellStyle name="Normal 256 2" xfId="21014"/>
    <cellStyle name="Normal 256 3" xfId="21015"/>
    <cellStyle name="Normal 257" xfId="21016"/>
    <cellStyle name="Normal 257 2" xfId="21017"/>
    <cellStyle name="Normal 257 3" xfId="21018"/>
    <cellStyle name="Normal 258" xfId="21019"/>
    <cellStyle name="Normal 258 2" xfId="21020"/>
    <cellStyle name="Normal 258 3" xfId="21021"/>
    <cellStyle name="Normal 259" xfId="21022"/>
    <cellStyle name="Normal 259 2" xfId="21023"/>
    <cellStyle name="Normal 259 3" xfId="21024"/>
    <cellStyle name="Normal 26" xfId="420"/>
    <cellStyle name="Normal 26 10" xfId="21025"/>
    <cellStyle name="Normal 26 11" xfId="21026"/>
    <cellStyle name="Normal 26 11 2" xfId="21027"/>
    <cellStyle name="Normal 26 11 2 2" xfId="21028"/>
    <cellStyle name="Normal 26 12" xfId="21029"/>
    <cellStyle name="Normal 26 12 2" xfId="21030"/>
    <cellStyle name="Normal 26 13" xfId="21031"/>
    <cellStyle name="Normal 26 13 2" xfId="21032"/>
    <cellStyle name="Normal 26 15" xfId="21033"/>
    <cellStyle name="Normal 26 15 2" xfId="21034"/>
    <cellStyle name="Normal 26 16" xfId="21035"/>
    <cellStyle name="Normal 26 16 2" xfId="21036"/>
    <cellStyle name="Normal 26 17" xfId="21037"/>
    <cellStyle name="Normal 26 17 2" xfId="21038"/>
    <cellStyle name="Normal 26 18" xfId="421"/>
    <cellStyle name="Normal 26 18 2" xfId="2862"/>
    <cellStyle name="Normal 26 18 2 2" xfId="21039"/>
    <cellStyle name="Normal 26 18 2 2 2" xfId="21040"/>
    <cellStyle name="Normal 26 18 2 2 3" xfId="21041"/>
    <cellStyle name="Normal 26 18 3" xfId="2863"/>
    <cellStyle name="Normal 26 18 3 2" xfId="21042"/>
    <cellStyle name="Normal 26 18 3 3" xfId="21043"/>
    <cellStyle name="Normal 26 18 3 4" xfId="21044"/>
    <cellStyle name="Normal 26 18 3 5" xfId="21045"/>
    <cellStyle name="Normal 26 18 4" xfId="21046"/>
    <cellStyle name="Normal 26 18 4 2" xfId="21047"/>
    <cellStyle name="Normal 26 18 4 2 2" xfId="21048"/>
    <cellStyle name="Normal 26 18 4 2 3" xfId="21049"/>
    <cellStyle name="Normal 26 18 5" xfId="21050"/>
    <cellStyle name="Normal 26 18 5 2" xfId="21051"/>
    <cellStyle name="Normal 26 18 5 2 2" xfId="21052"/>
    <cellStyle name="Normal 26 18 5 2 3" xfId="21053"/>
    <cellStyle name="Normal 26 18 6" xfId="21054"/>
    <cellStyle name="Normal 26 18 7" xfId="21055"/>
    <cellStyle name="Normal 26 18 8" xfId="21056"/>
    <cellStyle name="Normal 26 18 8 2" xfId="21057"/>
    <cellStyle name="Normal 26 18 9" xfId="21058"/>
    <cellStyle name="Normal 26 18_Table_Product_ALL" xfId="21059"/>
    <cellStyle name="Normal 26 19" xfId="21060"/>
    <cellStyle name="Normal 26 19 2" xfId="21061"/>
    <cellStyle name="Normal 26 2" xfId="2864"/>
    <cellStyle name="Normal 26 2 2" xfId="21062"/>
    <cellStyle name="Normal 26 2 3" xfId="21063"/>
    <cellStyle name="Normal 26 2 3 2" xfId="21064"/>
    <cellStyle name="Normal 26 2 4" xfId="21065"/>
    <cellStyle name="Normal 26 2 5" xfId="21066"/>
    <cellStyle name="Normal 26 24" xfId="21067"/>
    <cellStyle name="Normal 26 24 2" xfId="21068"/>
    <cellStyle name="Normal 26 25" xfId="21069"/>
    <cellStyle name="Normal 26 25 2" xfId="21070"/>
    <cellStyle name="Normal 26 28" xfId="21071"/>
    <cellStyle name="Normal 26 28 2" xfId="21072"/>
    <cellStyle name="Normal 26 3" xfId="21073"/>
    <cellStyle name="Normal 26 3 2" xfId="21074"/>
    <cellStyle name="Normal 26 31" xfId="21075"/>
    <cellStyle name="Normal 26 31 2" xfId="21076"/>
    <cellStyle name="Normal 26 32" xfId="21077"/>
    <cellStyle name="Normal 26 32 2" xfId="21078"/>
    <cellStyle name="Normal 26 33" xfId="21079"/>
    <cellStyle name="Normal 26 33 2" xfId="21080"/>
    <cellStyle name="Normal 26 35" xfId="21081"/>
    <cellStyle name="Normal 26 35 2" xfId="21082"/>
    <cellStyle name="Normal 26 36" xfId="21083"/>
    <cellStyle name="Normal 26 36 2" xfId="21084"/>
    <cellStyle name="Normal 26 37" xfId="21085"/>
    <cellStyle name="Normal 26 37 2" xfId="21086"/>
    <cellStyle name="Normal 26 4" xfId="21087"/>
    <cellStyle name="Normal 26 4 2" xfId="21088"/>
    <cellStyle name="Normal 26 4 3" xfId="21089"/>
    <cellStyle name="Normal 26 41" xfId="21090"/>
    <cellStyle name="Normal 26 41 2" xfId="21091"/>
    <cellStyle name="Normal 26 42" xfId="21092"/>
    <cellStyle name="Normal 26 42 2" xfId="21093"/>
    <cellStyle name="Normal 26 43" xfId="21094"/>
    <cellStyle name="Normal 26 43 2" xfId="21095"/>
    <cellStyle name="Normal 26 44" xfId="21096"/>
    <cellStyle name="Normal 26 44 2" xfId="21097"/>
    <cellStyle name="Normal 26 5" xfId="21098"/>
    <cellStyle name="Normal 26 5 2" xfId="21099"/>
    <cellStyle name="Normal 26 5 2 2" xfId="21100"/>
    <cellStyle name="Normal 26 6" xfId="21101"/>
    <cellStyle name="Normal 26 6 2" xfId="21102"/>
    <cellStyle name="Normal 26 6 2 2" xfId="21103"/>
    <cellStyle name="Normal 26 7" xfId="21104"/>
    <cellStyle name="Normal 26 7 2" xfId="21105"/>
    <cellStyle name="Normal 26 7 2 2" xfId="21106"/>
    <cellStyle name="Normal 26 8" xfId="21107"/>
    <cellStyle name="Normal 26 8 2" xfId="21108"/>
    <cellStyle name="Normal 26 8 2 2" xfId="21109"/>
    <cellStyle name="Normal 26 9" xfId="21110"/>
    <cellStyle name="Normal 26 9 2" xfId="21111"/>
    <cellStyle name="Normal 26 9 2 2" xfId="21112"/>
    <cellStyle name="Normal 26_C14  Copy of Ecom MP - Aubrey  window commitment -140528" xfId="21113"/>
    <cellStyle name="Normal 260" xfId="21114"/>
    <cellStyle name="Normal 260 2" xfId="21115"/>
    <cellStyle name="Normal 261" xfId="21116"/>
    <cellStyle name="Normal 261 2" xfId="21117"/>
    <cellStyle name="Normal 262" xfId="21118"/>
    <cellStyle name="Normal 263" xfId="21119"/>
    <cellStyle name="Normal 263 2" xfId="21120"/>
    <cellStyle name="Normal 264" xfId="21121"/>
    <cellStyle name="Normal 264 2" xfId="21122"/>
    <cellStyle name="Normal 265" xfId="21123"/>
    <cellStyle name="Normal 266" xfId="21124"/>
    <cellStyle name="Normal 267" xfId="21125"/>
    <cellStyle name="Normal 268" xfId="21126"/>
    <cellStyle name="Normal 269" xfId="21127"/>
    <cellStyle name="Normal 27" xfId="2865"/>
    <cellStyle name="Normal 27 10" xfId="21128"/>
    <cellStyle name="Normal 27 11" xfId="21129"/>
    <cellStyle name="Normal 27 2" xfId="2866"/>
    <cellStyle name="Normal 27 2 2" xfId="2867"/>
    <cellStyle name="Normal 27 2 2 2" xfId="21130"/>
    <cellStyle name="Normal 27 2 2 3" xfId="21131"/>
    <cellStyle name="Normal 27 2 2 4" xfId="21132"/>
    <cellStyle name="Normal 27 2 3" xfId="21133"/>
    <cellStyle name="Normal 27 2 3 2" xfId="21134"/>
    <cellStyle name="Normal 27 2 3 2 2" xfId="21135"/>
    <cellStyle name="Normal 27 2 3 3" xfId="21136"/>
    <cellStyle name="Normal 27 2 4" xfId="21137"/>
    <cellStyle name="Normal 27 2 4 2" xfId="21138"/>
    <cellStyle name="Normal 27 2 5" xfId="21139"/>
    <cellStyle name="Normal 27 3" xfId="2868"/>
    <cellStyle name="Normal 27 3 2" xfId="21140"/>
    <cellStyle name="Normal 27 3 2 2" xfId="21141"/>
    <cellStyle name="Normal 27 3 2 3" xfId="21142"/>
    <cellStyle name="Normal 27 3 3" xfId="21143"/>
    <cellStyle name="Normal 27 3 4" xfId="21144"/>
    <cellStyle name="Normal 27 4" xfId="21145"/>
    <cellStyle name="Normal 27 4 2" xfId="21146"/>
    <cellStyle name="Normal 27 4 2 2" xfId="21147"/>
    <cellStyle name="Normal 27 4 2 3" xfId="21148"/>
    <cellStyle name="Normal 27 5" xfId="21149"/>
    <cellStyle name="Normal 27 5 2" xfId="21150"/>
    <cellStyle name="Normal 27 5 2 2" xfId="21151"/>
    <cellStyle name="Normal 27 5 2 3" xfId="21152"/>
    <cellStyle name="Normal 27 6" xfId="21153"/>
    <cellStyle name="Normal 27 7" xfId="21154"/>
    <cellStyle name="Normal 27 8" xfId="21155"/>
    <cellStyle name="Normal 27 9" xfId="21156"/>
    <cellStyle name="Normal 27_Table_Product_ALL" xfId="21157"/>
    <cellStyle name="Normal 270" xfId="21158"/>
    <cellStyle name="Normal 270 2" xfId="21159"/>
    <cellStyle name="Normal 271" xfId="21160"/>
    <cellStyle name="Normal 272" xfId="21161"/>
    <cellStyle name="Normal 273" xfId="21162"/>
    <cellStyle name="Normal 273 2" xfId="21163"/>
    <cellStyle name="Normal 274" xfId="21164"/>
    <cellStyle name="Normal 274 2" xfId="21165"/>
    <cellStyle name="Normal 275" xfId="21166"/>
    <cellStyle name="Normal 276" xfId="21167"/>
    <cellStyle name="Normal 277" xfId="21168"/>
    <cellStyle name="Normal 278" xfId="21169"/>
    <cellStyle name="Normal 279" xfId="21170"/>
    <cellStyle name="Normal 28" xfId="2869"/>
    <cellStyle name="Normal 28 10" xfId="21171"/>
    <cellStyle name="Normal 28 11" xfId="21172"/>
    <cellStyle name="Normal 28 12" xfId="21173"/>
    <cellStyle name="Normal 28 13" xfId="21174"/>
    <cellStyle name="Normal 28 2" xfId="2870"/>
    <cellStyle name="Normal 28 2 2" xfId="2871"/>
    <cellStyle name="Normal 28 2 2 2" xfId="21175"/>
    <cellStyle name="Normal 28 2 2 3" xfId="21176"/>
    <cellStyle name="Normal 28 2 3" xfId="21177"/>
    <cellStyle name="Normal 28 2 4" xfId="21178"/>
    <cellStyle name="Normal 28 2 5" xfId="21179"/>
    <cellStyle name="Normal 28 3" xfId="2872"/>
    <cellStyle name="Normal 28 3 2" xfId="21180"/>
    <cellStyle name="Normal 28 3 3" xfId="21181"/>
    <cellStyle name="Normal 28 3 4" xfId="21182"/>
    <cellStyle name="Normal 28 4" xfId="422"/>
    <cellStyle name="Normal 28 4 2" xfId="2873"/>
    <cellStyle name="Normal 28 4 2 2" xfId="21183"/>
    <cellStyle name="Normal 28 4 2 2 2" xfId="21184"/>
    <cellStyle name="Normal 28 4 2 2 3" xfId="21185"/>
    <cellStyle name="Normal 28 4 3" xfId="2874"/>
    <cellStyle name="Normal 28 4 3 2" xfId="21186"/>
    <cellStyle name="Normal 28 4 3 3" xfId="21187"/>
    <cellStyle name="Normal 28 4 3 4" xfId="21188"/>
    <cellStyle name="Normal 28 4 3 5" xfId="21189"/>
    <cellStyle name="Normal 28 4 4" xfId="21190"/>
    <cellStyle name="Normal 28 4 4 2" xfId="21191"/>
    <cellStyle name="Normal 28 4 4 2 2" xfId="21192"/>
    <cellStyle name="Normal 28 4 4 2 3" xfId="21193"/>
    <cellStyle name="Normal 28 4 5" xfId="21194"/>
    <cellStyle name="Normal 28 4 5 2" xfId="21195"/>
    <cellStyle name="Normal 28 4 5 2 2" xfId="21196"/>
    <cellStyle name="Normal 28 4 5 2 3" xfId="21197"/>
    <cellStyle name="Normal 28 4 6" xfId="21198"/>
    <cellStyle name="Normal 28 4 7" xfId="21199"/>
    <cellStyle name="Normal 28 4 8" xfId="21200"/>
    <cellStyle name="Normal 28 4 8 2" xfId="21201"/>
    <cellStyle name="Normal 28 4 9" xfId="21202"/>
    <cellStyle name="Normal 28 4_Table_Product_ALL" xfId="21203"/>
    <cellStyle name="Normal 28 5" xfId="21204"/>
    <cellStyle name="Normal 28 5 2" xfId="21205"/>
    <cellStyle name="Normal 28 5 2 2" xfId="21206"/>
    <cellStyle name="Normal 28 5 2 3" xfId="21207"/>
    <cellStyle name="Normal 28 6" xfId="423"/>
    <cellStyle name="Normal 28 6 2" xfId="2875"/>
    <cellStyle name="Normal 28 6 2 2" xfId="21208"/>
    <cellStyle name="Normal 28 6 2 2 2" xfId="21209"/>
    <cellStyle name="Normal 28 6 2 2 3" xfId="21210"/>
    <cellStyle name="Normal 28 6 3" xfId="2876"/>
    <cellStyle name="Normal 28 6 3 2" xfId="21211"/>
    <cellStyle name="Normal 28 6 3 3" xfId="21212"/>
    <cellStyle name="Normal 28 6 3 4" xfId="21213"/>
    <cellStyle name="Normal 28 6 3 5" xfId="21214"/>
    <cellStyle name="Normal 28 6 4" xfId="21215"/>
    <cellStyle name="Normal 28 6 4 2" xfId="21216"/>
    <cellStyle name="Normal 28 6 4 2 2" xfId="21217"/>
    <cellStyle name="Normal 28 6 4 2 3" xfId="21218"/>
    <cellStyle name="Normal 28 6 5" xfId="21219"/>
    <cellStyle name="Normal 28 6 5 2" xfId="21220"/>
    <cellStyle name="Normal 28 6 5 2 2" xfId="21221"/>
    <cellStyle name="Normal 28 6 5 2 3" xfId="21222"/>
    <cellStyle name="Normal 28 6 6" xfId="21223"/>
    <cellStyle name="Normal 28 6 7" xfId="21224"/>
    <cellStyle name="Normal 28 6 8" xfId="21225"/>
    <cellStyle name="Normal 28 6 8 2" xfId="21226"/>
    <cellStyle name="Normal 28 6 9" xfId="21227"/>
    <cellStyle name="Normal 28 6_Table_Product_ALL" xfId="21228"/>
    <cellStyle name="Normal 28 7" xfId="21229"/>
    <cellStyle name="Normal 28 7 2" xfId="21230"/>
    <cellStyle name="Normal 28 7 2 2" xfId="21231"/>
    <cellStyle name="Normal 28 7 2 3" xfId="21232"/>
    <cellStyle name="Normal 28 8" xfId="21233"/>
    <cellStyle name="Normal 28 9" xfId="21234"/>
    <cellStyle name="Normal 28_Ecom MP bedding 15 spring commitment sheet #2 20140904" xfId="21235"/>
    <cellStyle name="Normal 280" xfId="21236"/>
    <cellStyle name="Normal 281" xfId="21237"/>
    <cellStyle name="Normal 282" xfId="21238"/>
    <cellStyle name="Normal 283" xfId="21239"/>
    <cellStyle name="Normal 284" xfId="21240"/>
    <cellStyle name="Normal 285" xfId="40746"/>
    <cellStyle name="Normal 285 2" xfId="64785"/>
    <cellStyle name="Normal 285 3" xfId="64792"/>
    <cellStyle name="Normal 286" xfId="40747"/>
    <cellStyle name="Normal 287" xfId="40749"/>
    <cellStyle name="Normal 288" xfId="42474"/>
    <cellStyle name="Normal 289" xfId="43077"/>
    <cellStyle name="Normal 29" xfId="2877"/>
    <cellStyle name="Normal 29 10" xfId="21241"/>
    <cellStyle name="Normal 29 11" xfId="21242"/>
    <cellStyle name="Normal 29 2" xfId="2878"/>
    <cellStyle name="Normal 29 2 2" xfId="2879"/>
    <cellStyle name="Normal 29 2 2 2" xfId="21243"/>
    <cellStyle name="Normal 29 2 2 2 2" xfId="21244"/>
    <cellStyle name="Normal 29 2 2 3" xfId="21245"/>
    <cellStyle name="Normal 29 2 2 3 2" xfId="21246"/>
    <cellStyle name="Normal 29 2 2 4" xfId="21247"/>
    <cellStyle name="Normal 29 2 2 5" xfId="21248"/>
    <cellStyle name="Normal 29 2 2 6" xfId="21249"/>
    <cellStyle name="Normal 29 2 2 7" xfId="21250"/>
    <cellStyle name="Normal 29 2 2 8" xfId="21251"/>
    <cellStyle name="Normal 29 2 2 9" xfId="42550"/>
    <cellStyle name="Normal 29 2 3" xfId="21252"/>
    <cellStyle name="Normal 29 2 3 2" xfId="42465"/>
    <cellStyle name="Normal 29 2 4" xfId="21253"/>
    <cellStyle name="Normal 29 2 5" xfId="21254"/>
    <cellStyle name="Normal 29 2 5 2" xfId="21255"/>
    <cellStyle name="Normal 29 2 6" xfId="21256"/>
    <cellStyle name="Normal 29 2 7" xfId="41021"/>
    <cellStyle name="Normal 29 3" xfId="1003"/>
    <cellStyle name="Normal 29 3 2" xfId="21257"/>
    <cellStyle name="Normal 29 3 2 2" xfId="21258"/>
    <cellStyle name="Normal 29 3 2 3" xfId="21259"/>
    <cellStyle name="Normal 29 3 3" xfId="21260"/>
    <cellStyle name="Normal 29 3 4" xfId="42482"/>
    <cellStyle name="Normal 29 4" xfId="2880"/>
    <cellStyle name="Normal 29 4 2" xfId="21261"/>
    <cellStyle name="Normal 29 4 3" xfId="21262"/>
    <cellStyle name="Normal 29 4 4" xfId="21263"/>
    <cellStyle name="Normal 29 4 5" xfId="42434"/>
    <cellStyle name="Normal 29 5" xfId="21264"/>
    <cellStyle name="Normal 29 5 2" xfId="21265"/>
    <cellStyle name="Normal 29 5 3" xfId="21266"/>
    <cellStyle name="Normal 29 5 4" xfId="21267"/>
    <cellStyle name="Normal 29 6" xfId="21268"/>
    <cellStyle name="Normal 29 6 2" xfId="21269"/>
    <cellStyle name="Normal 29 7" xfId="21270"/>
    <cellStyle name="Normal 29 8" xfId="21271"/>
    <cellStyle name="Normal 29 9" xfId="21272"/>
    <cellStyle name="Normal 290" xfId="40943"/>
    <cellStyle name="Normal 291" xfId="40839"/>
    <cellStyle name="Normal 292" xfId="43040"/>
    <cellStyle name="Normal 293" xfId="43023"/>
    <cellStyle name="Normal 294" xfId="40829"/>
    <cellStyle name="Normal 295" xfId="43044"/>
    <cellStyle name="Normal 296" xfId="40902"/>
    <cellStyle name="Normal 297" xfId="43033"/>
    <cellStyle name="Normal 298" xfId="42990"/>
    <cellStyle name="Normal 299" xfId="43093"/>
    <cellStyle name="Normal 3" xfId="424"/>
    <cellStyle name="Normal 3 10" xfId="425"/>
    <cellStyle name="Normal 3 10 2" xfId="2881"/>
    <cellStyle name="Normal 3 10 2 2" xfId="21273"/>
    <cellStyle name="Normal 3 10 2 3" xfId="21274"/>
    <cellStyle name="Normal 3 10 2 4" xfId="21275"/>
    <cellStyle name="Normal 3 10 2 5" xfId="21276"/>
    <cellStyle name="Normal 3 10 3" xfId="21277"/>
    <cellStyle name="Normal 3 10 3 2" xfId="21278"/>
    <cellStyle name="Normal 3 10 4" xfId="21279"/>
    <cellStyle name="Normal 3 10 5" xfId="21280"/>
    <cellStyle name="Normal 3 10 6" xfId="21281"/>
    <cellStyle name="Normal 3 10 7" xfId="21282"/>
    <cellStyle name="Normal 3 10 8" xfId="21283"/>
    <cellStyle name="Normal 3 10 9" xfId="21284"/>
    <cellStyle name="Normal 3 10_Table_Product_ALL" xfId="21285"/>
    <cellStyle name="Normal 3 100" xfId="21286"/>
    <cellStyle name="Normal 3 101" xfId="21287"/>
    <cellStyle name="Normal 3 102" xfId="21288"/>
    <cellStyle name="Normal 3 103" xfId="21289"/>
    <cellStyle name="Normal 3 104" xfId="21290"/>
    <cellStyle name="Normal 3 105" xfId="21291"/>
    <cellStyle name="Normal 3 106" xfId="21292"/>
    <cellStyle name="Normal 3 107" xfId="21293"/>
    <cellStyle name="Normal 3 108" xfId="21294"/>
    <cellStyle name="Normal 3 109" xfId="21295"/>
    <cellStyle name="Normal 3 11" xfId="426"/>
    <cellStyle name="Normal 3 11 2" xfId="2882"/>
    <cellStyle name="Normal 3 11 2 2" xfId="21296"/>
    <cellStyle name="Normal 3 11 2 3" xfId="21297"/>
    <cellStyle name="Normal 3 11 2 4" xfId="21298"/>
    <cellStyle name="Normal 3 11 2 5" xfId="21299"/>
    <cellStyle name="Normal 3 11 3" xfId="21300"/>
    <cellStyle name="Normal 3 11 3 2" xfId="21301"/>
    <cellStyle name="Normal 3 11 4" xfId="21302"/>
    <cellStyle name="Normal 3 11 5" xfId="21303"/>
    <cellStyle name="Normal 3 11 6" xfId="21304"/>
    <cellStyle name="Normal 3 11 7" xfId="21305"/>
    <cellStyle name="Normal 3 11 8" xfId="21306"/>
    <cellStyle name="Normal 3 11 9" xfId="21307"/>
    <cellStyle name="Normal 3 11_Table_Product_ALL" xfId="21308"/>
    <cellStyle name="Normal 3 110" xfId="21309"/>
    <cellStyle name="Normal 3 111" xfId="21310"/>
    <cellStyle name="Normal 3 112" xfId="21311"/>
    <cellStyle name="Normal 3 113" xfId="21312"/>
    <cellStyle name="Normal 3 114" xfId="21313"/>
    <cellStyle name="Normal 3 115" xfId="21314"/>
    <cellStyle name="Normal 3 116" xfId="21315"/>
    <cellStyle name="Normal 3 117" xfId="21316"/>
    <cellStyle name="Normal 3 118" xfId="21317"/>
    <cellStyle name="Normal 3 119" xfId="21318"/>
    <cellStyle name="Normal 3 12" xfId="427"/>
    <cellStyle name="Normal 3 12 2" xfId="428"/>
    <cellStyle name="Normal 3 12 2 2" xfId="2883"/>
    <cellStyle name="Normal 3 12 2 2 2" xfId="21319"/>
    <cellStyle name="Normal 3 12 2 2 3" xfId="21320"/>
    <cellStyle name="Normal 3 12 2 2 4" xfId="21321"/>
    <cellStyle name="Normal 3 12 2 2 5" xfId="21322"/>
    <cellStyle name="Normal 3 12 2 3" xfId="21323"/>
    <cellStyle name="Normal 3 12 2 3 2" xfId="21324"/>
    <cellStyle name="Normal 3 12 2 4" xfId="21325"/>
    <cellStyle name="Normal 3 12 2 4 2" xfId="21326"/>
    <cellStyle name="Normal 3 12 2 5" xfId="21327"/>
    <cellStyle name="Normal 3 12 2 6" xfId="21328"/>
    <cellStyle name="Normal 3 12 2 7" xfId="21329"/>
    <cellStyle name="Normal 3 12 2 8" xfId="21330"/>
    <cellStyle name="Normal 3 12 2 8 2" xfId="21331"/>
    <cellStyle name="Normal 3 12 2_Table_Product_ALL" xfId="21332"/>
    <cellStyle name="Normal 3 12 3" xfId="2884"/>
    <cellStyle name="Normal 3 12 3 2" xfId="21333"/>
    <cellStyle name="Normal 3 12 3 3" xfId="21334"/>
    <cellStyle name="Normal 3 12 3 4" xfId="21335"/>
    <cellStyle name="Normal 3 12 3 5" xfId="21336"/>
    <cellStyle name="Normal 3 12 4" xfId="21337"/>
    <cellStyle name="Normal 3 12 4 2" xfId="21338"/>
    <cellStyle name="Normal 3 12 5" xfId="21339"/>
    <cellStyle name="Normal 3 12 5 2" xfId="21340"/>
    <cellStyle name="Normal 3 12 6" xfId="21341"/>
    <cellStyle name="Normal 3 12 7" xfId="21342"/>
    <cellStyle name="Normal 3 12 8" xfId="21343"/>
    <cellStyle name="Normal 3 12 9" xfId="21344"/>
    <cellStyle name="Normal 3 12 9 2" xfId="21345"/>
    <cellStyle name="Normal 3 12_C14  Copy of Ecom MP - Aubrey  window commitment -140528" xfId="21346"/>
    <cellStyle name="Normal 3 120" xfId="21347"/>
    <cellStyle name="Normal 3 121" xfId="21348"/>
    <cellStyle name="Normal 3 122" xfId="21349"/>
    <cellStyle name="Normal 3 123" xfId="21350"/>
    <cellStyle name="Normal 3 124" xfId="21351"/>
    <cellStyle name="Normal 3 125" xfId="21352"/>
    <cellStyle name="Normal 3 126" xfId="21353"/>
    <cellStyle name="Normal 3 127" xfId="21354"/>
    <cellStyle name="Normal 3 128" xfId="21355"/>
    <cellStyle name="Normal 3 129" xfId="21356"/>
    <cellStyle name="Normal 3 13" xfId="429"/>
    <cellStyle name="Normal 3 13 2" xfId="430"/>
    <cellStyle name="Normal 3 13 2 2" xfId="2885"/>
    <cellStyle name="Normal 3 13 2 2 2" xfId="21357"/>
    <cellStyle name="Normal 3 13 2 2 3" xfId="21358"/>
    <cellStyle name="Normal 3 13 2 2 4" xfId="21359"/>
    <cellStyle name="Normal 3 13 2 2 5" xfId="21360"/>
    <cellStyle name="Normal 3 13 2 3" xfId="21361"/>
    <cellStyle name="Normal 3 13 2 3 2" xfId="21362"/>
    <cellStyle name="Normal 3 13 2 4" xfId="21363"/>
    <cellStyle name="Normal 3 13 2 4 2" xfId="21364"/>
    <cellStyle name="Normal 3 13 2 5" xfId="21365"/>
    <cellStyle name="Normal 3 13 2 6" xfId="21366"/>
    <cellStyle name="Normal 3 13 2 7" xfId="21367"/>
    <cellStyle name="Normal 3 13 2 8" xfId="21368"/>
    <cellStyle name="Normal 3 13 2 8 2" xfId="21369"/>
    <cellStyle name="Normal 3 13 2_Table_Product_ALL" xfId="21370"/>
    <cellStyle name="Normal 3 13 3" xfId="2886"/>
    <cellStyle name="Normal 3 13 3 2" xfId="21371"/>
    <cellStyle name="Normal 3 13 3 3" xfId="21372"/>
    <cellStyle name="Normal 3 13 3 4" xfId="21373"/>
    <cellStyle name="Normal 3 13 3 5" xfId="21374"/>
    <cellStyle name="Normal 3 13 4" xfId="21375"/>
    <cellStyle name="Normal 3 13 4 2" xfId="21376"/>
    <cellStyle name="Normal 3 13 5" xfId="21377"/>
    <cellStyle name="Normal 3 13 5 2" xfId="21378"/>
    <cellStyle name="Normal 3 13 6" xfId="21379"/>
    <cellStyle name="Normal 3 13 7" xfId="21380"/>
    <cellStyle name="Normal 3 13 8" xfId="21381"/>
    <cellStyle name="Normal 3 13 9" xfId="21382"/>
    <cellStyle name="Normal 3 13 9 2" xfId="21383"/>
    <cellStyle name="Normal 3 13_C14  Copy of Ecom MP - Aubrey  window commitment -140528" xfId="21384"/>
    <cellStyle name="Normal 3 130" xfId="21385"/>
    <cellStyle name="Normal 3 131" xfId="21386"/>
    <cellStyle name="Normal 3 132" xfId="21387"/>
    <cellStyle name="Normal 3 133" xfId="21388"/>
    <cellStyle name="Normal 3 134" xfId="21389"/>
    <cellStyle name="Normal 3 135" xfId="21390"/>
    <cellStyle name="Normal 3 136" xfId="21391"/>
    <cellStyle name="Normal 3 137" xfId="21392"/>
    <cellStyle name="Normal 3 138" xfId="21393"/>
    <cellStyle name="Normal 3 139" xfId="21394"/>
    <cellStyle name="Normal 3 14" xfId="431"/>
    <cellStyle name="Normal 3 14 2" xfId="432"/>
    <cellStyle name="Normal 3 14 2 2" xfId="2887"/>
    <cellStyle name="Normal 3 14 2 2 2" xfId="21395"/>
    <cellStyle name="Normal 3 14 2 2 3" xfId="21396"/>
    <cellStyle name="Normal 3 14 2 2 4" xfId="21397"/>
    <cellStyle name="Normal 3 14 2 2 5" xfId="21398"/>
    <cellStyle name="Normal 3 14 2 3" xfId="21399"/>
    <cellStyle name="Normal 3 14 2 3 2" xfId="21400"/>
    <cellStyle name="Normal 3 14 2 4" xfId="21401"/>
    <cellStyle name="Normal 3 14 2 4 2" xfId="21402"/>
    <cellStyle name="Normal 3 14 2 5" xfId="21403"/>
    <cellStyle name="Normal 3 14 2 6" xfId="21404"/>
    <cellStyle name="Normal 3 14 2 7" xfId="21405"/>
    <cellStyle name="Normal 3 14 2 8" xfId="21406"/>
    <cellStyle name="Normal 3 14 2 8 2" xfId="21407"/>
    <cellStyle name="Normal 3 14 2_Table_Product_ALL" xfId="21408"/>
    <cellStyle name="Normal 3 14 3" xfId="2888"/>
    <cellStyle name="Normal 3 14 3 2" xfId="21409"/>
    <cellStyle name="Normal 3 14 3 3" xfId="21410"/>
    <cellStyle name="Normal 3 14 3 4" xfId="21411"/>
    <cellStyle name="Normal 3 14 3 5" xfId="21412"/>
    <cellStyle name="Normal 3 14 4" xfId="21413"/>
    <cellStyle name="Normal 3 14 4 2" xfId="21414"/>
    <cellStyle name="Normal 3 14 5" xfId="21415"/>
    <cellStyle name="Normal 3 14 5 2" xfId="21416"/>
    <cellStyle name="Normal 3 14 6" xfId="21417"/>
    <cellStyle name="Normal 3 14 7" xfId="21418"/>
    <cellStyle name="Normal 3 14 8" xfId="21419"/>
    <cellStyle name="Normal 3 14 9" xfId="21420"/>
    <cellStyle name="Normal 3 14 9 2" xfId="21421"/>
    <cellStyle name="Normal 3 14_C14  Copy of Ecom MP - Aubrey  window commitment -140528" xfId="21422"/>
    <cellStyle name="Normal 3 140" xfId="21423"/>
    <cellStyle name="Normal 3 141" xfId="21424"/>
    <cellStyle name="Normal 3 142" xfId="21425"/>
    <cellStyle name="Normal 3 143" xfId="21426"/>
    <cellStyle name="Normal 3 144" xfId="21427"/>
    <cellStyle name="Normal 3 145" xfId="21428"/>
    <cellStyle name="Normal 3 146" xfId="21429"/>
    <cellStyle name="Normal 3 147" xfId="21430"/>
    <cellStyle name="Normal 3 148" xfId="21431"/>
    <cellStyle name="Normal 3 149" xfId="21432"/>
    <cellStyle name="Normal 3 15" xfId="433"/>
    <cellStyle name="Normal 3 15 2" xfId="434"/>
    <cellStyle name="Normal 3 15 2 2" xfId="2889"/>
    <cellStyle name="Normal 3 15 2 2 2" xfId="21433"/>
    <cellStyle name="Normal 3 15 2 2 3" xfId="21434"/>
    <cellStyle name="Normal 3 15 2 2 4" xfId="21435"/>
    <cellStyle name="Normal 3 15 2 2 5" xfId="21436"/>
    <cellStyle name="Normal 3 15 2 3" xfId="21437"/>
    <cellStyle name="Normal 3 15 2 3 2" xfId="21438"/>
    <cellStyle name="Normal 3 15 2 4" xfId="21439"/>
    <cellStyle name="Normal 3 15 2 4 2" xfId="21440"/>
    <cellStyle name="Normal 3 15 2 5" xfId="21441"/>
    <cellStyle name="Normal 3 15 2 6" xfId="21442"/>
    <cellStyle name="Normal 3 15 2 7" xfId="21443"/>
    <cellStyle name="Normal 3 15 2 8" xfId="21444"/>
    <cellStyle name="Normal 3 15 2 8 2" xfId="21445"/>
    <cellStyle name="Normal 3 15 2_Table_Product_ALL" xfId="21446"/>
    <cellStyle name="Normal 3 15 3" xfId="2890"/>
    <cellStyle name="Normal 3 15 3 2" xfId="21447"/>
    <cellStyle name="Normal 3 15 3 3" xfId="21448"/>
    <cellStyle name="Normal 3 15 3 4" xfId="21449"/>
    <cellStyle name="Normal 3 15 3 5" xfId="21450"/>
    <cellStyle name="Normal 3 15 4" xfId="21451"/>
    <cellStyle name="Normal 3 15 4 2" xfId="21452"/>
    <cellStyle name="Normal 3 15 5" xfId="21453"/>
    <cellStyle name="Normal 3 15 5 2" xfId="21454"/>
    <cellStyle name="Normal 3 15 6" xfId="21455"/>
    <cellStyle name="Normal 3 15 7" xfId="21456"/>
    <cellStyle name="Normal 3 15 8" xfId="21457"/>
    <cellStyle name="Normal 3 15 9" xfId="21458"/>
    <cellStyle name="Normal 3 15 9 2" xfId="21459"/>
    <cellStyle name="Normal 3 15_C14  Copy of Ecom MP - Aubrey  window commitment -140528" xfId="21460"/>
    <cellStyle name="Normal 3 150" xfId="21461"/>
    <cellStyle name="Normal 3 151" xfId="21462"/>
    <cellStyle name="Normal 3 152" xfId="21463"/>
    <cellStyle name="Normal 3 153" xfId="21464"/>
    <cellStyle name="Normal 3 154" xfId="21465"/>
    <cellStyle name="Normal 3 155" xfId="21466"/>
    <cellStyle name="Normal 3 156" xfId="21467"/>
    <cellStyle name="Normal 3 157" xfId="21468"/>
    <cellStyle name="Normal 3 158" xfId="21469"/>
    <cellStyle name="Normal 3 159" xfId="21470"/>
    <cellStyle name="Normal 3 16" xfId="435"/>
    <cellStyle name="Normal 3 16 2" xfId="436"/>
    <cellStyle name="Normal 3 16 2 2" xfId="2891"/>
    <cellStyle name="Normal 3 16 2 2 2" xfId="21471"/>
    <cellStyle name="Normal 3 16 2 2 3" xfId="21472"/>
    <cellStyle name="Normal 3 16 2 2 4" xfId="21473"/>
    <cellStyle name="Normal 3 16 2 2 5" xfId="21474"/>
    <cellStyle name="Normal 3 16 2 3" xfId="21475"/>
    <cellStyle name="Normal 3 16 2 3 2" xfId="21476"/>
    <cellStyle name="Normal 3 16 2 4" xfId="21477"/>
    <cellStyle name="Normal 3 16 2 4 2" xfId="21478"/>
    <cellStyle name="Normal 3 16 2 5" xfId="21479"/>
    <cellStyle name="Normal 3 16 2 6" xfId="21480"/>
    <cellStyle name="Normal 3 16 2 7" xfId="21481"/>
    <cellStyle name="Normal 3 16 2 8" xfId="21482"/>
    <cellStyle name="Normal 3 16 2 8 2" xfId="21483"/>
    <cellStyle name="Normal 3 16 2_Table_Product_ALL" xfId="21484"/>
    <cellStyle name="Normal 3 16 3" xfId="2892"/>
    <cellStyle name="Normal 3 16 3 2" xfId="21485"/>
    <cellStyle name="Normal 3 16 3 3" xfId="21486"/>
    <cellStyle name="Normal 3 16 3 4" xfId="21487"/>
    <cellStyle name="Normal 3 16 3 5" xfId="21488"/>
    <cellStyle name="Normal 3 16 4" xfId="21489"/>
    <cellStyle name="Normal 3 16 4 2" xfId="21490"/>
    <cellStyle name="Normal 3 16 5" xfId="21491"/>
    <cellStyle name="Normal 3 16 5 2" xfId="21492"/>
    <cellStyle name="Normal 3 16 6" xfId="21493"/>
    <cellStyle name="Normal 3 16 7" xfId="21494"/>
    <cellStyle name="Normal 3 16 8" xfId="21495"/>
    <cellStyle name="Normal 3 16 9" xfId="21496"/>
    <cellStyle name="Normal 3 16 9 2" xfId="21497"/>
    <cellStyle name="Normal 3 16_C14  Copy of Ecom MP - Aubrey  window commitment -140528" xfId="21498"/>
    <cellStyle name="Normal 3 160" xfId="21499"/>
    <cellStyle name="Normal 3 161" xfId="21500"/>
    <cellStyle name="Normal 3 162" xfId="21501"/>
    <cellStyle name="Normal 3 163" xfId="21502"/>
    <cellStyle name="Normal 3 164" xfId="21503"/>
    <cellStyle name="Normal 3 165" xfId="21504"/>
    <cellStyle name="Normal 3 166" xfId="21505"/>
    <cellStyle name="Normal 3 167" xfId="21506"/>
    <cellStyle name="Normal 3 168" xfId="21507"/>
    <cellStyle name="Normal 3 169" xfId="21508"/>
    <cellStyle name="Normal 3 17" xfId="437"/>
    <cellStyle name="Normal 3 17 2" xfId="438"/>
    <cellStyle name="Normal 3 17 2 2" xfId="2893"/>
    <cellStyle name="Normal 3 17 2 2 2" xfId="21509"/>
    <cellStyle name="Normal 3 17 2 2 3" xfId="21510"/>
    <cellStyle name="Normal 3 17 2 2 4" xfId="21511"/>
    <cellStyle name="Normal 3 17 2 2 5" xfId="21512"/>
    <cellStyle name="Normal 3 17 2 3" xfId="21513"/>
    <cellStyle name="Normal 3 17 2 3 2" xfId="21514"/>
    <cellStyle name="Normal 3 17 2 4" xfId="21515"/>
    <cellStyle name="Normal 3 17 2 4 2" xfId="21516"/>
    <cellStyle name="Normal 3 17 2 5" xfId="21517"/>
    <cellStyle name="Normal 3 17 2 6" xfId="21518"/>
    <cellStyle name="Normal 3 17 2 7" xfId="21519"/>
    <cellStyle name="Normal 3 17 2 8" xfId="21520"/>
    <cellStyle name="Normal 3 17 2 8 2" xfId="21521"/>
    <cellStyle name="Normal 3 17 2_Table_Product_ALL" xfId="21522"/>
    <cellStyle name="Normal 3 17 3" xfId="2894"/>
    <cellStyle name="Normal 3 17 3 2" xfId="21523"/>
    <cellStyle name="Normal 3 17 3 3" xfId="21524"/>
    <cellStyle name="Normal 3 17 3 4" xfId="21525"/>
    <cellStyle name="Normal 3 17 3 5" xfId="21526"/>
    <cellStyle name="Normal 3 17 4" xfId="21527"/>
    <cellStyle name="Normal 3 17 4 2" xfId="21528"/>
    <cellStyle name="Normal 3 17 5" xfId="21529"/>
    <cellStyle name="Normal 3 17 5 2" xfId="21530"/>
    <cellStyle name="Normal 3 17 6" xfId="21531"/>
    <cellStyle name="Normal 3 17 7" xfId="21532"/>
    <cellStyle name="Normal 3 17 8" xfId="21533"/>
    <cellStyle name="Normal 3 17 9" xfId="21534"/>
    <cellStyle name="Normal 3 17 9 2" xfId="21535"/>
    <cellStyle name="Normal 3 17_C14  Copy of Ecom MP - Aubrey  window commitment -140528" xfId="21536"/>
    <cellStyle name="Normal 3 170" xfId="21537"/>
    <cellStyle name="Normal 3 171" xfId="21538"/>
    <cellStyle name="Normal 3 172" xfId="21539"/>
    <cellStyle name="Normal 3 173" xfId="21540"/>
    <cellStyle name="Normal 3 174" xfId="21541"/>
    <cellStyle name="Normal 3 175" xfId="21542"/>
    <cellStyle name="Normal 3 176" xfId="21543"/>
    <cellStyle name="Normal 3 177" xfId="21544"/>
    <cellStyle name="Normal 3 178" xfId="21545"/>
    <cellStyle name="Normal 3 179" xfId="21546"/>
    <cellStyle name="Normal 3 18" xfId="439"/>
    <cellStyle name="Normal 3 18 2" xfId="440"/>
    <cellStyle name="Normal 3 18 2 2" xfId="2895"/>
    <cellStyle name="Normal 3 18 2 2 2" xfId="21547"/>
    <cellStyle name="Normal 3 18 2 2 3" xfId="21548"/>
    <cellStyle name="Normal 3 18 2 2 4" xfId="21549"/>
    <cellStyle name="Normal 3 18 2 2 5" xfId="21550"/>
    <cellStyle name="Normal 3 18 2 3" xfId="21551"/>
    <cellStyle name="Normal 3 18 2 3 2" xfId="21552"/>
    <cellStyle name="Normal 3 18 2 4" xfId="21553"/>
    <cellStyle name="Normal 3 18 2 4 2" xfId="21554"/>
    <cellStyle name="Normal 3 18 2 5" xfId="21555"/>
    <cellStyle name="Normal 3 18 2 6" xfId="21556"/>
    <cellStyle name="Normal 3 18 2 7" xfId="21557"/>
    <cellStyle name="Normal 3 18 2 8" xfId="21558"/>
    <cellStyle name="Normal 3 18 2 8 2" xfId="21559"/>
    <cellStyle name="Normal 3 18 2_Table_Product_ALL" xfId="21560"/>
    <cellStyle name="Normal 3 18 3" xfId="2896"/>
    <cellStyle name="Normal 3 18 3 2" xfId="21561"/>
    <cellStyle name="Normal 3 18 3 3" xfId="21562"/>
    <cellStyle name="Normal 3 18 3 4" xfId="21563"/>
    <cellStyle name="Normal 3 18 3 5" xfId="21564"/>
    <cellStyle name="Normal 3 18 4" xfId="21565"/>
    <cellStyle name="Normal 3 18 4 2" xfId="21566"/>
    <cellStyle name="Normal 3 18 5" xfId="21567"/>
    <cellStyle name="Normal 3 18 5 2" xfId="21568"/>
    <cellStyle name="Normal 3 18 6" xfId="21569"/>
    <cellStyle name="Normal 3 18 7" xfId="21570"/>
    <cellStyle name="Normal 3 18 8" xfId="21571"/>
    <cellStyle name="Normal 3 18 9" xfId="21572"/>
    <cellStyle name="Normal 3 18 9 2" xfId="21573"/>
    <cellStyle name="Normal 3 18_C14  Copy of Ecom MP - Aubrey  window commitment -140528" xfId="21574"/>
    <cellStyle name="Normal 3 180" xfId="21575"/>
    <cellStyle name="Normal 3 181" xfId="21576"/>
    <cellStyle name="Normal 3 182" xfId="21577"/>
    <cellStyle name="Normal 3 183" xfId="21578"/>
    <cellStyle name="Normal 3 184" xfId="21579"/>
    <cellStyle name="Normal 3 185" xfId="21580"/>
    <cellStyle name="Normal 3 186" xfId="21581"/>
    <cellStyle name="Normal 3 187" xfId="21582"/>
    <cellStyle name="Normal 3 188" xfId="21583"/>
    <cellStyle name="Normal 3 189" xfId="21584"/>
    <cellStyle name="Normal 3 19" xfId="441"/>
    <cellStyle name="Normal 3 19 2" xfId="442"/>
    <cellStyle name="Normal 3 19 2 2" xfId="2897"/>
    <cellStyle name="Normal 3 19 2 2 2" xfId="21585"/>
    <cellStyle name="Normal 3 19 2 2 3" xfId="21586"/>
    <cellStyle name="Normal 3 19 2 2 4" xfId="21587"/>
    <cellStyle name="Normal 3 19 2 2 5" xfId="21588"/>
    <cellStyle name="Normal 3 19 2 3" xfId="21589"/>
    <cellStyle name="Normal 3 19 2 3 2" xfId="21590"/>
    <cellStyle name="Normal 3 19 2 4" xfId="21591"/>
    <cellStyle name="Normal 3 19 2 4 2" xfId="21592"/>
    <cellStyle name="Normal 3 19 2 5" xfId="21593"/>
    <cellStyle name="Normal 3 19 2 6" xfId="21594"/>
    <cellStyle name="Normal 3 19 2 7" xfId="21595"/>
    <cellStyle name="Normal 3 19 2 8" xfId="21596"/>
    <cellStyle name="Normal 3 19 2 8 2" xfId="21597"/>
    <cellStyle name="Normal 3 19 2_Table_Product_ALL" xfId="21598"/>
    <cellStyle name="Normal 3 19 3" xfId="2898"/>
    <cellStyle name="Normal 3 19 3 2" xfId="21599"/>
    <cellStyle name="Normal 3 19 3 3" xfId="21600"/>
    <cellStyle name="Normal 3 19 3 4" xfId="21601"/>
    <cellStyle name="Normal 3 19 3 5" xfId="21602"/>
    <cellStyle name="Normal 3 19 4" xfId="21603"/>
    <cellStyle name="Normal 3 19 4 2" xfId="21604"/>
    <cellStyle name="Normal 3 19 5" xfId="21605"/>
    <cellStyle name="Normal 3 19 5 2" xfId="21606"/>
    <cellStyle name="Normal 3 19 6" xfId="21607"/>
    <cellStyle name="Normal 3 19 7" xfId="21608"/>
    <cellStyle name="Normal 3 19 8" xfId="21609"/>
    <cellStyle name="Normal 3 19 9" xfId="21610"/>
    <cellStyle name="Normal 3 19 9 2" xfId="21611"/>
    <cellStyle name="Normal 3 19_C14  Copy of Ecom MP - Aubrey  window commitment -140528" xfId="21612"/>
    <cellStyle name="Normal 3 190" xfId="21613"/>
    <cellStyle name="Normal 3 191" xfId="21614"/>
    <cellStyle name="Normal 3 192" xfId="21615"/>
    <cellStyle name="Normal 3 193" xfId="21616"/>
    <cellStyle name="Normal 3 194" xfId="21617"/>
    <cellStyle name="Normal 3 195" xfId="21618"/>
    <cellStyle name="Normal 3 196" xfId="21619"/>
    <cellStyle name="Normal 3 197" xfId="21620"/>
    <cellStyle name="Normal 3 198" xfId="21621"/>
    <cellStyle name="Normal 3 199" xfId="21622"/>
    <cellStyle name="Normal 3 2" xfId="443"/>
    <cellStyle name="Normal 3 2 10" xfId="444"/>
    <cellStyle name="Normal 3 2 10 2" xfId="445"/>
    <cellStyle name="Normal 3 2 10 2 2" xfId="2899"/>
    <cellStyle name="Normal 3 2 10 2 2 2" xfId="21623"/>
    <cellStyle name="Normal 3 2 10 2 2 3" xfId="21624"/>
    <cellStyle name="Normal 3 2 10 2 2 4" xfId="21625"/>
    <cellStyle name="Normal 3 2 10 2 2 5" xfId="21626"/>
    <cellStyle name="Normal 3 2 10 2 3" xfId="21627"/>
    <cellStyle name="Normal 3 2 10 2 3 2" xfId="21628"/>
    <cellStyle name="Normal 3 2 10 2 4" xfId="21629"/>
    <cellStyle name="Normal 3 2 10 2 4 2" xfId="21630"/>
    <cellStyle name="Normal 3 2 10 2 5" xfId="21631"/>
    <cellStyle name="Normal 3 2 10 2 6" xfId="21632"/>
    <cellStyle name="Normal 3 2 10 2 7" xfId="21633"/>
    <cellStyle name="Normal 3 2 10 2 8" xfId="21634"/>
    <cellStyle name="Normal 3 2 10 2 8 2" xfId="21635"/>
    <cellStyle name="Normal 3 2 10 2_Table_Product_ALL" xfId="21636"/>
    <cellStyle name="Normal 3 2 10 3" xfId="2900"/>
    <cellStyle name="Normal 3 2 10 3 2" xfId="21637"/>
    <cellStyle name="Normal 3 2 10 3 3" xfId="21638"/>
    <cellStyle name="Normal 3 2 10 3 4" xfId="21639"/>
    <cellStyle name="Normal 3 2 10 3 5" xfId="21640"/>
    <cellStyle name="Normal 3 2 10 4" xfId="21641"/>
    <cellStyle name="Normal 3 2 10 4 2" xfId="21642"/>
    <cellStyle name="Normal 3 2 10 5" xfId="21643"/>
    <cellStyle name="Normal 3 2 10 5 2" xfId="21644"/>
    <cellStyle name="Normal 3 2 10 6" xfId="21645"/>
    <cellStyle name="Normal 3 2 10 7" xfId="21646"/>
    <cellStyle name="Normal 3 2 10 8" xfId="21647"/>
    <cellStyle name="Normal 3 2 10 9" xfId="21648"/>
    <cellStyle name="Normal 3 2 10 9 2" xfId="21649"/>
    <cellStyle name="Normal 3 2 10_C14  Copy of Ecom MP - Aubrey  window commitment -140528" xfId="21650"/>
    <cellStyle name="Normal 3 2 100" xfId="21651"/>
    <cellStyle name="Normal 3 2 101" xfId="21652"/>
    <cellStyle name="Normal 3 2 102" xfId="21653"/>
    <cellStyle name="Normal 3 2 103" xfId="21654"/>
    <cellStyle name="Normal 3 2 104" xfId="21655"/>
    <cellStyle name="Normal 3 2 105" xfId="21656"/>
    <cellStyle name="Normal 3 2 106" xfId="21657"/>
    <cellStyle name="Normal 3 2 107" xfId="21658"/>
    <cellStyle name="Normal 3 2 108" xfId="21659"/>
    <cellStyle name="Normal 3 2 109" xfId="21660"/>
    <cellStyle name="Normal 3 2 11" xfId="446"/>
    <cellStyle name="Normal 3 2 11 2" xfId="447"/>
    <cellStyle name="Normal 3 2 11 2 2" xfId="2901"/>
    <cellStyle name="Normal 3 2 11 2 2 2" xfId="21661"/>
    <cellStyle name="Normal 3 2 11 2 2 3" xfId="21662"/>
    <cellStyle name="Normal 3 2 11 2 2 4" xfId="21663"/>
    <cellStyle name="Normal 3 2 11 2 2 5" xfId="21664"/>
    <cellStyle name="Normal 3 2 11 2 3" xfId="21665"/>
    <cellStyle name="Normal 3 2 11 2 3 2" xfId="21666"/>
    <cellStyle name="Normal 3 2 11 2 4" xfId="21667"/>
    <cellStyle name="Normal 3 2 11 2 4 2" xfId="21668"/>
    <cellStyle name="Normal 3 2 11 2 5" xfId="21669"/>
    <cellStyle name="Normal 3 2 11 2 6" xfId="21670"/>
    <cellStyle name="Normal 3 2 11 2 7" xfId="21671"/>
    <cellStyle name="Normal 3 2 11 2 8" xfId="21672"/>
    <cellStyle name="Normal 3 2 11 2 8 2" xfId="21673"/>
    <cellStyle name="Normal 3 2 11 2_Table_Product_ALL" xfId="21674"/>
    <cellStyle name="Normal 3 2 11 3" xfId="2902"/>
    <cellStyle name="Normal 3 2 11 3 2" xfId="21675"/>
    <cellStyle name="Normal 3 2 11 3 3" xfId="21676"/>
    <cellStyle name="Normal 3 2 11 3 4" xfId="21677"/>
    <cellStyle name="Normal 3 2 11 3 5" xfId="21678"/>
    <cellStyle name="Normal 3 2 11 4" xfId="21679"/>
    <cellStyle name="Normal 3 2 11 4 2" xfId="21680"/>
    <cellStyle name="Normal 3 2 11 5" xfId="21681"/>
    <cellStyle name="Normal 3 2 11 5 2" xfId="21682"/>
    <cellStyle name="Normal 3 2 11 6" xfId="21683"/>
    <cellStyle name="Normal 3 2 11 7" xfId="21684"/>
    <cellStyle name="Normal 3 2 11 8" xfId="21685"/>
    <cellStyle name="Normal 3 2 11 9" xfId="21686"/>
    <cellStyle name="Normal 3 2 11 9 2" xfId="21687"/>
    <cellStyle name="Normal 3 2 11_C14  Copy of Ecom MP - Aubrey  window commitment -140528" xfId="21688"/>
    <cellStyle name="Normal 3 2 110" xfId="21689"/>
    <cellStyle name="Normal 3 2 111" xfId="21690"/>
    <cellStyle name="Normal 3 2 112" xfId="21691"/>
    <cellStyle name="Normal 3 2 113" xfId="21692"/>
    <cellStyle name="Normal 3 2 114" xfId="21693"/>
    <cellStyle name="Normal 3 2 115" xfId="21694"/>
    <cellStyle name="Normal 3 2 116" xfId="21695"/>
    <cellStyle name="Normal 3 2 117" xfId="21696"/>
    <cellStyle name="Normal 3 2 118" xfId="21697"/>
    <cellStyle name="Normal 3 2 119" xfId="21698"/>
    <cellStyle name="Normal 3 2 12" xfId="448"/>
    <cellStyle name="Normal 3 2 12 2" xfId="449"/>
    <cellStyle name="Normal 3 2 12 2 2" xfId="2903"/>
    <cellStyle name="Normal 3 2 12 2 2 2" xfId="21699"/>
    <cellStyle name="Normal 3 2 12 2 2 3" xfId="21700"/>
    <cellStyle name="Normal 3 2 12 2 2 4" xfId="21701"/>
    <cellStyle name="Normal 3 2 12 2 2 5" xfId="21702"/>
    <cellStyle name="Normal 3 2 12 2 3" xfId="21703"/>
    <cellStyle name="Normal 3 2 12 2 3 2" xfId="21704"/>
    <cellStyle name="Normal 3 2 12 2 4" xfId="21705"/>
    <cellStyle name="Normal 3 2 12 2 4 2" xfId="21706"/>
    <cellStyle name="Normal 3 2 12 2 5" xfId="21707"/>
    <cellStyle name="Normal 3 2 12 2 6" xfId="21708"/>
    <cellStyle name="Normal 3 2 12 2 7" xfId="21709"/>
    <cellStyle name="Normal 3 2 12 2 8" xfId="21710"/>
    <cellStyle name="Normal 3 2 12 2 8 2" xfId="21711"/>
    <cellStyle name="Normal 3 2 12 2_Table_Product_ALL" xfId="21712"/>
    <cellStyle name="Normal 3 2 12 3" xfId="2904"/>
    <cellStyle name="Normal 3 2 12 3 2" xfId="21713"/>
    <cellStyle name="Normal 3 2 12 3 3" xfId="21714"/>
    <cellStyle name="Normal 3 2 12 3 4" xfId="21715"/>
    <cellStyle name="Normal 3 2 12 3 5" xfId="21716"/>
    <cellStyle name="Normal 3 2 12 4" xfId="21717"/>
    <cellStyle name="Normal 3 2 12 4 2" xfId="21718"/>
    <cellStyle name="Normal 3 2 12 5" xfId="21719"/>
    <cellStyle name="Normal 3 2 12 5 2" xfId="21720"/>
    <cellStyle name="Normal 3 2 12 6" xfId="21721"/>
    <cellStyle name="Normal 3 2 12 7" xfId="21722"/>
    <cellStyle name="Normal 3 2 12 8" xfId="21723"/>
    <cellStyle name="Normal 3 2 12 9" xfId="21724"/>
    <cellStyle name="Normal 3 2 12 9 2" xfId="21725"/>
    <cellStyle name="Normal 3 2 12_C14  Copy of Ecom MP - Aubrey  window commitment -140528" xfId="21726"/>
    <cellStyle name="Normal 3 2 120" xfId="21727"/>
    <cellStyle name="Normal 3 2 121" xfId="21728"/>
    <cellStyle name="Normal 3 2 122" xfId="21729"/>
    <cellStyle name="Normal 3 2 123" xfId="21730"/>
    <cellStyle name="Normal 3 2 124" xfId="21731"/>
    <cellStyle name="Normal 3 2 125" xfId="21732"/>
    <cellStyle name="Normal 3 2 126" xfId="21733"/>
    <cellStyle name="Normal 3 2 127" xfId="21734"/>
    <cellStyle name="Normal 3 2 128" xfId="21735"/>
    <cellStyle name="Normal 3 2 129" xfId="21736"/>
    <cellStyle name="Normal 3 2 13" xfId="450"/>
    <cellStyle name="Normal 3 2 13 2" xfId="451"/>
    <cellStyle name="Normal 3 2 13 2 2" xfId="2905"/>
    <cellStyle name="Normal 3 2 13 2 2 2" xfId="21737"/>
    <cellStyle name="Normal 3 2 13 2 2 3" xfId="21738"/>
    <cellStyle name="Normal 3 2 13 2 2 4" xfId="21739"/>
    <cellStyle name="Normal 3 2 13 2 2 5" xfId="21740"/>
    <cellStyle name="Normal 3 2 13 2 3" xfId="21741"/>
    <cellStyle name="Normal 3 2 13 2 3 2" xfId="21742"/>
    <cellStyle name="Normal 3 2 13 2 4" xfId="21743"/>
    <cellStyle name="Normal 3 2 13 2 4 2" xfId="21744"/>
    <cellStyle name="Normal 3 2 13 2 5" xfId="21745"/>
    <cellStyle name="Normal 3 2 13 2 6" xfId="21746"/>
    <cellStyle name="Normal 3 2 13 2 7" xfId="21747"/>
    <cellStyle name="Normal 3 2 13 2 8" xfId="21748"/>
    <cellStyle name="Normal 3 2 13 2 8 2" xfId="21749"/>
    <cellStyle name="Normal 3 2 13 2_Table_Product_ALL" xfId="21750"/>
    <cellStyle name="Normal 3 2 13 3" xfId="2906"/>
    <cellStyle name="Normal 3 2 13 3 2" xfId="21751"/>
    <cellStyle name="Normal 3 2 13 3 3" xfId="21752"/>
    <cellStyle name="Normal 3 2 13 3 4" xfId="21753"/>
    <cellStyle name="Normal 3 2 13 3 5" xfId="21754"/>
    <cellStyle name="Normal 3 2 13 4" xfId="21755"/>
    <cellStyle name="Normal 3 2 13 4 2" xfId="21756"/>
    <cellStyle name="Normal 3 2 13 5" xfId="21757"/>
    <cellStyle name="Normal 3 2 13 5 2" xfId="21758"/>
    <cellStyle name="Normal 3 2 13 6" xfId="21759"/>
    <cellStyle name="Normal 3 2 13 7" xfId="21760"/>
    <cellStyle name="Normal 3 2 13 8" xfId="21761"/>
    <cellStyle name="Normal 3 2 13 9" xfId="21762"/>
    <cellStyle name="Normal 3 2 13 9 2" xfId="21763"/>
    <cellStyle name="Normal 3 2 13_C14  Copy of Ecom MP - Aubrey  window commitment -140528" xfId="21764"/>
    <cellStyle name="Normal 3 2 130" xfId="21765"/>
    <cellStyle name="Normal 3 2 130 2" xfId="21766"/>
    <cellStyle name="Normal 3 2 131" xfId="21767"/>
    <cellStyle name="Normal 3 2 131 2" xfId="21768"/>
    <cellStyle name="Normal 3 2 132" xfId="21769"/>
    <cellStyle name="Normal 3 2 133" xfId="21770"/>
    <cellStyle name="Normal 3 2 134" xfId="21771"/>
    <cellStyle name="Normal 3 2 135" xfId="21772"/>
    <cellStyle name="Normal 3 2 136" xfId="21773"/>
    <cellStyle name="Normal 3 2 137" xfId="40805"/>
    <cellStyle name="Normal 3 2 138" xfId="40824"/>
    <cellStyle name="Normal 3 2 139" xfId="43072"/>
    <cellStyle name="Normal 3 2 14" xfId="452"/>
    <cellStyle name="Normal 3 2 14 2" xfId="2907"/>
    <cellStyle name="Normal 3 2 14 2 2" xfId="21774"/>
    <cellStyle name="Normal 3 2 14 2 3" xfId="21775"/>
    <cellStyle name="Normal 3 2 14 2 4" xfId="21776"/>
    <cellStyle name="Normal 3 2 14 2 5" xfId="21777"/>
    <cellStyle name="Normal 3 2 14 3" xfId="21778"/>
    <cellStyle name="Normal 3 2 14 3 2" xfId="21779"/>
    <cellStyle name="Normal 3 2 14 4" xfId="21780"/>
    <cellStyle name="Normal 3 2 14 4 2" xfId="21781"/>
    <cellStyle name="Normal 3 2 14 5" xfId="21782"/>
    <cellStyle name="Normal 3 2 14 6" xfId="21783"/>
    <cellStyle name="Normal 3 2 14 7" xfId="21784"/>
    <cellStyle name="Normal 3 2 14 8" xfId="21785"/>
    <cellStyle name="Normal 3 2 14 8 2" xfId="21786"/>
    <cellStyle name="Normal 3 2 14_Table_Product_ALL" xfId="21787"/>
    <cellStyle name="Normal 3 2 140" xfId="40922"/>
    <cellStyle name="Normal 3 2 141" xfId="43030"/>
    <cellStyle name="Normal 3 2 142" xfId="42992"/>
    <cellStyle name="Normal 3 2 143" xfId="42431"/>
    <cellStyle name="Normal 3 2 144" xfId="43039"/>
    <cellStyle name="Normal 3 2 145" xfId="43083"/>
    <cellStyle name="Normal 3 2 146" xfId="43085"/>
    <cellStyle name="Normal 3 2 147" xfId="43087"/>
    <cellStyle name="Normal 3 2 148" xfId="43089"/>
    <cellStyle name="Normal 3 2 15" xfId="2908"/>
    <cellStyle name="Normal 3 2 15 2" xfId="21788"/>
    <cellStyle name="Normal 3 2 15 2 2" xfId="21789"/>
    <cellStyle name="Normal 3 2 15 3" xfId="21790"/>
    <cellStyle name="Normal 3 2 15 4" xfId="21791"/>
    <cellStyle name="Normal 3 2 15 5" xfId="21792"/>
    <cellStyle name="Normal 3 2 15 6" xfId="21793"/>
    <cellStyle name="Normal 3 2 15 7" xfId="21794"/>
    <cellStyle name="Normal 3 2 16" xfId="2909"/>
    <cellStyle name="Normal 3 2 16 2" xfId="21795"/>
    <cellStyle name="Normal 3 2 16 2 2" xfId="21796"/>
    <cellStyle name="Normal 3 2 16 3" xfId="21797"/>
    <cellStyle name="Normal 3 2 17" xfId="21798"/>
    <cellStyle name="Normal 3 2 17 2" xfId="21799"/>
    <cellStyle name="Normal 3 2 17 2 2" xfId="21800"/>
    <cellStyle name="Normal 3 2 17 3" xfId="21801"/>
    <cellStyle name="Normal 3 2 18" xfId="21802"/>
    <cellStyle name="Normal 3 2 18 2" xfId="21803"/>
    <cellStyle name="Normal 3 2 18 2 2" xfId="21804"/>
    <cellStyle name="Normal 3 2 19" xfId="21805"/>
    <cellStyle name="Normal 3 2 19 2" xfId="21806"/>
    <cellStyle name="Normal 3 2 19 2 2" xfId="21807"/>
    <cellStyle name="Normal 3 2 2" xfId="453"/>
    <cellStyle name="Normal 3 2 2 2" xfId="454"/>
    <cellStyle name="Normal 3 2 2 2 2" xfId="2910"/>
    <cellStyle name="Normal 3 2 2 2 2 2" xfId="21808"/>
    <cellStyle name="Normal 3 2 2 2 2 3" xfId="21809"/>
    <cellStyle name="Normal 3 2 2 2 2 4" xfId="21810"/>
    <cellStyle name="Normal 3 2 2 2 2 5" xfId="21811"/>
    <cellStyle name="Normal 3 2 2 2 3" xfId="21812"/>
    <cellStyle name="Normal 3 2 2 2 3 2" xfId="21813"/>
    <cellStyle name="Normal 3 2 2 2 4" xfId="21814"/>
    <cellStyle name="Normal 3 2 2 2 4 2" xfId="21815"/>
    <cellStyle name="Normal 3 2 2 2 5" xfId="21816"/>
    <cellStyle name="Normal 3 2 2 2 6" xfId="21817"/>
    <cellStyle name="Normal 3 2 2 2 7" xfId="21818"/>
    <cellStyle name="Normal 3 2 2 2 8" xfId="21819"/>
    <cellStyle name="Normal 3 2 2 2 8 2" xfId="21820"/>
    <cellStyle name="Normal 3 2 2 2_Table_Product_ALL" xfId="21821"/>
    <cellStyle name="Normal 3 2 2 3" xfId="2911"/>
    <cellStyle name="Normal 3 2 2 3 2" xfId="21822"/>
    <cellStyle name="Normal 3 2 2 3 3" xfId="21823"/>
    <cellStyle name="Normal 3 2 2 3 4" xfId="21824"/>
    <cellStyle name="Normal 3 2 2 3 5" xfId="21825"/>
    <cellStyle name="Normal 3 2 2 4" xfId="21826"/>
    <cellStyle name="Normal 3 2 2 4 2" xfId="21827"/>
    <cellStyle name="Normal 3 2 2 5" xfId="21828"/>
    <cellStyle name="Normal 3 2 2 5 2" xfId="21829"/>
    <cellStyle name="Normal 3 2 2 6" xfId="21830"/>
    <cellStyle name="Normal 3 2 2 7" xfId="21831"/>
    <cellStyle name="Normal 3 2 2 8" xfId="21832"/>
    <cellStyle name="Normal 3 2 2 9" xfId="21833"/>
    <cellStyle name="Normal 3 2 2 9 2" xfId="21834"/>
    <cellStyle name="Normal 3 2 2_C14  Copy of Ecom MP - Aubrey  window commitment -140528" xfId="21835"/>
    <cellStyle name="Normal 3 2 20" xfId="21836"/>
    <cellStyle name="Normal 3 2 20 2" xfId="21837"/>
    <cellStyle name="Normal 3 2 21" xfId="21838"/>
    <cellStyle name="Normal 3 2 22" xfId="21839"/>
    <cellStyle name="Normal 3 2 23" xfId="21840"/>
    <cellStyle name="Normal 3 2 24" xfId="21841"/>
    <cellStyle name="Normal 3 2 25" xfId="21842"/>
    <cellStyle name="Normal 3 2 26" xfId="21843"/>
    <cellStyle name="Normal 3 2 27" xfId="21844"/>
    <cellStyle name="Normal 3 2 28" xfId="21845"/>
    <cellStyle name="Normal 3 2 29" xfId="21846"/>
    <cellStyle name="Normal 3 2 3" xfId="455"/>
    <cellStyle name="Normal 3 2 3 2" xfId="456"/>
    <cellStyle name="Normal 3 2 3 2 2" xfId="2912"/>
    <cellStyle name="Normal 3 2 3 2 2 2" xfId="21847"/>
    <cellStyle name="Normal 3 2 3 2 2 3" xfId="21848"/>
    <cellStyle name="Normal 3 2 3 2 2 4" xfId="21849"/>
    <cellStyle name="Normal 3 2 3 2 2 5" xfId="21850"/>
    <cellStyle name="Normal 3 2 3 2 3" xfId="21851"/>
    <cellStyle name="Normal 3 2 3 2 3 2" xfId="21852"/>
    <cellStyle name="Normal 3 2 3 2 4" xfId="21853"/>
    <cellStyle name="Normal 3 2 3 2 4 2" xfId="21854"/>
    <cellStyle name="Normal 3 2 3 2 5" xfId="21855"/>
    <cellStyle name="Normal 3 2 3 2 6" xfId="21856"/>
    <cellStyle name="Normal 3 2 3 2 7" xfId="21857"/>
    <cellStyle name="Normal 3 2 3 2 8" xfId="21858"/>
    <cellStyle name="Normal 3 2 3 2 8 2" xfId="21859"/>
    <cellStyle name="Normal 3 2 3 2_Table_Product_ALL" xfId="21860"/>
    <cellStyle name="Normal 3 2 3 3" xfId="2913"/>
    <cellStyle name="Normal 3 2 3 3 2" xfId="21861"/>
    <cellStyle name="Normal 3 2 3 3 3" xfId="21862"/>
    <cellStyle name="Normal 3 2 3 3 4" xfId="21863"/>
    <cellStyle name="Normal 3 2 3 3 5" xfId="21864"/>
    <cellStyle name="Normal 3 2 3 4" xfId="21865"/>
    <cellStyle name="Normal 3 2 3 4 2" xfId="21866"/>
    <cellStyle name="Normal 3 2 3 5" xfId="21867"/>
    <cellStyle name="Normal 3 2 3 5 2" xfId="21868"/>
    <cellStyle name="Normal 3 2 3 6" xfId="21869"/>
    <cellStyle name="Normal 3 2 3 7" xfId="21870"/>
    <cellStyle name="Normal 3 2 3 8" xfId="21871"/>
    <cellStyle name="Normal 3 2 3 9" xfId="21872"/>
    <cellStyle name="Normal 3 2 3 9 2" xfId="21873"/>
    <cellStyle name="Normal 3 2 3_C14  Copy of Ecom MP - Aubrey  window commitment -140528" xfId="21874"/>
    <cellStyle name="Normal 3 2 30" xfId="21875"/>
    <cellStyle name="Normal 3 2 31" xfId="21876"/>
    <cellStyle name="Normal 3 2 32" xfId="21877"/>
    <cellStyle name="Normal 3 2 33" xfId="21878"/>
    <cellStyle name="Normal 3 2 34" xfId="21879"/>
    <cellStyle name="Normal 3 2 35" xfId="21880"/>
    <cellStyle name="Normal 3 2 36" xfId="21881"/>
    <cellStyle name="Normal 3 2 37" xfId="21882"/>
    <cellStyle name="Normal 3 2 38" xfId="21883"/>
    <cellStyle name="Normal 3 2 39" xfId="21884"/>
    <cellStyle name="Normal 3 2 4" xfId="457"/>
    <cellStyle name="Normal 3 2 4 2" xfId="458"/>
    <cellStyle name="Normal 3 2 4 2 2" xfId="2914"/>
    <cellStyle name="Normal 3 2 4 2 2 2" xfId="21885"/>
    <cellStyle name="Normal 3 2 4 2 2 3" xfId="21886"/>
    <cellStyle name="Normal 3 2 4 2 2 4" xfId="21887"/>
    <cellStyle name="Normal 3 2 4 2 2 5" xfId="21888"/>
    <cellStyle name="Normal 3 2 4 2 3" xfId="21889"/>
    <cellStyle name="Normal 3 2 4 2 3 2" xfId="21890"/>
    <cellStyle name="Normal 3 2 4 2 4" xfId="21891"/>
    <cellStyle name="Normal 3 2 4 2 4 2" xfId="21892"/>
    <cellStyle name="Normal 3 2 4 2 5" xfId="21893"/>
    <cellStyle name="Normal 3 2 4 2 6" xfId="21894"/>
    <cellStyle name="Normal 3 2 4 2 7" xfId="21895"/>
    <cellStyle name="Normal 3 2 4 2 8" xfId="21896"/>
    <cellStyle name="Normal 3 2 4 2 8 2" xfId="21897"/>
    <cellStyle name="Normal 3 2 4 2_Table_Product_ALL" xfId="21898"/>
    <cellStyle name="Normal 3 2 4 3" xfId="2915"/>
    <cellStyle name="Normal 3 2 4 3 2" xfId="21899"/>
    <cellStyle name="Normal 3 2 4 3 3" xfId="21900"/>
    <cellStyle name="Normal 3 2 4 3 4" xfId="21901"/>
    <cellStyle name="Normal 3 2 4 3 5" xfId="21902"/>
    <cellStyle name="Normal 3 2 4 4" xfId="21903"/>
    <cellStyle name="Normal 3 2 4 4 2" xfId="21904"/>
    <cellStyle name="Normal 3 2 4 5" xfId="21905"/>
    <cellStyle name="Normal 3 2 4 5 2" xfId="21906"/>
    <cellStyle name="Normal 3 2 4 6" xfId="21907"/>
    <cellStyle name="Normal 3 2 4 7" xfId="21908"/>
    <cellStyle name="Normal 3 2 4 8" xfId="21909"/>
    <cellStyle name="Normal 3 2 4 9" xfId="21910"/>
    <cellStyle name="Normal 3 2 4 9 2" xfId="21911"/>
    <cellStyle name="Normal 3 2 4_C14  Copy of Ecom MP - Aubrey  window commitment -140528" xfId="21912"/>
    <cellStyle name="Normal 3 2 40" xfId="21913"/>
    <cellStyle name="Normal 3 2 41" xfId="21914"/>
    <cellStyle name="Normal 3 2 42" xfId="21915"/>
    <cellStyle name="Normal 3 2 43" xfId="21916"/>
    <cellStyle name="Normal 3 2 44" xfId="21917"/>
    <cellStyle name="Normal 3 2 45" xfId="21918"/>
    <cellStyle name="Normal 3 2 46" xfId="21919"/>
    <cellStyle name="Normal 3 2 47" xfId="21920"/>
    <cellStyle name="Normal 3 2 48" xfId="21921"/>
    <cellStyle name="Normal 3 2 49" xfId="21922"/>
    <cellStyle name="Normal 3 2 5" xfId="459"/>
    <cellStyle name="Normal 3 2 5 2" xfId="460"/>
    <cellStyle name="Normal 3 2 5 2 2" xfId="2916"/>
    <cellStyle name="Normal 3 2 5 2 2 2" xfId="21923"/>
    <cellStyle name="Normal 3 2 5 2 2 3" xfId="21924"/>
    <cellStyle name="Normal 3 2 5 2 2 4" xfId="21925"/>
    <cellStyle name="Normal 3 2 5 2 2 5" xfId="21926"/>
    <cellStyle name="Normal 3 2 5 2 3" xfId="21927"/>
    <cellStyle name="Normal 3 2 5 2 3 2" xfId="21928"/>
    <cellStyle name="Normal 3 2 5 2 4" xfId="21929"/>
    <cellStyle name="Normal 3 2 5 2 4 2" xfId="21930"/>
    <cellStyle name="Normal 3 2 5 2 5" xfId="21931"/>
    <cellStyle name="Normal 3 2 5 2 6" xfId="21932"/>
    <cellStyle name="Normal 3 2 5 2 7" xfId="21933"/>
    <cellStyle name="Normal 3 2 5 2 8" xfId="21934"/>
    <cellStyle name="Normal 3 2 5 2 8 2" xfId="21935"/>
    <cellStyle name="Normal 3 2 5 2_Table_Product_ALL" xfId="21936"/>
    <cellStyle name="Normal 3 2 5 3" xfId="2917"/>
    <cellStyle name="Normal 3 2 5 3 2" xfId="21937"/>
    <cellStyle name="Normal 3 2 5 3 3" xfId="21938"/>
    <cellStyle name="Normal 3 2 5 3 4" xfId="21939"/>
    <cellStyle name="Normal 3 2 5 3 5" xfId="21940"/>
    <cellStyle name="Normal 3 2 5 4" xfId="21941"/>
    <cellStyle name="Normal 3 2 5 4 2" xfId="21942"/>
    <cellStyle name="Normal 3 2 5 5" xfId="21943"/>
    <cellStyle name="Normal 3 2 5 5 2" xfId="21944"/>
    <cellStyle name="Normal 3 2 5 6" xfId="21945"/>
    <cellStyle name="Normal 3 2 5 7" xfId="21946"/>
    <cellStyle name="Normal 3 2 5 8" xfId="21947"/>
    <cellStyle name="Normal 3 2 5 9" xfId="21948"/>
    <cellStyle name="Normal 3 2 5 9 2" xfId="21949"/>
    <cellStyle name="Normal 3 2 5_C14  Copy of Ecom MP - Aubrey  window commitment -140528" xfId="21950"/>
    <cellStyle name="Normal 3 2 50" xfId="21951"/>
    <cellStyle name="Normal 3 2 51" xfId="21952"/>
    <cellStyle name="Normal 3 2 52" xfId="21953"/>
    <cellStyle name="Normal 3 2 53" xfId="21954"/>
    <cellStyle name="Normal 3 2 54" xfId="21955"/>
    <cellStyle name="Normal 3 2 55" xfId="21956"/>
    <cellStyle name="Normal 3 2 56" xfId="21957"/>
    <cellStyle name="Normal 3 2 57" xfId="21958"/>
    <cellStyle name="Normal 3 2 58" xfId="21959"/>
    <cellStyle name="Normal 3 2 59" xfId="21960"/>
    <cellStyle name="Normal 3 2 6" xfId="461"/>
    <cellStyle name="Normal 3 2 6 2" xfId="462"/>
    <cellStyle name="Normal 3 2 6 2 2" xfId="2918"/>
    <cellStyle name="Normal 3 2 6 2 2 2" xfId="21961"/>
    <cellStyle name="Normal 3 2 6 2 2 3" xfId="21962"/>
    <cellStyle name="Normal 3 2 6 2 2 4" xfId="21963"/>
    <cellStyle name="Normal 3 2 6 2 2 5" xfId="21964"/>
    <cellStyle name="Normal 3 2 6 2 3" xfId="21965"/>
    <cellStyle name="Normal 3 2 6 2 3 2" xfId="21966"/>
    <cellStyle name="Normal 3 2 6 2 4" xfId="21967"/>
    <cellStyle name="Normal 3 2 6 2 4 2" xfId="21968"/>
    <cellStyle name="Normal 3 2 6 2 5" xfId="21969"/>
    <cellStyle name="Normal 3 2 6 2 6" xfId="21970"/>
    <cellStyle name="Normal 3 2 6 2 7" xfId="21971"/>
    <cellStyle name="Normal 3 2 6 2 8" xfId="21972"/>
    <cellStyle name="Normal 3 2 6 2 8 2" xfId="21973"/>
    <cellStyle name="Normal 3 2 6 2_Table_Product_ALL" xfId="21974"/>
    <cellStyle name="Normal 3 2 6 3" xfId="2919"/>
    <cellStyle name="Normal 3 2 6 3 2" xfId="21975"/>
    <cellStyle name="Normal 3 2 6 3 3" xfId="21976"/>
    <cellStyle name="Normal 3 2 6 3 4" xfId="21977"/>
    <cellStyle name="Normal 3 2 6 3 5" xfId="21978"/>
    <cellStyle name="Normal 3 2 6 4" xfId="21979"/>
    <cellStyle name="Normal 3 2 6 4 2" xfId="21980"/>
    <cellStyle name="Normal 3 2 6 5" xfId="21981"/>
    <cellStyle name="Normal 3 2 6 5 2" xfId="21982"/>
    <cellStyle name="Normal 3 2 6 6" xfId="21983"/>
    <cellStyle name="Normal 3 2 6 7" xfId="21984"/>
    <cellStyle name="Normal 3 2 6 8" xfId="21985"/>
    <cellStyle name="Normal 3 2 6 9" xfId="21986"/>
    <cellStyle name="Normal 3 2 6 9 2" xfId="21987"/>
    <cellStyle name="Normal 3 2 6_C14  Copy of Ecom MP - Aubrey  window commitment -140528" xfId="21988"/>
    <cellStyle name="Normal 3 2 60" xfId="21989"/>
    <cellStyle name="Normal 3 2 61" xfId="21990"/>
    <cellStyle name="Normal 3 2 62" xfId="21991"/>
    <cellStyle name="Normal 3 2 63" xfId="21992"/>
    <cellStyle name="Normal 3 2 64" xfId="21993"/>
    <cellStyle name="Normal 3 2 65" xfId="21994"/>
    <cellStyle name="Normal 3 2 66" xfId="21995"/>
    <cellStyle name="Normal 3 2 67" xfId="21996"/>
    <cellStyle name="Normal 3 2 68" xfId="21997"/>
    <cellStyle name="Normal 3 2 69" xfId="21998"/>
    <cellStyle name="Normal 3 2 7" xfId="463"/>
    <cellStyle name="Normal 3 2 7 2" xfId="464"/>
    <cellStyle name="Normal 3 2 7 2 2" xfId="2920"/>
    <cellStyle name="Normal 3 2 7 2 2 2" xfId="21999"/>
    <cellStyle name="Normal 3 2 7 2 2 3" xfId="22000"/>
    <cellStyle name="Normal 3 2 7 2 2 4" xfId="22001"/>
    <cellStyle name="Normal 3 2 7 2 2 5" xfId="22002"/>
    <cellStyle name="Normal 3 2 7 2 3" xfId="22003"/>
    <cellStyle name="Normal 3 2 7 2 3 2" xfId="22004"/>
    <cellStyle name="Normal 3 2 7 2 4" xfId="22005"/>
    <cellStyle name="Normal 3 2 7 2 4 2" xfId="22006"/>
    <cellStyle name="Normal 3 2 7 2 5" xfId="22007"/>
    <cellStyle name="Normal 3 2 7 2 6" xfId="22008"/>
    <cellStyle name="Normal 3 2 7 2 7" xfId="22009"/>
    <cellStyle name="Normal 3 2 7 2 8" xfId="22010"/>
    <cellStyle name="Normal 3 2 7 2 8 2" xfId="22011"/>
    <cellStyle name="Normal 3 2 7 2_Table_Product_ALL" xfId="22012"/>
    <cellStyle name="Normal 3 2 7 3" xfId="2921"/>
    <cellStyle name="Normal 3 2 7 3 2" xfId="22013"/>
    <cellStyle name="Normal 3 2 7 3 3" xfId="22014"/>
    <cellStyle name="Normal 3 2 7 3 4" xfId="22015"/>
    <cellStyle name="Normal 3 2 7 3 5" xfId="22016"/>
    <cellStyle name="Normal 3 2 7 4" xfId="22017"/>
    <cellStyle name="Normal 3 2 7 4 2" xfId="22018"/>
    <cellStyle name="Normal 3 2 7 5" xfId="22019"/>
    <cellStyle name="Normal 3 2 7 5 2" xfId="22020"/>
    <cellStyle name="Normal 3 2 7 6" xfId="22021"/>
    <cellStyle name="Normal 3 2 7 7" xfId="22022"/>
    <cellStyle name="Normal 3 2 7 8" xfId="22023"/>
    <cellStyle name="Normal 3 2 7 9" xfId="22024"/>
    <cellStyle name="Normal 3 2 7 9 2" xfId="22025"/>
    <cellStyle name="Normal 3 2 7_C14  Copy of Ecom MP - Aubrey  window commitment -140528" xfId="22026"/>
    <cellStyle name="Normal 3 2 70" xfId="22027"/>
    <cellStyle name="Normal 3 2 71" xfId="22028"/>
    <cellStyle name="Normal 3 2 72" xfId="22029"/>
    <cellStyle name="Normal 3 2 73" xfId="22030"/>
    <cellStyle name="Normal 3 2 74" xfId="22031"/>
    <cellStyle name="Normal 3 2 75" xfId="22032"/>
    <cellStyle name="Normal 3 2 76" xfId="22033"/>
    <cellStyle name="Normal 3 2 77" xfId="22034"/>
    <cellStyle name="Normal 3 2 78" xfId="22035"/>
    <cellStyle name="Normal 3 2 79" xfId="22036"/>
    <cellStyle name="Normal 3 2 8" xfId="465"/>
    <cellStyle name="Normal 3 2 8 2" xfId="466"/>
    <cellStyle name="Normal 3 2 8 2 2" xfId="2922"/>
    <cellStyle name="Normal 3 2 8 2 2 2" xfId="22037"/>
    <cellStyle name="Normal 3 2 8 2 2 3" xfId="22038"/>
    <cellStyle name="Normal 3 2 8 2 2 4" xfId="22039"/>
    <cellStyle name="Normal 3 2 8 2 2 5" xfId="22040"/>
    <cellStyle name="Normal 3 2 8 2 3" xfId="22041"/>
    <cellStyle name="Normal 3 2 8 2 3 2" xfId="22042"/>
    <cellStyle name="Normal 3 2 8 2 4" xfId="22043"/>
    <cellStyle name="Normal 3 2 8 2 4 2" xfId="22044"/>
    <cellStyle name="Normal 3 2 8 2 5" xfId="22045"/>
    <cellStyle name="Normal 3 2 8 2 6" xfId="22046"/>
    <cellStyle name="Normal 3 2 8 2 7" xfId="22047"/>
    <cellStyle name="Normal 3 2 8 2 8" xfId="22048"/>
    <cellStyle name="Normal 3 2 8 2 8 2" xfId="22049"/>
    <cellStyle name="Normal 3 2 8 2_Table_Product_ALL" xfId="22050"/>
    <cellStyle name="Normal 3 2 8 3" xfId="2923"/>
    <cellStyle name="Normal 3 2 8 3 2" xfId="22051"/>
    <cellStyle name="Normal 3 2 8 3 3" xfId="22052"/>
    <cellStyle name="Normal 3 2 8 3 4" xfId="22053"/>
    <cellStyle name="Normal 3 2 8 3 5" xfId="22054"/>
    <cellStyle name="Normal 3 2 8 4" xfId="22055"/>
    <cellStyle name="Normal 3 2 8 4 2" xfId="22056"/>
    <cellStyle name="Normal 3 2 8 5" xfId="22057"/>
    <cellStyle name="Normal 3 2 8 5 2" xfId="22058"/>
    <cellStyle name="Normal 3 2 8 6" xfId="22059"/>
    <cellStyle name="Normal 3 2 8 7" xfId="22060"/>
    <cellStyle name="Normal 3 2 8 8" xfId="22061"/>
    <cellStyle name="Normal 3 2 8 9" xfId="22062"/>
    <cellStyle name="Normal 3 2 8 9 2" xfId="22063"/>
    <cellStyle name="Normal 3 2 8_C14  Copy of Ecom MP - Aubrey  window commitment -140528" xfId="22064"/>
    <cellStyle name="Normal 3 2 80" xfId="22065"/>
    <cellStyle name="Normal 3 2 80 2" xfId="22066"/>
    <cellStyle name="Normal 3 2 80 3" xfId="22067"/>
    <cellStyle name="Normal 3 2 81" xfId="22068"/>
    <cellStyle name="Normal 3 2 81 2" xfId="22069"/>
    <cellStyle name="Normal 3 2 81 3" xfId="22070"/>
    <cellStyle name="Normal 3 2 82" xfId="22071"/>
    <cellStyle name="Normal 3 2 82 2" xfId="22072"/>
    <cellStyle name="Normal 3 2 82 3" xfId="22073"/>
    <cellStyle name="Normal 3 2 83" xfId="22074"/>
    <cellStyle name="Normal 3 2 84" xfId="22075"/>
    <cellStyle name="Normal 3 2 85" xfId="22076"/>
    <cellStyle name="Normal 3 2 86" xfId="22077"/>
    <cellStyle name="Normal 3 2 87" xfId="22078"/>
    <cellStyle name="Normal 3 2 88" xfId="22079"/>
    <cellStyle name="Normal 3 2 89" xfId="22080"/>
    <cellStyle name="Normal 3 2 9" xfId="467"/>
    <cellStyle name="Normal 3 2 9 2" xfId="468"/>
    <cellStyle name="Normal 3 2 9 2 2" xfId="2924"/>
    <cellStyle name="Normal 3 2 9 2 2 2" xfId="22081"/>
    <cellStyle name="Normal 3 2 9 2 2 3" xfId="22082"/>
    <cellStyle name="Normal 3 2 9 2 2 4" xfId="22083"/>
    <cellStyle name="Normal 3 2 9 2 2 5" xfId="22084"/>
    <cellStyle name="Normal 3 2 9 2 3" xfId="22085"/>
    <cellStyle name="Normal 3 2 9 2 3 2" xfId="22086"/>
    <cellStyle name="Normal 3 2 9 2 4" xfId="22087"/>
    <cellStyle name="Normal 3 2 9 2 4 2" xfId="22088"/>
    <cellStyle name="Normal 3 2 9 2 5" xfId="22089"/>
    <cellStyle name="Normal 3 2 9 2 6" xfId="22090"/>
    <cellStyle name="Normal 3 2 9 2 7" xfId="22091"/>
    <cellStyle name="Normal 3 2 9 2 8" xfId="22092"/>
    <cellStyle name="Normal 3 2 9 2 8 2" xfId="22093"/>
    <cellStyle name="Normal 3 2 9 2_Table_Product_ALL" xfId="22094"/>
    <cellStyle name="Normal 3 2 9 3" xfId="2925"/>
    <cellStyle name="Normal 3 2 9 3 2" xfId="22095"/>
    <cellStyle name="Normal 3 2 9 3 3" xfId="22096"/>
    <cellStyle name="Normal 3 2 9 3 4" xfId="22097"/>
    <cellStyle name="Normal 3 2 9 3 5" xfId="22098"/>
    <cellStyle name="Normal 3 2 9 4" xfId="22099"/>
    <cellStyle name="Normal 3 2 9 4 2" xfId="22100"/>
    <cellStyle name="Normal 3 2 9 5" xfId="22101"/>
    <cellStyle name="Normal 3 2 9 5 2" xfId="22102"/>
    <cellStyle name="Normal 3 2 9 6" xfId="22103"/>
    <cellStyle name="Normal 3 2 9 7" xfId="22104"/>
    <cellStyle name="Normal 3 2 9 8" xfId="22105"/>
    <cellStyle name="Normal 3 2 9 9" xfId="22106"/>
    <cellStyle name="Normal 3 2 9 9 2" xfId="22107"/>
    <cellStyle name="Normal 3 2 9_C14  Copy of Ecom MP - Aubrey  window commitment -140528" xfId="22108"/>
    <cellStyle name="Normal 3 2 90" xfId="22109"/>
    <cellStyle name="Normal 3 2 91" xfId="22110"/>
    <cellStyle name="Normal 3 2 92" xfId="22111"/>
    <cellStyle name="Normal 3 2 93" xfId="22112"/>
    <cellStyle name="Normal 3 2 94" xfId="22113"/>
    <cellStyle name="Normal 3 2 95" xfId="22114"/>
    <cellStyle name="Normal 3 2 96" xfId="22115"/>
    <cellStyle name="Normal 3 2 97" xfId="22116"/>
    <cellStyle name="Normal 3 2 98" xfId="22117"/>
    <cellStyle name="Normal 3 2 99" xfId="22118"/>
    <cellStyle name="Normal 3 2_57" xfId="22119"/>
    <cellStyle name="Normal 3 20" xfId="469"/>
    <cellStyle name="Normal 3 20 2" xfId="470"/>
    <cellStyle name="Normal 3 20 2 2" xfId="2926"/>
    <cellStyle name="Normal 3 20 2 2 2" xfId="22120"/>
    <cellStyle name="Normal 3 20 2 2 3" xfId="22121"/>
    <cellStyle name="Normal 3 20 2 2 4" xfId="22122"/>
    <cellStyle name="Normal 3 20 2 2 5" xfId="22123"/>
    <cellStyle name="Normal 3 20 2 3" xfId="22124"/>
    <cellStyle name="Normal 3 20 2 3 2" xfId="22125"/>
    <cellStyle name="Normal 3 20 2 4" xfId="22126"/>
    <cellStyle name="Normal 3 20 2 4 2" xfId="22127"/>
    <cellStyle name="Normal 3 20 2 5" xfId="22128"/>
    <cellStyle name="Normal 3 20 2 6" xfId="22129"/>
    <cellStyle name="Normal 3 20 2 7" xfId="22130"/>
    <cellStyle name="Normal 3 20 2 8" xfId="22131"/>
    <cellStyle name="Normal 3 20 2 8 2" xfId="22132"/>
    <cellStyle name="Normal 3 20 2_Table_Product_ALL" xfId="22133"/>
    <cellStyle name="Normal 3 20 3" xfId="2927"/>
    <cellStyle name="Normal 3 20 3 2" xfId="22134"/>
    <cellStyle name="Normal 3 20 3 3" xfId="22135"/>
    <cellStyle name="Normal 3 20 3 4" xfId="22136"/>
    <cellStyle name="Normal 3 20 3 5" xfId="22137"/>
    <cellStyle name="Normal 3 20 4" xfId="22138"/>
    <cellStyle name="Normal 3 20 4 2" xfId="22139"/>
    <cellStyle name="Normal 3 20 5" xfId="22140"/>
    <cellStyle name="Normal 3 20 5 2" xfId="22141"/>
    <cellStyle name="Normal 3 20 6" xfId="22142"/>
    <cellStyle name="Normal 3 20 7" xfId="22143"/>
    <cellStyle name="Normal 3 20 8" xfId="22144"/>
    <cellStyle name="Normal 3 20 9" xfId="22145"/>
    <cellStyle name="Normal 3 20 9 2" xfId="22146"/>
    <cellStyle name="Normal 3 20_C14  Copy of Ecom MP - Aubrey  window commitment -140528" xfId="22147"/>
    <cellStyle name="Normal 3 200" xfId="22148"/>
    <cellStyle name="Normal 3 201" xfId="22149"/>
    <cellStyle name="Normal 3 202" xfId="22150"/>
    <cellStyle name="Normal 3 203" xfId="22151"/>
    <cellStyle name="Normal 3 204" xfId="22152"/>
    <cellStyle name="Normal 3 205" xfId="22153"/>
    <cellStyle name="Normal 3 206" xfId="22154"/>
    <cellStyle name="Normal 3 207" xfId="22155"/>
    <cellStyle name="Normal 3 208" xfId="22156"/>
    <cellStyle name="Normal 3 209" xfId="22157"/>
    <cellStyle name="Normal 3 21" xfId="471"/>
    <cellStyle name="Normal 3 21 2" xfId="472"/>
    <cellStyle name="Normal 3 21 2 2" xfId="2928"/>
    <cellStyle name="Normal 3 21 2 2 2" xfId="22158"/>
    <cellStyle name="Normal 3 21 2 2 3" xfId="22159"/>
    <cellStyle name="Normal 3 21 2 2 4" xfId="22160"/>
    <cellStyle name="Normal 3 21 2 2 5" xfId="22161"/>
    <cellStyle name="Normal 3 21 2 3" xfId="22162"/>
    <cellStyle name="Normal 3 21 2 3 2" xfId="22163"/>
    <cellStyle name="Normal 3 21 2 4" xfId="22164"/>
    <cellStyle name="Normal 3 21 2 4 2" xfId="22165"/>
    <cellStyle name="Normal 3 21 2 5" xfId="22166"/>
    <cellStyle name="Normal 3 21 2 6" xfId="22167"/>
    <cellStyle name="Normal 3 21 2 7" xfId="22168"/>
    <cellStyle name="Normal 3 21 2 8" xfId="22169"/>
    <cellStyle name="Normal 3 21 2 8 2" xfId="22170"/>
    <cellStyle name="Normal 3 21 2_Table_Product_ALL" xfId="22171"/>
    <cellStyle name="Normal 3 21 3" xfId="2929"/>
    <cellStyle name="Normal 3 21 3 2" xfId="22172"/>
    <cellStyle name="Normal 3 21 3 3" xfId="22173"/>
    <cellStyle name="Normal 3 21 3 4" xfId="22174"/>
    <cellStyle name="Normal 3 21 3 5" xfId="22175"/>
    <cellStyle name="Normal 3 21 4" xfId="22176"/>
    <cellStyle name="Normal 3 21 4 2" xfId="22177"/>
    <cellStyle name="Normal 3 21 5" xfId="22178"/>
    <cellStyle name="Normal 3 21 5 2" xfId="22179"/>
    <cellStyle name="Normal 3 21 6" xfId="22180"/>
    <cellStyle name="Normal 3 21 7" xfId="22181"/>
    <cellStyle name="Normal 3 21 8" xfId="22182"/>
    <cellStyle name="Normal 3 21 9" xfId="22183"/>
    <cellStyle name="Normal 3 21 9 2" xfId="22184"/>
    <cellStyle name="Normal 3 21_C14  Copy of Ecom MP - Aubrey  window commitment -140528" xfId="22185"/>
    <cellStyle name="Normal 3 210" xfId="22186"/>
    <cellStyle name="Normal 3 211" xfId="22187"/>
    <cellStyle name="Normal 3 212" xfId="22188"/>
    <cellStyle name="Normal 3 213" xfId="22189"/>
    <cellStyle name="Normal 3 214" xfId="22190"/>
    <cellStyle name="Normal 3 215" xfId="22191"/>
    <cellStyle name="Normal 3 216" xfId="22192"/>
    <cellStyle name="Normal 3 217" xfId="22193"/>
    <cellStyle name="Normal 3 218" xfId="22194"/>
    <cellStyle name="Normal 3 219" xfId="22195"/>
    <cellStyle name="Normal 3 22" xfId="473"/>
    <cellStyle name="Normal 3 22 2" xfId="474"/>
    <cellStyle name="Normal 3 22 2 2" xfId="2930"/>
    <cellStyle name="Normal 3 22 2 2 2" xfId="22196"/>
    <cellStyle name="Normal 3 22 2 2 3" xfId="22197"/>
    <cellStyle name="Normal 3 22 2 2 4" xfId="22198"/>
    <cellStyle name="Normal 3 22 2 2 5" xfId="22199"/>
    <cellStyle name="Normal 3 22 2 3" xfId="22200"/>
    <cellStyle name="Normal 3 22 2 3 2" xfId="22201"/>
    <cellStyle name="Normal 3 22 2 4" xfId="22202"/>
    <cellStyle name="Normal 3 22 2 4 2" xfId="22203"/>
    <cellStyle name="Normal 3 22 2 5" xfId="22204"/>
    <cellStyle name="Normal 3 22 2 6" xfId="22205"/>
    <cellStyle name="Normal 3 22 2 7" xfId="22206"/>
    <cellStyle name="Normal 3 22 2 8" xfId="22207"/>
    <cellStyle name="Normal 3 22 2 8 2" xfId="22208"/>
    <cellStyle name="Normal 3 22 2_Table_Product_ALL" xfId="22209"/>
    <cellStyle name="Normal 3 22 3" xfId="2931"/>
    <cellStyle name="Normal 3 22 3 2" xfId="22210"/>
    <cellStyle name="Normal 3 22 3 3" xfId="22211"/>
    <cellStyle name="Normal 3 22 3 4" xfId="22212"/>
    <cellStyle name="Normal 3 22 3 5" xfId="22213"/>
    <cellStyle name="Normal 3 22 4" xfId="22214"/>
    <cellStyle name="Normal 3 22 4 2" xfId="22215"/>
    <cellStyle name="Normal 3 22 5" xfId="22216"/>
    <cellStyle name="Normal 3 22 5 2" xfId="22217"/>
    <cellStyle name="Normal 3 22 6" xfId="22218"/>
    <cellStyle name="Normal 3 22 7" xfId="22219"/>
    <cellStyle name="Normal 3 22 8" xfId="22220"/>
    <cellStyle name="Normal 3 22 9" xfId="22221"/>
    <cellStyle name="Normal 3 22 9 2" xfId="22222"/>
    <cellStyle name="Normal 3 22_C14  Copy of Ecom MP - Aubrey  window commitment -140528" xfId="22223"/>
    <cellStyle name="Normal 3 220" xfId="22224"/>
    <cellStyle name="Normal 3 221" xfId="22225"/>
    <cellStyle name="Normal 3 222" xfId="22226"/>
    <cellStyle name="Normal 3 223" xfId="22227"/>
    <cellStyle name="Normal 3 224" xfId="22228"/>
    <cellStyle name="Normal 3 225" xfId="22229"/>
    <cellStyle name="Normal 3 226" xfId="22230"/>
    <cellStyle name="Normal 3 227" xfId="22231"/>
    <cellStyle name="Normal 3 228" xfId="22232"/>
    <cellStyle name="Normal 3 229" xfId="22233"/>
    <cellStyle name="Normal 3 23" xfId="475"/>
    <cellStyle name="Normal 3 23 2" xfId="476"/>
    <cellStyle name="Normal 3 23 2 2" xfId="2932"/>
    <cellStyle name="Normal 3 23 2 2 2" xfId="22234"/>
    <cellStyle name="Normal 3 23 2 2 3" xfId="22235"/>
    <cellStyle name="Normal 3 23 2 2 4" xfId="22236"/>
    <cellStyle name="Normal 3 23 2 2 5" xfId="22237"/>
    <cellStyle name="Normal 3 23 2 3" xfId="22238"/>
    <cellStyle name="Normal 3 23 2 3 2" xfId="22239"/>
    <cellStyle name="Normal 3 23 2 4" xfId="22240"/>
    <cellStyle name="Normal 3 23 2 4 2" xfId="22241"/>
    <cellStyle name="Normal 3 23 2 5" xfId="22242"/>
    <cellStyle name="Normal 3 23 2 6" xfId="22243"/>
    <cellStyle name="Normal 3 23 2 7" xfId="22244"/>
    <cellStyle name="Normal 3 23 2 8" xfId="22245"/>
    <cellStyle name="Normal 3 23 2 8 2" xfId="22246"/>
    <cellStyle name="Normal 3 23 2_Table_Product_ALL" xfId="22247"/>
    <cellStyle name="Normal 3 23 3" xfId="2933"/>
    <cellStyle name="Normal 3 23 3 2" xfId="22248"/>
    <cellStyle name="Normal 3 23 3 3" xfId="22249"/>
    <cellStyle name="Normal 3 23 3 4" xfId="22250"/>
    <cellStyle name="Normal 3 23 3 5" xfId="22251"/>
    <cellStyle name="Normal 3 23 4" xfId="22252"/>
    <cellStyle name="Normal 3 23 4 2" xfId="22253"/>
    <cellStyle name="Normal 3 23 5" xfId="22254"/>
    <cellStyle name="Normal 3 23 5 2" xfId="22255"/>
    <cellStyle name="Normal 3 23 6" xfId="22256"/>
    <cellStyle name="Normal 3 23 7" xfId="22257"/>
    <cellStyle name="Normal 3 23 8" xfId="22258"/>
    <cellStyle name="Normal 3 23 9" xfId="22259"/>
    <cellStyle name="Normal 3 23 9 2" xfId="22260"/>
    <cellStyle name="Normal 3 23_C14  Copy of Ecom MP - Aubrey  window commitment -140528" xfId="22261"/>
    <cellStyle name="Normal 3 230" xfId="22262"/>
    <cellStyle name="Normal 3 231" xfId="22263"/>
    <cellStyle name="Normal 3 232" xfId="22264"/>
    <cellStyle name="Normal 3 233" xfId="22265"/>
    <cellStyle name="Normal 3 234" xfId="22266"/>
    <cellStyle name="Normal 3 235" xfId="22267"/>
    <cellStyle name="Normal 3 236" xfId="22268"/>
    <cellStyle name="Normal 3 237" xfId="22269"/>
    <cellStyle name="Normal 3 238" xfId="22270"/>
    <cellStyle name="Normal 3 239" xfId="22271"/>
    <cellStyle name="Normal 3 24" xfId="477"/>
    <cellStyle name="Normal 3 24 2" xfId="2934"/>
    <cellStyle name="Normal 3 24 2 2" xfId="22272"/>
    <cellStyle name="Normal 3 24 2 3" xfId="22273"/>
    <cellStyle name="Normal 3 24 2 4" xfId="22274"/>
    <cellStyle name="Normal 3 24 2 5" xfId="22275"/>
    <cellStyle name="Normal 3 24 3" xfId="22276"/>
    <cellStyle name="Normal 3 24 3 2" xfId="22277"/>
    <cellStyle name="Normal 3 24 4" xfId="22278"/>
    <cellStyle name="Normal 3 24 4 2" xfId="22279"/>
    <cellStyle name="Normal 3 24 5" xfId="22280"/>
    <cellStyle name="Normal 3 24 6" xfId="22281"/>
    <cellStyle name="Normal 3 24 7" xfId="22282"/>
    <cellStyle name="Normal 3 24 8" xfId="22283"/>
    <cellStyle name="Normal 3 24 8 2" xfId="22284"/>
    <cellStyle name="Normal 3 24_Table_Product_ALL" xfId="22285"/>
    <cellStyle name="Normal 3 240" xfId="22286"/>
    <cellStyle name="Normal 3 241" xfId="22287"/>
    <cellStyle name="Normal 3 242" xfId="22288"/>
    <cellStyle name="Normal 3 243" xfId="22289"/>
    <cellStyle name="Normal 3 244" xfId="22290"/>
    <cellStyle name="Normal 3 245" xfId="22291"/>
    <cellStyle name="Normal 3 246" xfId="22292"/>
    <cellStyle name="Normal 3 247" xfId="22293"/>
    <cellStyle name="Normal 3 248" xfId="22294"/>
    <cellStyle name="Normal 3 249" xfId="22295"/>
    <cellStyle name="Normal 3 25" xfId="478"/>
    <cellStyle name="Normal 3 25 2" xfId="2935"/>
    <cellStyle name="Normal 3 25 2 2" xfId="22296"/>
    <cellStyle name="Normal 3 25 2 3" xfId="22297"/>
    <cellStyle name="Normal 3 25 2 4" xfId="22298"/>
    <cellStyle name="Normal 3 25 3" xfId="2936"/>
    <cellStyle name="Normal 3 25 3 2" xfId="22299"/>
    <cellStyle name="Normal 3 25 3 2 2" xfId="22300"/>
    <cellStyle name="Normal 3 25 3 2 3" xfId="22301"/>
    <cellStyle name="Normal 3 25 3 3" xfId="22302"/>
    <cellStyle name="Normal 3 25 4" xfId="22303"/>
    <cellStyle name="Normal 3 25 4 2" xfId="22304"/>
    <cellStyle name="Normal 3 25 4 2 2" xfId="22305"/>
    <cellStyle name="Normal 3 25 4 2 3" xfId="22306"/>
    <cellStyle name="Normal 3 25 5" xfId="22307"/>
    <cellStyle name="Normal 3 25 5 2" xfId="22308"/>
    <cellStyle name="Normal 3 25 5 2 2" xfId="22309"/>
    <cellStyle name="Normal 3 25 5 2 3" xfId="22310"/>
    <cellStyle name="Normal 3 25 6" xfId="22311"/>
    <cellStyle name="Normal 3 25 7" xfId="22312"/>
    <cellStyle name="Normal 3 25 8" xfId="22313"/>
    <cellStyle name="Normal 3 25 8 2" xfId="22314"/>
    <cellStyle name="Normal 3 25 9" xfId="22315"/>
    <cellStyle name="Normal 3 25_Table_Product_ALL" xfId="22316"/>
    <cellStyle name="Normal 3 250" xfId="22317"/>
    <cellStyle name="Normal 3 251" xfId="22318"/>
    <cellStyle name="Normal 3 252" xfId="22319"/>
    <cellStyle name="Normal 3 253" xfId="22320"/>
    <cellStyle name="Normal 3 254" xfId="22321"/>
    <cellStyle name="Normal 3 255" xfId="22322"/>
    <cellStyle name="Normal 3 256" xfId="22323"/>
    <cellStyle name="Normal 3 257" xfId="22324"/>
    <cellStyle name="Normal 3 258" xfId="22325"/>
    <cellStyle name="Normal 3 259" xfId="22326"/>
    <cellStyle name="Normal 3 26" xfId="2937"/>
    <cellStyle name="Normal 3 26 2" xfId="22327"/>
    <cellStyle name="Normal 3 26 2 2" xfId="22328"/>
    <cellStyle name="Normal 3 26 2 2 2" xfId="22329"/>
    <cellStyle name="Normal 3 26 2 2 3" xfId="22330"/>
    <cellStyle name="Normal 3 26 2 2 4" xfId="22331"/>
    <cellStyle name="Normal 3 26 2 3" xfId="22332"/>
    <cellStyle name="Normal 3 26 3" xfId="22333"/>
    <cellStyle name="Normal 3 26 3 2" xfId="22334"/>
    <cellStyle name="Normal 3 26 3 3" xfId="22335"/>
    <cellStyle name="Normal 3 26 3 4" xfId="22336"/>
    <cellStyle name="Normal 3 26 3 5" xfId="22337"/>
    <cellStyle name="Normal 3 26 3 6" xfId="22338"/>
    <cellStyle name="Normal 3 26 4" xfId="22339"/>
    <cellStyle name="Normal 3 26 4 2" xfId="22340"/>
    <cellStyle name="Normal 3 26 4 3" xfId="22341"/>
    <cellStyle name="Normal 3 26 4 4" xfId="22342"/>
    <cellStyle name="Normal 3 26 4 5" xfId="22343"/>
    <cellStyle name="Normal 3 26 5" xfId="22344"/>
    <cellStyle name="Normal 3 26 6" xfId="22345"/>
    <cellStyle name="Normal 3 26 7" xfId="41637"/>
    <cellStyle name="Normal 3 260" xfId="22346"/>
    <cellStyle name="Normal 3 261" xfId="22347"/>
    <cellStyle name="Normal 3 262" xfId="22348"/>
    <cellStyle name="Normal 3 263" xfId="22349"/>
    <cellStyle name="Normal 3 264" xfId="22350"/>
    <cellStyle name="Normal 3 265" xfId="22351"/>
    <cellStyle name="Normal 3 266" xfId="22352"/>
    <cellStyle name="Normal 3 267" xfId="22353"/>
    <cellStyle name="Normal 3 268" xfId="22354"/>
    <cellStyle name="Normal 3 269" xfId="22355"/>
    <cellStyle name="Normal 3 27" xfId="2938"/>
    <cellStyle name="Normal 3 27 2" xfId="22356"/>
    <cellStyle name="Normal 3 27 2 2" xfId="22357"/>
    <cellStyle name="Normal 3 27 2 2 2" xfId="22358"/>
    <cellStyle name="Normal 3 27 2 3" xfId="22359"/>
    <cellStyle name="Normal 3 27 3" xfId="22360"/>
    <cellStyle name="Normal 3 27 3 2" xfId="22361"/>
    <cellStyle name="Normal 3 27 4" xfId="22362"/>
    <cellStyle name="Normal 3 27 5" xfId="22363"/>
    <cellStyle name="Normal 3 27 6" xfId="22364"/>
    <cellStyle name="Normal 3 27 7" xfId="22365"/>
    <cellStyle name="Normal 3 27 8" xfId="22366"/>
    <cellStyle name="Normal 3 270" xfId="22367"/>
    <cellStyle name="Normal 3 271" xfId="22368"/>
    <cellStyle name="Normal 3 272" xfId="22369"/>
    <cellStyle name="Normal 3 273" xfId="22370"/>
    <cellStyle name="Normal 3 274" xfId="22371"/>
    <cellStyle name="Normal 3 275" xfId="22372"/>
    <cellStyle name="Normal 3 275 2" xfId="22373"/>
    <cellStyle name="Normal 3 275 3" xfId="22374"/>
    <cellStyle name="Normal 3 276" xfId="22375"/>
    <cellStyle name="Normal 3 276 2" xfId="22376"/>
    <cellStyle name="Normal 3 276 3" xfId="22377"/>
    <cellStyle name="Normal 3 277" xfId="22378"/>
    <cellStyle name="Normal 3 277 2" xfId="22379"/>
    <cellStyle name="Normal 3 277 3" xfId="22380"/>
    <cellStyle name="Normal 3 278" xfId="22381"/>
    <cellStyle name="Normal 3 278 2" xfId="22382"/>
    <cellStyle name="Normal 3 278 3" xfId="22383"/>
    <cellStyle name="Normal 3 279" xfId="22384"/>
    <cellStyle name="Normal 3 279 2" xfId="22385"/>
    <cellStyle name="Normal 3 279 3" xfId="22386"/>
    <cellStyle name="Normal 3 28" xfId="2939"/>
    <cellStyle name="Normal 3 28 2" xfId="22387"/>
    <cellStyle name="Normal 3 28 2 2" xfId="22388"/>
    <cellStyle name="Normal 3 28 2 2 2" xfId="22389"/>
    <cellStyle name="Normal 3 28 2 3" xfId="22390"/>
    <cellStyle name="Normal 3 28 2 4" xfId="22391"/>
    <cellStyle name="Normal 3 28 2 5" xfId="22392"/>
    <cellStyle name="Normal 3 28 2 6" xfId="22393"/>
    <cellStyle name="Normal 3 28 3" xfId="22394"/>
    <cellStyle name="Normal 3 28 4" xfId="22395"/>
    <cellStyle name="Normal 3 28 5" xfId="22396"/>
    <cellStyle name="Normal 3 280" xfId="22397"/>
    <cellStyle name="Normal 3 281" xfId="22398"/>
    <cellStyle name="Normal 3 282" xfId="22399"/>
    <cellStyle name="Normal 3 283" xfId="22400"/>
    <cellStyle name="Normal 3 284" xfId="22401"/>
    <cellStyle name="Normal 3 285" xfId="22402"/>
    <cellStyle name="Normal 3 286" xfId="22403"/>
    <cellStyle name="Normal 3 287" xfId="22404"/>
    <cellStyle name="Normal 3 288" xfId="22405"/>
    <cellStyle name="Normal 3 289" xfId="22406"/>
    <cellStyle name="Normal 3 29" xfId="2940"/>
    <cellStyle name="Normal 3 29 2" xfId="22407"/>
    <cellStyle name="Normal 3 29 2 2" xfId="22408"/>
    <cellStyle name="Normal 3 29 3" xfId="22409"/>
    <cellStyle name="Normal 3 29 4" xfId="22410"/>
    <cellStyle name="Normal 3 29 5" xfId="22411"/>
    <cellStyle name="Normal 3 29 6" xfId="22412"/>
    <cellStyle name="Normal 3 290" xfId="22413"/>
    <cellStyle name="Normal 3 291" xfId="22414"/>
    <cellStyle name="Normal 3 291 2" xfId="22415"/>
    <cellStyle name="Normal 3 291 2 2" xfId="22416"/>
    <cellStyle name="Normal 3 291 3" xfId="22417"/>
    <cellStyle name="Normal 3 292" xfId="22418"/>
    <cellStyle name="Normal 3 292 2" xfId="22419"/>
    <cellStyle name="Normal 3 292 2 2" xfId="22420"/>
    <cellStyle name="Normal 3 292 3" xfId="22421"/>
    <cellStyle name="Normal 3 293" xfId="22422"/>
    <cellStyle name="Normal 3 293 2" xfId="22423"/>
    <cellStyle name="Normal 3 293 2 2" xfId="22424"/>
    <cellStyle name="Normal 3 293 3" xfId="22425"/>
    <cellStyle name="Normal 3 294" xfId="22426"/>
    <cellStyle name="Normal 3 294 2" xfId="22427"/>
    <cellStyle name="Normal 3 294 2 2" xfId="22428"/>
    <cellStyle name="Normal 3 294 3" xfId="22429"/>
    <cellStyle name="Normal 3 295" xfId="22430"/>
    <cellStyle name="Normal 3 295 2" xfId="22431"/>
    <cellStyle name="Normal 3 295 2 2" xfId="22432"/>
    <cellStyle name="Normal 3 295 3" xfId="22433"/>
    <cellStyle name="Normal 3 296" xfId="22434"/>
    <cellStyle name="Normal 3 296 2" xfId="22435"/>
    <cellStyle name="Normal 3 296 2 2" xfId="22436"/>
    <cellStyle name="Normal 3 296 3" xfId="22437"/>
    <cellStyle name="Normal 3 297" xfId="22438"/>
    <cellStyle name="Normal 3 297 2" xfId="22439"/>
    <cellStyle name="Normal 3 297 2 2" xfId="22440"/>
    <cellStyle name="Normal 3 297 3" xfId="22441"/>
    <cellStyle name="Normal 3 298" xfId="22442"/>
    <cellStyle name="Normal 3 299" xfId="22443"/>
    <cellStyle name="Normal 3 3" xfId="479"/>
    <cellStyle name="Normal 3 3 10" xfId="480"/>
    <cellStyle name="Normal 3 3 10 2" xfId="481"/>
    <cellStyle name="Normal 3 3 10 2 2" xfId="2941"/>
    <cellStyle name="Normal 3 3 10 2 2 2" xfId="22444"/>
    <cellStyle name="Normal 3 3 10 2 2 3" xfId="22445"/>
    <cellStyle name="Normal 3 3 10 2 2 4" xfId="22446"/>
    <cellStyle name="Normal 3 3 10 2 2 5" xfId="22447"/>
    <cellStyle name="Normal 3 3 10 2 3" xfId="22448"/>
    <cellStyle name="Normal 3 3 10 2 3 2" xfId="22449"/>
    <cellStyle name="Normal 3 3 10 2 4" xfId="22450"/>
    <cellStyle name="Normal 3 3 10 2 4 2" xfId="22451"/>
    <cellStyle name="Normal 3 3 10 2 5" xfId="22452"/>
    <cellStyle name="Normal 3 3 10 2 6" xfId="22453"/>
    <cellStyle name="Normal 3 3 10 2 7" xfId="22454"/>
    <cellStyle name="Normal 3 3 10 2 8" xfId="22455"/>
    <cellStyle name="Normal 3 3 10 2 8 2" xfId="22456"/>
    <cellStyle name="Normal 3 3 10 2_Table_Product_ALL" xfId="22457"/>
    <cellStyle name="Normal 3 3 10 3" xfId="2942"/>
    <cellStyle name="Normal 3 3 10 3 2" xfId="22458"/>
    <cellStyle name="Normal 3 3 10 3 3" xfId="22459"/>
    <cellStyle name="Normal 3 3 10 3 4" xfId="22460"/>
    <cellStyle name="Normal 3 3 10 3 5" xfId="22461"/>
    <cellStyle name="Normal 3 3 10 4" xfId="22462"/>
    <cellStyle name="Normal 3 3 10 4 2" xfId="22463"/>
    <cellStyle name="Normal 3 3 10 5" xfId="22464"/>
    <cellStyle name="Normal 3 3 10 5 2" xfId="22465"/>
    <cellStyle name="Normal 3 3 10 6" xfId="22466"/>
    <cellStyle name="Normal 3 3 10 7" xfId="22467"/>
    <cellStyle name="Normal 3 3 10 8" xfId="22468"/>
    <cellStyle name="Normal 3 3 10 9" xfId="22469"/>
    <cellStyle name="Normal 3 3 10 9 2" xfId="22470"/>
    <cellStyle name="Normal 3 3 10_C14  Copy of Ecom MP - Aubrey  window commitment -140528" xfId="22471"/>
    <cellStyle name="Normal 3 3 100" xfId="22472"/>
    <cellStyle name="Normal 3 3 101" xfId="22473"/>
    <cellStyle name="Normal 3 3 102" xfId="22474"/>
    <cellStyle name="Normal 3 3 103" xfId="22475"/>
    <cellStyle name="Normal 3 3 104" xfId="22476"/>
    <cellStyle name="Normal 3 3 105" xfId="22477"/>
    <cellStyle name="Normal 3 3 106" xfId="22478"/>
    <cellStyle name="Normal 3 3 107" xfId="22479"/>
    <cellStyle name="Normal 3 3 108" xfId="22480"/>
    <cellStyle name="Normal 3 3 109" xfId="22481"/>
    <cellStyle name="Normal 3 3 11" xfId="482"/>
    <cellStyle name="Normal 3 3 11 2" xfId="483"/>
    <cellStyle name="Normal 3 3 11 2 2" xfId="2943"/>
    <cellStyle name="Normal 3 3 11 2 2 2" xfId="22482"/>
    <cellStyle name="Normal 3 3 11 2 2 3" xfId="22483"/>
    <cellStyle name="Normal 3 3 11 2 2 4" xfId="22484"/>
    <cellStyle name="Normal 3 3 11 2 2 5" xfId="22485"/>
    <cellStyle name="Normal 3 3 11 2 3" xfId="22486"/>
    <cellStyle name="Normal 3 3 11 2 3 2" xfId="22487"/>
    <cellStyle name="Normal 3 3 11 2 4" xfId="22488"/>
    <cellStyle name="Normal 3 3 11 2 4 2" xfId="22489"/>
    <cellStyle name="Normal 3 3 11 2 5" xfId="22490"/>
    <cellStyle name="Normal 3 3 11 2 6" xfId="22491"/>
    <cellStyle name="Normal 3 3 11 2 7" xfId="22492"/>
    <cellStyle name="Normal 3 3 11 2 8" xfId="22493"/>
    <cellStyle name="Normal 3 3 11 2 8 2" xfId="22494"/>
    <cellStyle name="Normal 3 3 11 2_Table_Product_ALL" xfId="22495"/>
    <cellStyle name="Normal 3 3 11 3" xfId="2944"/>
    <cellStyle name="Normal 3 3 11 3 2" xfId="22496"/>
    <cellStyle name="Normal 3 3 11 3 3" xfId="22497"/>
    <cellStyle name="Normal 3 3 11 3 4" xfId="22498"/>
    <cellStyle name="Normal 3 3 11 3 5" xfId="22499"/>
    <cellStyle name="Normal 3 3 11 4" xfId="22500"/>
    <cellStyle name="Normal 3 3 11 4 2" xfId="22501"/>
    <cellStyle name="Normal 3 3 11 5" xfId="22502"/>
    <cellStyle name="Normal 3 3 11 5 2" xfId="22503"/>
    <cellStyle name="Normal 3 3 11 6" xfId="22504"/>
    <cellStyle name="Normal 3 3 11 7" xfId="22505"/>
    <cellStyle name="Normal 3 3 11 8" xfId="22506"/>
    <cellStyle name="Normal 3 3 11 9" xfId="22507"/>
    <cellStyle name="Normal 3 3 11 9 2" xfId="22508"/>
    <cellStyle name="Normal 3 3 11_C14  Copy of Ecom MP - Aubrey  window commitment -140528" xfId="22509"/>
    <cellStyle name="Normal 3 3 110" xfId="22510"/>
    <cellStyle name="Normal 3 3 111" xfId="22511"/>
    <cellStyle name="Normal 3 3 112" xfId="22512"/>
    <cellStyle name="Normal 3 3 113" xfId="22513"/>
    <cellStyle name="Normal 3 3 114" xfId="22514"/>
    <cellStyle name="Normal 3 3 115" xfId="22515"/>
    <cellStyle name="Normal 3 3 116" xfId="22516"/>
    <cellStyle name="Normal 3 3 117" xfId="22517"/>
    <cellStyle name="Normal 3 3 118" xfId="22518"/>
    <cellStyle name="Normal 3 3 119" xfId="22519"/>
    <cellStyle name="Normal 3 3 12" xfId="484"/>
    <cellStyle name="Normal 3 3 12 2" xfId="485"/>
    <cellStyle name="Normal 3 3 12 2 2" xfId="2945"/>
    <cellStyle name="Normal 3 3 12 2 2 2" xfId="22520"/>
    <cellStyle name="Normal 3 3 12 2 2 3" xfId="22521"/>
    <cellStyle name="Normal 3 3 12 2 2 4" xfId="22522"/>
    <cellStyle name="Normal 3 3 12 2 2 5" xfId="22523"/>
    <cellStyle name="Normal 3 3 12 2 3" xfId="22524"/>
    <cellStyle name="Normal 3 3 12 2 3 2" xfId="22525"/>
    <cellStyle name="Normal 3 3 12 2 4" xfId="22526"/>
    <cellStyle name="Normal 3 3 12 2 4 2" xfId="22527"/>
    <cellStyle name="Normal 3 3 12 2 5" xfId="22528"/>
    <cellStyle name="Normal 3 3 12 2 6" xfId="22529"/>
    <cellStyle name="Normal 3 3 12 2 7" xfId="22530"/>
    <cellStyle name="Normal 3 3 12 2 8" xfId="22531"/>
    <cellStyle name="Normal 3 3 12 2 8 2" xfId="22532"/>
    <cellStyle name="Normal 3 3 12 2_Table_Product_ALL" xfId="22533"/>
    <cellStyle name="Normal 3 3 12 3" xfId="2946"/>
    <cellStyle name="Normal 3 3 12 3 2" xfId="22534"/>
    <cellStyle name="Normal 3 3 12 3 3" xfId="22535"/>
    <cellStyle name="Normal 3 3 12 3 4" xfId="22536"/>
    <cellStyle name="Normal 3 3 12 3 5" xfId="22537"/>
    <cellStyle name="Normal 3 3 12 4" xfId="22538"/>
    <cellStyle name="Normal 3 3 12 4 2" xfId="22539"/>
    <cellStyle name="Normal 3 3 12 5" xfId="22540"/>
    <cellStyle name="Normal 3 3 12 5 2" xfId="22541"/>
    <cellStyle name="Normal 3 3 12 6" xfId="22542"/>
    <cellStyle name="Normal 3 3 12 7" xfId="22543"/>
    <cellStyle name="Normal 3 3 12 8" xfId="22544"/>
    <cellStyle name="Normal 3 3 12 9" xfId="22545"/>
    <cellStyle name="Normal 3 3 12 9 2" xfId="22546"/>
    <cellStyle name="Normal 3 3 12_C14  Copy of Ecom MP - Aubrey  window commitment -140528" xfId="22547"/>
    <cellStyle name="Normal 3 3 120" xfId="22548"/>
    <cellStyle name="Normal 3 3 121" xfId="22549"/>
    <cellStyle name="Normal 3 3 122" xfId="22550"/>
    <cellStyle name="Normal 3 3 123" xfId="22551"/>
    <cellStyle name="Normal 3 3 124" xfId="22552"/>
    <cellStyle name="Normal 3 3 125" xfId="22553"/>
    <cellStyle name="Normal 3 3 126" xfId="22554"/>
    <cellStyle name="Normal 3 3 127" xfId="22555"/>
    <cellStyle name="Normal 3 3 128" xfId="22556"/>
    <cellStyle name="Normal 3 3 129" xfId="22557"/>
    <cellStyle name="Normal 3 3 129 2" xfId="22558"/>
    <cellStyle name="Normal 3 3 13" xfId="486"/>
    <cellStyle name="Normal 3 3 13 2" xfId="487"/>
    <cellStyle name="Normal 3 3 13 2 2" xfId="2947"/>
    <cellStyle name="Normal 3 3 13 2 2 2" xfId="22559"/>
    <cellStyle name="Normal 3 3 13 2 2 3" xfId="22560"/>
    <cellStyle name="Normal 3 3 13 2 2 4" xfId="22561"/>
    <cellStyle name="Normal 3 3 13 2 2 5" xfId="22562"/>
    <cellStyle name="Normal 3 3 13 2 3" xfId="22563"/>
    <cellStyle name="Normal 3 3 13 2 3 2" xfId="22564"/>
    <cellStyle name="Normal 3 3 13 2 4" xfId="22565"/>
    <cellStyle name="Normal 3 3 13 2 4 2" xfId="22566"/>
    <cellStyle name="Normal 3 3 13 2 5" xfId="22567"/>
    <cellStyle name="Normal 3 3 13 2 6" xfId="22568"/>
    <cellStyle name="Normal 3 3 13 2 7" xfId="22569"/>
    <cellStyle name="Normal 3 3 13 2 8" xfId="22570"/>
    <cellStyle name="Normal 3 3 13 2 8 2" xfId="22571"/>
    <cellStyle name="Normal 3 3 13 2_Table_Product_ALL" xfId="22572"/>
    <cellStyle name="Normal 3 3 13 3" xfId="2948"/>
    <cellStyle name="Normal 3 3 13 3 2" xfId="22573"/>
    <cellStyle name="Normal 3 3 13 3 3" xfId="22574"/>
    <cellStyle name="Normal 3 3 13 3 4" xfId="22575"/>
    <cellStyle name="Normal 3 3 13 3 5" xfId="22576"/>
    <cellStyle name="Normal 3 3 13 4" xfId="22577"/>
    <cellStyle name="Normal 3 3 13 4 2" xfId="22578"/>
    <cellStyle name="Normal 3 3 13 5" xfId="22579"/>
    <cellStyle name="Normal 3 3 13 5 2" xfId="22580"/>
    <cellStyle name="Normal 3 3 13 6" xfId="22581"/>
    <cellStyle name="Normal 3 3 13 7" xfId="22582"/>
    <cellStyle name="Normal 3 3 13 8" xfId="22583"/>
    <cellStyle name="Normal 3 3 13 9" xfId="22584"/>
    <cellStyle name="Normal 3 3 13 9 2" xfId="22585"/>
    <cellStyle name="Normal 3 3 13_C14  Copy of Ecom MP - Aubrey  window commitment -140528" xfId="22586"/>
    <cellStyle name="Normal 3 3 130" xfId="22587"/>
    <cellStyle name="Normal 3 3 130 2" xfId="22588"/>
    <cellStyle name="Normal 3 3 131" xfId="22589"/>
    <cellStyle name="Normal 3 3 132" xfId="22590"/>
    <cellStyle name="Normal 3 3 133" xfId="22591"/>
    <cellStyle name="Normal 3 3 134" xfId="22592"/>
    <cellStyle name="Normal 3 3 135" xfId="22593"/>
    <cellStyle name="Normal 3 3 136" xfId="40807"/>
    <cellStyle name="Normal 3 3 137" xfId="42949"/>
    <cellStyle name="Normal 3 3 138" xfId="42430"/>
    <cellStyle name="Normal 3 3 139" xfId="40939"/>
    <cellStyle name="Normal 3 3 14" xfId="2949"/>
    <cellStyle name="Normal 3 3 14 2" xfId="22594"/>
    <cellStyle name="Normal 3 3 14 3" xfId="22595"/>
    <cellStyle name="Normal 3 3 14 4" xfId="22596"/>
    <cellStyle name="Normal 3 3 14 5" xfId="22597"/>
    <cellStyle name="Normal 3 3 140" xfId="43054"/>
    <cellStyle name="Normal 3 3 141" xfId="42971"/>
    <cellStyle name="Normal 3 3 142" xfId="43041"/>
    <cellStyle name="Normal 3 3 143" xfId="43073"/>
    <cellStyle name="Normal 3 3 144" xfId="40923"/>
    <cellStyle name="Normal 3 3 145" xfId="42982"/>
    <cellStyle name="Normal 3 3 146" xfId="42991"/>
    <cellStyle name="Normal 3 3 147" xfId="40903"/>
    <cellStyle name="Normal 3 3 15" xfId="2950"/>
    <cellStyle name="Normal 3 3 15 2" xfId="22598"/>
    <cellStyle name="Normal 3 3 15 3" xfId="22599"/>
    <cellStyle name="Normal 3 3 16" xfId="22600"/>
    <cellStyle name="Normal 3 3 16 2" xfId="22601"/>
    <cellStyle name="Normal 3 3 16 3" xfId="22602"/>
    <cellStyle name="Normal 3 3 17" xfId="22603"/>
    <cellStyle name="Normal 3 3 17 2" xfId="22604"/>
    <cellStyle name="Normal 3 3 18" xfId="22605"/>
    <cellStyle name="Normal 3 3 18 2" xfId="22606"/>
    <cellStyle name="Normal 3 3 19" xfId="22607"/>
    <cellStyle name="Normal 3 3 2" xfId="488"/>
    <cellStyle name="Normal 3 3 2 2" xfId="489"/>
    <cellStyle name="Normal 3 3 2 2 2" xfId="2951"/>
    <cellStyle name="Normal 3 3 2 2 2 2" xfId="22608"/>
    <cellStyle name="Normal 3 3 2 2 2 3" xfId="22609"/>
    <cellStyle name="Normal 3 3 2 2 2 4" xfId="22610"/>
    <cellStyle name="Normal 3 3 2 2 2 5" xfId="22611"/>
    <cellStyle name="Normal 3 3 2 2 3" xfId="22612"/>
    <cellStyle name="Normal 3 3 2 2 3 2" xfId="22613"/>
    <cellStyle name="Normal 3 3 2 2 4" xfId="22614"/>
    <cellStyle name="Normal 3 3 2 2 4 2" xfId="22615"/>
    <cellStyle name="Normal 3 3 2 2 5" xfId="22616"/>
    <cellStyle name="Normal 3 3 2 2 6" xfId="22617"/>
    <cellStyle name="Normal 3 3 2 2 7" xfId="22618"/>
    <cellStyle name="Normal 3 3 2 2 8" xfId="22619"/>
    <cellStyle name="Normal 3 3 2 2 8 2" xfId="22620"/>
    <cellStyle name="Normal 3 3 2 2_Table_Product_ALL" xfId="22621"/>
    <cellStyle name="Normal 3 3 2 3" xfId="2952"/>
    <cellStyle name="Normal 3 3 2 3 2" xfId="22622"/>
    <cellStyle name="Normal 3 3 2 3 3" xfId="22623"/>
    <cellStyle name="Normal 3 3 2 3 4" xfId="22624"/>
    <cellStyle name="Normal 3 3 2 3 5" xfId="22625"/>
    <cellStyle name="Normal 3 3 2 4" xfId="22626"/>
    <cellStyle name="Normal 3 3 2 4 2" xfId="22627"/>
    <cellStyle name="Normal 3 3 2 5" xfId="22628"/>
    <cellStyle name="Normal 3 3 2 5 2" xfId="22629"/>
    <cellStyle name="Normal 3 3 2 6" xfId="22630"/>
    <cellStyle name="Normal 3 3 2 7" xfId="22631"/>
    <cellStyle name="Normal 3 3 2 8" xfId="22632"/>
    <cellStyle name="Normal 3 3 2 9" xfId="22633"/>
    <cellStyle name="Normal 3 3 2 9 2" xfId="22634"/>
    <cellStyle name="Normal 3 3 2_C14  Copy of Ecom MP - Aubrey  window commitment -140528" xfId="22635"/>
    <cellStyle name="Normal 3 3 20" xfId="22636"/>
    <cellStyle name="Normal 3 3 21" xfId="22637"/>
    <cellStyle name="Normal 3 3 22" xfId="22638"/>
    <cellStyle name="Normal 3 3 23" xfId="22639"/>
    <cellStyle name="Normal 3 3 24" xfId="22640"/>
    <cellStyle name="Normal 3 3 25" xfId="22641"/>
    <cellStyle name="Normal 3 3 26" xfId="22642"/>
    <cellStyle name="Normal 3 3 27" xfId="22643"/>
    <cellStyle name="Normal 3 3 28" xfId="22644"/>
    <cellStyle name="Normal 3 3 29" xfId="22645"/>
    <cellStyle name="Normal 3 3 3" xfId="490"/>
    <cellStyle name="Normal 3 3 3 2" xfId="491"/>
    <cellStyle name="Normal 3 3 3 2 2" xfId="2953"/>
    <cellStyle name="Normal 3 3 3 2 2 2" xfId="22646"/>
    <cellStyle name="Normal 3 3 3 2 2 3" xfId="22647"/>
    <cellStyle name="Normal 3 3 3 2 2 4" xfId="22648"/>
    <cellStyle name="Normal 3 3 3 2 2 5" xfId="22649"/>
    <cellStyle name="Normal 3 3 3 2 3" xfId="22650"/>
    <cellStyle name="Normal 3 3 3 2 3 2" xfId="22651"/>
    <cellStyle name="Normal 3 3 3 2 4" xfId="22652"/>
    <cellStyle name="Normal 3 3 3 2 4 2" xfId="22653"/>
    <cellStyle name="Normal 3 3 3 2 5" xfId="22654"/>
    <cellStyle name="Normal 3 3 3 2 6" xfId="22655"/>
    <cellStyle name="Normal 3 3 3 2 7" xfId="22656"/>
    <cellStyle name="Normal 3 3 3 2 8" xfId="22657"/>
    <cellStyle name="Normal 3 3 3 2 8 2" xfId="22658"/>
    <cellStyle name="Normal 3 3 3 2_Table_Product_ALL" xfId="22659"/>
    <cellStyle name="Normal 3 3 3 3" xfId="2954"/>
    <cellStyle name="Normal 3 3 3 3 2" xfId="22660"/>
    <cellStyle name="Normal 3 3 3 3 3" xfId="22661"/>
    <cellStyle name="Normal 3 3 3 3 4" xfId="22662"/>
    <cellStyle name="Normal 3 3 3 3 5" xfId="22663"/>
    <cellStyle name="Normal 3 3 3 4" xfId="22664"/>
    <cellStyle name="Normal 3 3 3 4 2" xfId="22665"/>
    <cellStyle name="Normal 3 3 3 5" xfId="22666"/>
    <cellStyle name="Normal 3 3 3 5 2" xfId="22667"/>
    <cellStyle name="Normal 3 3 3 6" xfId="22668"/>
    <cellStyle name="Normal 3 3 3 7" xfId="22669"/>
    <cellStyle name="Normal 3 3 3 8" xfId="22670"/>
    <cellStyle name="Normal 3 3 3 9" xfId="22671"/>
    <cellStyle name="Normal 3 3 3 9 2" xfId="22672"/>
    <cellStyle name="Normal 3 3 3_C14  Copy of Ecom MP - Aubrey  window commitment -140528" xfId="22673"/>
    <cellStyle name="Normal 3 3 30" xfId="22674"/>
    <cellStyle name="Normal 3 3 31" xfId="22675"/>
    <cellStyle name="Normal 3 3 32" xfId="22676"/>
    <cellStyle name="Normal 3 3 33" xfId="22677"/>
    <cellStyle name="Normal 3 3 34" xfId="22678"/>
    <cellStyle name="Normal 3 3 35" xfId="22679"/>
    <cellStyle name="Normal 3 3 36" xfId="22680"/>
    <cellStyle name="Normal 3 3 37" xfId="22681"/>
    <cellStyle name="Normal 3 3 38" xfId="22682"/>
    <cellStyle name="Normal 3 3 39" xfId="22683"/>
    <cellStyle name="Normal 3 3 4" xfId="492"/>
    <cellStyle name="Normal 3 3 4 2" xfId="493"/>
    <cellStyle name="Normal 3 3 4 2 2" xfId="2955"/>
    <cellStyle name="Normal 3 3 4 2 2 2" xfId="22684"/>
    <cellStyle name="Normal 3 3 4 2 2 3" xfId="22685"/>
    <cellStyle name="Normal 3 3 4 2 2 4" xfId="22686"/>
    <cellStyle name="Normal 3 3 4 2 2 5" xfId="22687"/>
    <cellStyle name="Normal 3 3 4 2 3" xfId="22688"/>
    <cellStyle name="Normal 3 3 4 2 3 2" xfId="22689"/>
    <cellStyle name="Normal 3 3 4 2 4" xfId="22690"/>
    <cellStyle name="Normal 3 3 4 2 4 2" xfId="22691"/>
    <cellStyle name="Normal 3 3 4 2 5" xfId="22692"/>
    <cellStyle name="Normal 3 3 4 2 6" xfId="22693"/>
    <cellStyle name="Normal 3 3 4 2 7" xfId="22694"/>
    <cellStyle name="Normal 3 3 4 2 8" xfId="22695"/>
    <cellStyle name="Normal 3 3 4 2 8 2" xfId="22696"/>
    <cellStyle name="Normal 3 3 4 2_Table_Product_ALL" xfId="22697"/>
    <cellStyle name="Normal 3 3 4 3" xfId="2956"/>
    <cellStyle name="Normal 3 3 4 3 2" xfId="22698"/>
    <cellStyle name="Normal 3 3 4 3 3" xfId="22699"/>
    <cellStyle name="Normal 3 3 4 3 4" xfId="22700"/>
    <cellStyle name="Normal 3 3 4 3 5" xfId="22701"/>
    <cellStyle name="Normal 3 3 4 4" xfId="22702"/>
    <cellStyle name="Normal 3 3 4 4 2" xfId="22703"/>
    <cellStyle name="Normal 3 3 4 5" xfId="22704"/>
    <cellStyle name="Normal 3 3 4 5 2" xfId="22705"/>
    <cellStyle name="Normal 3 3 4 6" xfId="22706"/>
    <cellStyle name="Normal 3 3 4 7" xfId="22707"/>
    <cellStyle name="Normal 3 3 4 8" xfId="22708"/>
    <cellStyle name="Normal 3 3 4 9" xfId="22709"/>
    <cellStyle name="Normal 3 3 4 9 2" xfId="22710"/>
    <cellStyle name="Normal 3 3 4_C14  Copy of Ecom MP - Aubrey  window commitment -140528" xfId="22711"/>
    <cellStyle name="Normal 3 3 40" xfId="22712"/>
    <cellStyle name="Normal 3 3 41" xfId="22713"/>
    <cellStyle name="Normal 3 3 42" xfId="22714"/>
    <cellStyle name="Normal 3 3 43" xfId="22715"/>
    <cellStyle name="Normal 3 3 44" xfId="22716"/>
    <cellStyle name="Normal 3 3 45" xfId="22717"/>
    <cellStyle name="Normal 3 3 46" xfId="22718"/>
    <cellStyle name="Normal 3 3 47" xfId="22719"/>
    <cellStyle name="Normal 3 3 48" xfId="22720"/>
    <cellStyle name="Normal 3 3 49" xfId="22721"/>
    <cellStyle name="Normal 3 3 5" xfId="494"/>
    <cellStyle name="Normal 3 3 5 2" xfId="495"/>
    <cellStyle name="Normal 3 3 5 2 2" xfId="2957"/>
    <cellStyle name="Normal 3 3 5 2 2 2" xfId="22722"/>
    <cellStyle name="Normal 3 3 5 2 2 3" xfId="22723"/>
    <cellStyle name="Normal 3 3 5 2 2 4" xfId="22724"/>
    <cellStyle name="Normal 3 3 5 2 2 5" xfId="22725"/>
    <cellStyle name="Normal 3 3 5 2 3" xfId="22726"/>
    <cellStyle name="Normal 3 3 5 2 3 2" xfId="22727"/>
    <cellStyle name="Normal 3 3 5 2 4" xfId="22728"/>
    <cellStyle name="Normal 3 3 5 2 4 2" xfId="22729"/>
    <cellStyle name="Normal 3 3 5 2 5" xfId="22730"/>
    <cellStyle name="Normal 3 3 5 2 6" xfId="22731"/>
    <cellStyle name="Normal 3 3 5 2 7" xfId="22732"/>
    <cellStyle name="Normal 3 3 5 2 8" xfId="22733"/>
    <cellStyle name="Normal 3 3 5 2 8 2" xfId="22734"/>
    <cellStyle name="Normal 3 3 5 2_Table_Product_ALL" xfId="22735"/>
    <cellStyle name="Normal 3 3 5 3" xfId="2958"/>
    <cellStyle name="Normal 3 3 5 3 2" xfId="22736"/>
    <cellStyle name="Normal 3 3 5 3 3" xfId="22737"/>
    <cellStyle name="Normal 3 3 5 3 4" xfId="22738"/>
    <cellStyle name="Normal 3 3 5 3 5" xfId="22739"/>
    <cellStyle name="Normal 3 3 5 4" xfId="22740"/>
    <cellStyle name="Normal 3 3 5 4 2" xfId="22741"/>
    <cellStyle name="Normal 3 3 5 5" xfId="22742"/>
    <cellStyle name="Normal 3 3 5 5 2" xfId="22743"/>
    <cellStyle name="Normal 3 3 5 6" xfId="22744"/>
    <cellStyle name="Normal 3 3 5 7" xfId="22745"/>
    <cellStyle name="Normal 3 3 5 8" xfId="22746"/>
    <cellStyle name="Normal 3 3 5 9" xfId="22747"/>
    <cellStyle name="Normal 3 3 5 9 2" xfId="22748"/>
    <cellStyle name="Normal 3 3 5_C14  Copy of Ecom MP - Aubrey  window commitment -140528" xfId="22749"/>
    <cellStyle name="Normal 3 3 50" xfId="22750"/>
    <cellStyle name="Normal 3 3 51" xfId="22751"/>
    <cellStyle name="Normal 3 3 52" xfId="22752"/>
    <cellStyle name="Normal 3 3 53" xfId="22753"/>
    <cellStyle name="Normal 3 3 54" xfId="22754"/>
    <cellStyle name="Normal 3 3 55" xfId="22755"/>
    <cellStyle name="Normal 3 3 56" xfId="22756"/>
    <cellStyle name="Normal 3 3 57" xfId="22757"/>
    <cellStyle name="Normal 3 3 58" xfId="22758"/>
    <cellStyle name="Normal 3 3 59" xfId="22759"/>
    <cellStyle name="Normal 3 3 6" xfId="496"/>
    <cellStyle name="Normal 3 3 6 2" xfId="497"/>
    <cellStyle name="Normal 3 3 6 2 2" xfId="2959"/>
    <cellStyle name="Normal 3 3 6 2 2 2" xfId="22760"/>
    <cellStyle name="Normal 3 3 6 2 2 3" xfId="22761"/>
    <cellStyle name="Normal 3 3 6 2 2 4" xfId="22762"/>
    <cellStyle name="Normal 3 3 6 2 2 5" xfId="22763"/>
    <cellStyle name="Normal 3 3 6 2 3" xfId="22764"/>
    <cellStyle name="Normal 3 3 6 2 3 2" xfId="22765"/>
    <cellStyle name="Normal 3 3 6 2 4" xfId="22766"/>
    <cellStyle name="Normal 3 3 6 2 4 2" xfId="22767"/>
    <cellStyle name="Normal 3 3 6 2 5" xfId="22768"/>
    <cellStyle name="Normal 3 3 6 2 6" xfId="22769"/>
    <cellStyle name="Normal 3 3 6 2 7" xfId="22770"/>
    <cellStyle name="Normal 3 3 6 2 8" xfId="22771"/>
    <cellStyle name="Normal 3 3 6 2 8 2" xfId="22772"/>
    <cellStyle name="Normal 3 3 6 2_Table_Product_ALL" xfId="22773"/>
    <cellStyle name="Normal 3 3 6 3" xfId="2960"/>
    <cellStyle name="Normal 3 3 6 3 2" xfId="22774"/>
    <cellStyle name="Normal 3 3 6 3 3" xfId="22775"/>
    <cellStyle name="Normal 3 3 6 3 4" xfId="22776"/>
    <cellStyle name="Normal 3 3 6 3 5" xfId="22777"/>
    <cellStyle name="Normal 3 3 6 4" xfId="22778"/>
    <cellStyle name="Normal 3 3 6 4 2" xfId="22779"/>
    <cellStyle name="Normal 3 3 6 5" xfId="22780"/>
    <cellStyle name="Normal 3 3 6 5 2" xfId="22781"/>
    <cellStyle name="Normal 3 3 6 6" xfId="22782"/>
    <cellStyle name="Normal 3 3 6 7" xfId="22783"/>
    <cellStyle name="Normal 3 3 6 8" xfId="22784"/>
    <cellStyle name="Normal 3 3 6 9" xfId="22785"/>
    <cellStyle name="Normal 3 3 6 9 2" xfId="22786"/>
    <cellStyle name="Normal 3 3 6_C14  Copy of Ecom MP - Aubrey  window commitment -140528" xfId="22787"/>
    <cellStyle name="Normal 3 3 60" xfId="22788"/>
    <cellStyle name="Normal 3 3 61" xfId="22789"/>
    <cellStyle name="Normal 3 3 62" xfId="22790"/>
    <cellStyle name="Normal 3 3 63" xfId="22791"/>
    <cellStyle name="Normal 3 3 64" xfId="22792"/>
    <cellStyle name="Normal 3 3 65" xfId="22793"/>
    <cellStyle name="Normal 3 3 66" xfId="22794"/>
    <cellStyle name="Normal 3 3 67" xfId="22795"/>
    <cellStyle name="Normal 3 3 68" xfId="22796"/>
    <cellStyle name="Normal 3 3 69" xfId="22797"/>
    <cellStyle name="Normal 3 3 7" xfId="498"/>
    <cellStyle name="Normal 3 3 7 2" xfId="499"/>
    <cellStyle name="Normal 3 3 7 2 2" xfId="2961"/>
    <cellStyle name="Normal 3 3 7 2 2 2" xfId="22798"/>
    <cellStyle name="Normal 3 3 7 2 2 3" xfId="22799"/>
    <cellStyle name="Normal 3 3 7 2 2 4" xfId="22800"/>
    <cellStyle name="Normal 3 3 7 2 2 5" xfId="22801"/>
    <cellStyle name="Normal 3 3 7 2 3" xfId="22802"/>
    <cellStyle name="Normal 3 3 7 2 3 2" xfId="22803"/>
    <cellStyle name="Normal 3 3 7 2 4" xfId="22804"/>
    <cellStyle name="Normal 3 3 7 2 4 2" xfId="22805"/>
    <cellStyle name="Normal 3 3 7 2 5" xfId="22806"/>
    <cellStyle name="Normal 3 3 7 2 6" xfId="22807"/>
    <cellStyle name="Normal 3 3 7 2 7" xfId="22808"/>
    <cellStyle name="Normal 3 3 7 2 8" xfId="22809"/>
    <cellStyle name="Normal 3 3 7 2 8 2" xfId="22810"/>
    <cellStyle name="Normal 3 3 7 2_Table_Product_ALL" xfId="22811"/>
    <cellStyle name="Normal 3 3 7 3" xfId="2962"/>
    <cellStyle name="Normal 3 3 7 3 2" xfId="22812"/>
    <cellStyle name="Normal 3 3 7 3 3" xfId="22813"/>
    <cellStyle name="Normal 3 3 7 3 4" xfId="22814"/>
    <cellStyle name="Normal 3 3 7 3 5" xfId="22815"/>
    <cellStyle name="Normal 3 3 7 4" xfId="22816"/>
    <cellStyle name="Normal 3 3 7 4 2" xfId="22817"/>
    <cellStyle name="Normal 3 3 7 5" xfId="22818"/>
    <cellStyle name="Normal 3 3 7 5 2" xfId="22819"/>
    <cellStyle name="Normal 3 3 7 6" xfId="22820"/>
    <cellStyle name="Normal 3 3 7 7" xfId="22821"/>
    <cellStyle name="Normal 3 3 7 8" xfId="22822"/>
    <cellStyle name="Normal 3 3 7 9" xfId="22823"/>
    <cellStyle name="Normal 3 3 7 9 2" xfId="22824"/>
    <cellStyle name="Normal 3 3 7_C14  Copy of Ecom MP - Aubrey  window commitment -140528" xfId="22825"/>
    <cellStyle name="Normal 3 3 70" xfId="22826"/>
    <cellStyle name="Normal 3 3 71" xfId="22827"/>
    <cellStyle name="Normal 3 3 72" xfId="22828"/>
    <cellStyle name="Normal 3 3 73" xfId="22829"/>
    <cellStyle name="Normal 3 3 74" xfId="22830"/>
    <cellStyle name="Normal 3 3 75" xfId="22831"/>
    <cellStyle name="Normal 3 3 76" xfId="22832"/>
    <cellStyle name="Normal 3 3 77" xfId="22833"/>
    <cellStyle name="Normal 3 3 78" xfId="22834"/>
    <cellStyle name="Normal 3 3 79" xfId="22835"/>
    <cellStyle name="Normal 3 3 79 2" xfId="22836"/>
    <cellStyle name="Normal 3 3 79 3" xfId="22837"/>
    <cellStyle name="Normal 3 3 8" xfId="500"/>
    <cellStyle name="Normal 3 3 8 2" xfId="501"/>
    <cellStyle name="Normal 3 3 8 2 2" xfId="2963"/>
    <cellStyle name="Normal 3 3 8 2 2 2" xfId="22838"/>
    <cellStyle name="Normal 3 3 8 2 2 3" xfId="22839"/>
    <cellStyle name="Normal 3 3 8 2 2 4" xfId="22840"/>
    <cellStyle name="Normal 3 3 8 2 2 5" xfId="22841"/>
    <cellStyle name="Normal 3 3 8 2 3" xfId="22842"/>
    <cellStyle name="Normal 3 3 8 2 3 2" xfId="22843"/>
    <cellStyle name="Normal 3 3 8 2 4" xfId="22844"/>
    <cellStyle name="Normal 3 3 8 2 4 2" xfId="22845"/>
    <cellStyle name="Normal 3 3 8 2 5" xfId="22846"/>
    <cellStyle name="Normal 3 3 8 2 6" xfId="22847"/>
    <cellStyle name="Normal 3 3 8 2 7" xfId="22848"/>
    <cellStyle name="Normal 3 3 8 2 8" xfId="22849"/>
    <cellStyle name="Normal 3 3 8 2 8 2" xfId="22850"/>
    <cellStyle name="Normal 3 3 8 2_Table_Product_ALL" xfId="22851"/>
    <cellStyle name="Normal 3 3 8 3" xfId="2964"/>
    <cellStyle name="Normal 3 3 8 3 2" xfId="22852"/>
    <cellStyle name="Normal 3 3 8 3 3" xfId="22853"/>
    <cellStyle name="Normal 3 3 8 3 4" xfId="22854"/>
    <cellStyle name="Normal 3 3 8 3 5" xfId="22855"/>
    <cellStyle name="Normal 3 3 8 4" xfId="22856"/>
    <cellStyle name="Normal 3 3 8 4 2" xfId="22857"/>
    <cellStyle name="Normal 3 3 8 5" xfId="22858"/>
    <cellStyle name="Normal 3 3 8 5 2" xfId="22859"/>
    <cellStyle name="Normal 3 3 8 6" xfId="22860"/>
    <cellStyle name="Normal 3 3 8 7" xfId="22861"/>
    <cellStyle name="Normal 3 3 8 8" xfId="22862"/>
    <cellStyle name="Normal 3 3 8 9" xfId="22863"/>
    <cellStyle name="Normal 3 3 8 9 2" xfId="22864"/>
    <cellStyle name="Normal 3 3 8_C14  Copy of Ecom MP - Aubrey  window commitment -140528" xfId="22865"/>
    <cellStyle name="Normal 3 3 80" xfId="22866"/>
    <cellStyle name="Normal 3 3 80 2" xfId="22867"/>
    <cellStyle name="Normal 3 3 80 3" xfId="22868"/>
    <cellStyle name="Normal 3 3 81" xfId="22869"/>
    <cellStyle name="Normal 3 3 81 2" xfId="22870"/>
    <cellStyle name="Normal 3 3 81 3" xfId="22871"/>
    <cellStyle name="Normal 3 3 82" xfId="22872"/>
    <cellStyle name="Normal 3 3 83" xfId="22873"/>
    <cellStyle name="Normal 3 3 84" xfId="22874"/>
    <cellStyle name="Normal 3 3 85" xfId="22875"/>
    <cellStyle name="Normal 3 3 86" xfId="22876"/>
    <cellStyle name="Normal 3 3 87" xfId="22877"/>
    <cellStyle name="Normal 3 3 88" xfId="22878"/>
    <cellStyle name="Normal 3 3 89" xfId="22879"/>
    <cellStyle name="Normal 3 3 9" xfId="502"/>
    <cellStyle name="Normal 3 3 9 2" xfId="503"/>
    <cellStyle name="Normal 3 3 9 2 2" xfId="2965"/>
    <cellStyle name="Normal 3 3 9 2 2 2" xfId="22880"/>
    <cellStyle name="Normal 3 3 9 2 2 3" xfId="22881"/>
    <cellStyle name="Normal 3 3 9 2 2 4" xfId="22882"/>
    <cellStyle name="Normal 3 3 9 2 2 5" xfId="22883"/>
    <cellStyle name="Normal 3 3 9 2 3" xfId="22884"/>
    <cellStyle name="Normal 3 3 9 2 3 2" xfId="22885"/>
    <cellStyle name="Normal 3 3 9 2 4" xfId="22886"/>
    <cellStyle name="Normal 3 3 9 2 4 2" xfId="22887"/>
    <cellStyle name="Normal 3 3 9 2 5" xfId="22888"/>
    <cellStyle name="Normal 3 3 9 2 6" xfId="22889"/>
    <cellStyle name="Normal 3 3 9 2 7" xfId="22890"/>
    <cellStyle name="Normal 3 3 9 2 8" xfId="22891"/>
    <cellStyle name="Normal 3 3 9 2 8 2" xfId="22892"/>
    <cellStyle name="Normal 3 3 9 2_Table_Product_ALL" xfId="22893"/>
    <cellStyle name="Normal 3 3 9 3" xfId="2966"/>
    <cellStyle name="Normal 3 3 9 3 2" xfId="22894"/>
    <cellStyle name="Normal 3 3 9 3 3" xfId="22895"/>
    <cellStyle name="Normal 3 3 9 3 4" xfId="22896"/>
    <cellStyle name="Normal 3 3 9 3 5" xfId="22897"/>
    <cellStyle name="Normal 3 3 9 4" xfId="22898"/>
    <cellStyle name="Normal 3 3 9 4 2" xfId="22899"/>
    <cellStyle name="Normal 3 3 9 5" xfId="22900"/>
    <cellStyle name="Normal 3 3 9 5 2" xfId="22901"/>
    <cellStyle name="Normal 3 3 9 6" xfId="22902"/>
    <cellStyle name="Normal 3 3 9 7" xfId="22903"/>
    <cellStyle name="Normal 3 3 9 8" xfId="22904"/>
    <cellStyle name="Normal 3 3 9 9" xfId="22905"/>
    <cellStyle name="Normal 3 3 9 9 2" xfId="22906"/>
    <cellStyle name="Normal 3 3 9_C14  Copy of Ecom MP - Aubrey  window commitment -140528" xfId="22907"/>
    <cellStyle name="Normal 3 3 90" xfId="22908"/>
    <cellStyle name="Normal 3 3 91" xfId="22909"/>
    <cellStyle name="Normal 3 3 92" xfId="22910"/>
    <cellStyle name="Normal 3 3 93" xfId="22911"/>
    <cellStyle name="Normal 3 3 94" xfId="22912"/>
    <cellStyle name="Normal 3 3 95" xfId="22913"/>
    <cellStyle name="Normal 3 3 96" xfId="22914"/>
    <cellStyle name="Normal 3 3 97" xfId="22915"/>
    <cellStyle name="Normal 3 3 98" xfId="22916"/>
    <cellStyle name="Normal 3 3 99" xfId="22917"/>
    <cellStyle name="Normal 3 3_57" xfId="22918"/>
    <cellStyle name="Normal 3 30" xfId="2967"/>
    <cellStyle name="Normal 3 30 2" xfId="22919"/>
    <cellStyle name="Normal 3 30 3" xfId="22920"/>
    <cellStyle name="Normal 3 30 4" xfId="22921"/>
    <cellStyle name="Normal 3 30 5" xfId="22922"/>
    <cellStyle name="Normal 3 300" xfId="22923"/>
    <cellStyle name="Normal 3 301" xfId="22924"/>
    <cellStyle name="Normal 3 302" xfId="22925"/>
    <cellStyle name="Normal 3 303" xfId="22926"/>
    <cellStyle name="Normal 3 304" xfId="22927"/>
    <cellStyle name="Normal 3 305" xfId="22928"/>
    <cellStyle name="Normal 3 306" xfId="22929"/>
    <cellStyle name="Normal 3 307" xfId="22930"/>
    <cellStyle name="Normal 3 308" xfId="22931"/>
    <cellStyle name="Normal 3 309" xfId="22932"/>
    <cellStyle name="Normal 3 31" xfId="2968"/>
    <cellStyle name="Normal 3 31 2" xfId="22933"/>
    <cellStyle name="Normal 3 31 3" xfId="22934"/>
    <cellStyle name="Normal 3 31 4" xfId="22935"/>
    <cellStyle name="Normal 3 310" xfId="22936"/>
    <cellStyle name="Normal 3 311" xfId="22937"/>
    <cellStyle name="Normal 3 312" xfId="22938"/>
    <cellStyle name="Normal 3 313" xfId="22939"/>
    <cellStyle name="Normal 3 314" xfId="22940"/>
    <cellStyle name="Normal 3 315" xfId="22941"/>
    <cellStyle name="Normal 3 316" xfId="22942"/>
    <cellStyle name="Normal 3 317" xfId="22943"/>
    <cellStyle name="Normal 3 318" xfId="22944"/>
    <cellStyle name="Normal 3 319" xfId="22945"/>
    <cellStyle name="Normal 3 32" xfId="2969"/>
    <cellStyle name="Normal 3 32 2" xfId="22946"/>
    <cellStyle name="Normal 3 32 3" xfId="22947"/>
    <cellStyle name="Normal 3 32 4" xfId="22948"/>
    <cellStyle name="Normal 3 320" xfId="22949"/>
    <cellStyle name="Normal 3 321" xfId="22950"/>
    <cellStyle name="Normal 3 321 2" xfId="22951"/>
    <cellStyle name="Normal 3 322" xfId="22952"/>
    <cellStyle name="Normal 3 322 2" xfId="22953"/>
    <cellStyle name="Normal 3 323" xfId="22954"/>
    <cellStyle name="Normal 3 324" xfId="22955"/>
    <cellStyle name="Normal 3 325" xfId="22956"/>
    <cellStyle name="Normal 3 326" xfId="22957"/>
    <cellStyle name="Normal 3 327" xfId="22958"/>
    <cellStyle name="Normal 3 328" xfId="22959"/>
    <cellStyle name="Normal 3 329" xfId="64790"/>
    <cellStyle name="Normal 3 33" xfId="2970"/>
    <cellStyle name="Normal 3 33 2" xfId="22960"/>
    <cellStyle name="Normal 3 33 3" xfId="22961"/>
    <cellStyle name="Normal 3 33 4" xfId="22962"/>
    <cellStyle name="Normal 3 330" xfId="64794"/>
    <cellStyle name="Normal 3 331" xfId="64788"/>
    <cellStyle name="Normal 3 34" xfId="2971"/>
    <cellStyle name="Normal 3 34 2" xfId="22963"/>
    <cellStyle name="Normal 3 34 3" xfId="22964"/>
    <cellStyle name="Normal 3 34 4" xfId="22965"/>
    <cellStyle name="Normal 3 35" xfId="2972"/>
    <cellStyle name="Normal 3 35 2" xfId="22966"/>
    <cellStyle name="Normal 3 35 3" xfId="22967"/>
    <cellStyle name="Normal 3 35 4" xfId="22968"/>
    <cellStyle name="Normal 3 36" xfId="2973"/>
    <cellStyle name="Normal 3 36 2" xfId="22969"/>
    <cellStyle name="Normal 3 36 3" xfId="22970"/>
    <cellStyle name="Normal 3 36 4" xfId="22971"/>
    <cellStyle name="Normal 3 37" xfId="2974"/>
    <cellStyle name="Normal 3 37 2" xfId="22972"/>
    <cellStyle name="Normal 3 37 3" xfId="22973"/>
    <cellStyle name="Normal 3 37 4" xfId="22974"/>
    <cellStyle name="Normal 3 38" xfId="2975"/>
    <cellStyle name="Normal 3 38 2" xfId="22975"/>
    <cellStyle name="Normal 3 38 3" xfId="22976"/>
    <cellStyle name="Normal 3 38 4" xfId="22977"/>
    <cellStyle name="Normal 3 39" xfId="2976"/>
    <cellStyle name="Normal 3 39 2" xfId="22978"/>
    <cellStyle name="Normal 3 39 3" xfId="22979"/>
    <cellStyle name="Normal 3 39 4" xfId="22980"/>
    <cellStyle name="Normal 3 4" xfId="504"/>
    <cellStyle name="Normal 3 4 10" xfId="505"/>
    <cellStyle name="Normal 3 4 10 2" xfId="506"/>
    <cellStyle name="Normal 3 4 10 2 2" xfId="2977"/>
    <cellStyle name="Normal 3 4 10 2 2 2" xfId="22981"/>
    <cellStyle name="Normal 3 4 10 2 2 3" xfId="22982"/>
    <cellStyle name="Normal 3 4 10 2 2 4" xfId="22983"/>
    <cellStyle name="Normal 3 4 10 2 2 5" xfId="22984"/>
    <cellStyle name="Normal 3 4 10 2 3" xfId="22985"/>
    <cellStyle name="Normal 3 4 10 2 3 2" xfId="22986"/>
    <cellStyle name="Normal 3 4 10 2 4" xfId="22987"/>
    <cellStyle name="Normal 3 4 10 2 4 2" xfId="22988"/>
    <cellStyle name="Normal 3 4 10 2 5" xfId="22989"/>
    <cellStyle name="Normal 3 4 10 2 6" xfId="22990"/>
    <cellStyle name="Normal 3 4 10 2 7" xfId="22991"/>
    <cellStyle name="Normal 3 4 10 2 8" xfId="22992"/>
    <cellStyle name="Normal 3 4 10 2 8 2" xfId="22993"/>
    <cellStyle name="Normal 3 4 10 2_Table_Product_ALL" xfId="22994"/>
    <cellStyle name="Normal 3 4 10 3" xfId="2978"/>
    <cellStyle name="Normal 3 4 10 3 2" xfId="22995"/>
    <cellStyle name="Normal 3 4 10 3 3" xfId="22996"/>
    <cellStyle name="Normal 3 4 10 3 4" xfId="22997"/>
    <cellStyle name="Normal 3 4 10 3 5" xfId="22998"/>
    <cellStyle name="Normal 3 4 10 4" xfId="22999"/>
    <cellStyle name="Normal 3 4 10 4 2" xfId="23000"/>
    <cellStyle name="Normal 3 4 10 5" xfId="23001"/>
    <cellStyle name="Normal 3 4 10 5 2" xfId="23002"/>
    <cellStyle name="Normal 3 4 10 6" xfId="23003"/>
    <cellStyle name="Normal 3 4 10 7" xfId="23004"/>
    <cellStyle name="Normal 3 4 10 8" xfId="23005"/>
    <cellStyle name="Normal 3 4 10 9" xfId="23006"/>
    <cellStyle name="Normal 3 4 10 9 2" xfId="23007"/>
    <cellStyle name="Normal 3 4 10_C14  Copy of Ecom MP - Aubrey  window commitment -140528" xfId="23008"/>
    <cellStyle name="Normal 3 4 100" xfId="23009"/>
    <cellStyle name="Normal 3 4 101" xfId="23010"/>
    <cellStyle name="Normal 3 4 102" xfId="23011"/>
    <cellStyle name="Normal 3 4 103" xfId="23012"/>
    <cellStyle name="Normal 3 4 104" xfId="23013"/>
    <cellStyle name="Normal 3 4 105" xfId="23014"/>
    <cellStyle name="Normal 3 4 106" xfId="23015"/>
    <cellStyle name="Normal 3 4 107" xfId="23016"/>
    <cellStyle name="Normal 3 4 108" xfId="23017"/>
    <cellStyle name="Normal 3 4 109" xfId="23018"/>
    <cellStyle name="Normal 3 4 11" xfId="507"/>
    <cellStyle name="Normal 3 4 11 2" xfId="508"/>
    <cellStyle name="Normal 3 4 11 2 2" xfId="2979"/>
    <cellStyle name="Normal 3 4 11 2 2 2" xfId="23019"/>
    <cellStyle name="Normal 3 4 11 2 2 3" xfId="23020"/>
    <cellStyle name="Normal 3 4 11 2 2 4" xfId="23021"/>
    <cellStyle name="Normal 3 4 11 2 2 5" xfId="23022"/>
    <cellStyle name="Normal 3 4 11 2 3" xfId="23023"/>
    <cellStyle name="Normal 3 4 11 2 3 2" xfId="23024"/>
    <cellStyle name="Normal 3 4 11 2 4" xfId="23025"/>
    <cellStyle name="Normal 3 4 11 2 4 2" xfId="23026"/>
    <cellStyle name="Normal 3 4 11 2 5" xfId="23027"/>
    <cellStyle name="Normal 3 4 11 2 6" xfId="23028"/>
    <cellStyle name="Normal 3 4 11 2 7" xfId="23029"/>
    <cellStyle name="Normal 3 4 11 2 8" xfId="23030"/>
    <cellStyle name="Normal 3 4 11 2 8 2" xfId="23031"/>
    <cellStyle name="Normal 3 4 11 2_Table_Product_ALL" xfId="23032"/>
    <cellStyle name="Normal 3 4 11 3" xfId="2980"/>
    <cellStyle name="Normal 3 4 11 3 2" xfId="23033"/>
    <cellStyle name="Normal 3 4 11 3 3" xfId="23034"/>
    <cellStyle name="Normal 3 4 11 3 4" xfId="23035"/>
    <cellStyle name="Normal 3 4 11 3 5" xfId="23036"/>
    <cellStyle name="Normal 3 4 11 4" xfId="23037"/>
    <cellStyle name="Normal 3 4 11 4 2" xfId="23038"/>
    <cellStyle name="Normal 3 4 11 5" xfId="23039"/>
    <cellStyle name="Normal 3 4 11 5 2" xfId="23040"/>
    <cellStyle name="Normal 3 4 11 6" xfId="23041"/>
    <cellStyle name="Normal 3 4 11 7" xfId="23042"/>
    <cellStyle name="Normal 3 4 11 8" xfId="23043"/>
    <cellStyle name="Normal 3 4 11 9" xfId="23044"/>
    <cellStyle name="Normal 3 4 11 9 2" xfId="23045"/>
    <cellStyle name="Normal 3 4 11_C14  Copy of Ecom MP - Aubrey  window commitment -140528" xfId="23046"/>
    <cellStyle name="Normal 3 4 110" xfId="23047"/>
    <cellStyle name="Normal 3 4 111" xfId="23048"/>
    <cellStyle name="Normal 3 4 112" xfId="23049"/>
    <cellStyle name="Normal 3 4 113" xfId="23050"/>
    <cellStyle name="Normal 3 4 114" xfId="23051"/>
    <cellStyle name="Normal 3 4 115" xfId="23052"/>
    <cellStyle name="Normal 3 4 116" xfId="23053"/>
    <cellStyle name="Normal 3 4 117" xfId="23054"/>
    <cellStyle name="Normal 3 4 118" xfId="23055"/>
    <cellStyle name="Normal 3 4 119" xfId="23056"/>
    <cellStyle name="Normal 3 4 12" xfId="509"/>
    <cellStyle name="Normal 3 4 12 2" xfId="510"/>
    <cellStyle name="Normal 3 4 12 2 2" xfId="2981"/>
    <cellStyle name="Normal 3 4 12 2 2 2" xfId="23057"/>
    <cellStyle name="Normal 3 4 12 2 2 3" xfId="23058"/>
    <cellStyle name="Normal 3 4 12 2 2 4" xfId="23059"/>
    <cellStyle name="Normal 3 4 12 2 2 5" xfId="23060"/>
    <cellStyle name="Normal 3 4 12 2 3" xfId="23061"/>
    <cellStyle name="Normal 3 4 12 2 3 2" xfId="23062"/>
    <cellStyle name="Normal 3 4 12 2 4" xfId="23063"/>
    <cellStyle name="Normal 3 4 12 2 4 2" xfId="23064"/>
    <cellStyle name="Normal 3 4 12 2 5" xfId="23065"/>
    <cellStyle name="Normal 3 4 12 2 6" xfId="23066"/>
    <cellStyle name="Normal 3 4 12 2 7" xfId="23067"/>
    <cellStyle name="Normal 3 4 12 2 8" xfId="23068"/>
    <cellStyle name="Normal 3 4 12 2 8 2" xfId="23069"/>
    <cellStyle name="Normal 3 4 12 2_Table_Product_ALL" xfId="23070"/>
    <cellStyle name="Normal 3 4 12 3" xfId="2982"/>
    <cellStyle name="Normal 3 4 12 3 2" xfId="23071"/>
    <cellStyle name="Normal 3 4 12 3 3" xfId="23072"/>
    <cellStyle name="Normal 3 4 12 3 4" xfId="23073"/>
    <cellStyle name="Normal 3 4 12 3 5" xfId="23074"/>
    <cellStyle name="Normal 3 4 12 4" xfId="23075"/>
    <cellStyle name="Normal 3 4 12 4 2" xfId="23076"/>
    <cellStyle name="Normal 3 4 12 5" xfId="23077"/>
    <cellStyle name="Normal 3 4 12 5 2" xfId="23078"/>
    <cellStyle name="Normal 3 4 12 6" xfId="23079"/>
    <cellStyle name="Normal 3 4 12 7" xfId="23080"/>
    <cellStyle name="Normal 3 4 12 8" xfId="23081"/>
    <cellStyle name="Normal 3 4 12 9" xfId="23082"/>
    <cellStyle name="Normal 3 4 12 9 2" xfId="23083"/>
    <cellStyle name="Normal 3 4 12_C14  Copy of Ecom MP - Aubrey  window commitment -140528" xfId="23084"/>
    <cellStyle name="Normal 3 4 120" xfId="23085"/>
    <cellStyle name="Normal 3 4 121" xfId="23086"/>
    <cellStyle name="Normal 3 4 122" xfId="23087"/>
    <cellStyle name="Normal 3 4 123" xfId="23088"/>
    <cellStyle name="Normal 3 4 124" xfId="23089"/>
    <cellStyle name="Normal 3 4 125" xfId="23090"/>
    <cellStyle name="Normal 3 4 126" xfId="23091"/>
    <cellStyle name="Normal 3 4 127" xfId="23092"/>
    <cellStyle name="Normal 3 4 128" xfId="23093"/>
    <cellStyle name="Normal 3 4 129" xfId="23094"/>
    <cellStyle name="Normal 3 4 129 2" xfId="23095"/>
    <cellStyle name="Normal 3 4 13" xfId="511"/>
    <cellStyle name="Normal 3 4 13 2" xfId="512"/>
    <cellStyle name="Normal 3 4 13 2 2" xfId="2983"/>
    <cellStyle name="Normal 3 4 13 2 2 2" xfId="23096"/>
    <cellStyle name="Normal 3 4 13 2 2 3" xfId="23097"/>
    <cellStyle name="Normal 3 4 13 2 2 4" xfId="23098"/>
    <cellStyle name="Normal 3 4 13 2 2 5" xfId="23099"/>
    <cellStyle name="Normal 3 4 13 2 3" xfId="23100"/>
    <cellStyle name="Normal 3 4 13 2 3 2" xfId="23101"/>
    <cellStyle name="Normal 3 4 13 2 4" xfId="23102"/>
    <cellStyle name="Normal 3 4 13 2 4 2" xfId="23103"/>
    <cellStyle name="Normal 3 4 13 2 5" xfId="23104"/>
    <cellStyle name="Normal 3 4 13 2 6" xfId="23105"/>
    <cellStyle name="Normal 3 4 13 2 7" xfId="23106"/>
    <cellStyle name="Normal 3 4 13 2 8" xfId="23107"/>
    <cellStyle name="Normal 3 4 13 2 8 2" xfId="23108"/>
    <cellStyle name="Normal 3 4 13 2_Table_Product_ALL" xfId="23109"/>
    <cellStyle name="Normal 3 4 13 3" xfId="2984"/>
    <cellStyle name="Normal 3 4 13 3 2" xfId="23110"/>
    <cellStyle name="Normal 3 4 13 3 3" xfId="23111"/>
    <cellStyle name="Normal 3 4 13 3 4" xfId="23112"/>
    <cellStyle name="Normal 3 4 13 3 5" xfId="23113"/>
    <cellStyle name="Normal 3 4 13 4" xfId="23114"/>
    <cellStyle name="Normal 3 4 13 4 2" xfId="23115"/>
    <cellStyle name="Normal 3 4 13 5" xfId="23116"/>
    <cellStyle name="Normal 3 4 13 5 2" xfId="23117"/>
    <cellStyle name="Normal 3 4 13 6" xfId="23118"/>
    <cellStyle name="Normal 3 4 13 7" xfId="23119"/>
    <cellStyle name="Normal 3 4 13 8" xfId="23120"/>
    <cellStyle name="Normal 3 4 13 9" xfId="23121"/>
    <cellStyle name="Normal 3 4 13 9 2" xfId="23122"/>
    <cellStyle name="Normal 3 4 13_C14  Copy of Ecom MP - Aubrey  window commitment -140528" xfId="23123"/>
    <cellStyle name="Normal 3 4 130" xfId="23124"/>
    <cellStyle name="Normal 3 4 130 2" xfId="23125"/>
    <cellStyle name="Normal 3 4 131" xfId="23126"/>
    <cellStyle name="Normal 3 4 132" xfId="23127"/>
    <cellStyle name="Normal 3 4 133" xfId="23128"/>
    <cellStyle name="Normal 3 4 134" xfId="23129"/>
    <cellStyle name="Normal 3 4 135" xfId="23130"/>
    <cellStyle name="Normal 3 4 136" xfId="40810"/>
    <cellStyle name="Normal 3 4 137" xfId="40900"/>
    <cellStyle name="Normal 3 4 138" xfId="42978"/>
    <cellStyle name="Normal 3 4 139" xfId="40958"/>
    <cellStyle name="Normal 3 4 14" xfId="2985"/>
    <cellStyle name="Normal 3 4 14 2" xfId="23131"/>
    <cellStyle name="Normal 3 4 14 3" xfId="23132"/>
    <cellStyle name="Normal 3 4 14 4" xfId="23133"/>
    <cellStyle name="Normal 3 4 14 5" xfId="23134"/>
    <cellStyle name="Normal 3 4 140" xfId="43017"/>
    <cellStyle name="Normal 3 4 141" xfId="41980"/>
    <cellStyle name="Normal 3 4 142" xfId="40803"/>
    <cellStyle name="Normal 3 4 143" xfId="43067"/>
    <cellStyle name="Normal 3 4 144" xfId="40953"/>
    <cellStyle name="Normal 3 4 145" xfId="40795"/>
    <cellStyle name="Normal 3 4 146" xfId="40931"/>
    <cellStyle name="Normal 3 4 147" xfId="43081"/>
    <cellStyle name="Normal 3 4 15" xfId="2986"/>
    <cellStyle name="Normal 3 4 15 2" xfId="23135"/>
    <cellStyle name="Normal 3 4 15 3" xfId="23136"/>
    <cellStyle name="Normal 3 4 16" xfId="23137"/>
    <cellStyle name="Normal 3 4 16 2" xfId="23138"/>
    <cellStyle name="Normal 3 4 16 3" xfId="23139"/>
    <cellStyle name="Normal 3 4 17" xfId="23140"/>
    <cellStyle name="Normal 3 4 17 2" xfId="23141"/>
    <cellStyle name="Normal 3 4 18" xfId="23142"/>
    <cellStyle name="Normal 3 4 18 2" xfId="23143"/>
    <cellStyle name="Normal 3 4 19" xfId="23144"/>
    <cellStyle name="Normal 3 4 2" xfId="513"/>
    <cellStyle name="Normal 3 4 2 2" xfId="514"/>
    <cellStyle name="Normal 3 4 2 2 2" xfId="2987"/>
    <cellStyle name="Normal 3 4 2 2 2 2" xfId="23145"/>
    <cellStyle name="Normal 3 4 2 2 2 3" xfId="23146"/>
    <cellStyle name="Normal 3 4 2 2 2 4" xfId="23147"/>
    <cellStyle name="Normal 3 4 2 2 2 5" xfId="23148"/>
    <cellStyle name="Normal 3 4 2 2 3" xfId="23149"/>
    <cellStyle name="Normal 3 4 2 2 3 2" xfId="23150"/>
    <cellStyle name="Normal 3 4 2 2 4" xfId="23151"/>
    <cellStyle name="Normal 3 4 2 2 4 2" xfId="23152"/>
    <cellStyle name="Normal 3 4 2 2 5" xfId="23153"/>
    <cellStyle name="Normal 3 4 2 2 6" xfId="23154"/>
    <cellStyle name="Normal 3 4 2 2 7" xfId="23155"/>
    <cellStyle name="Normal 3 4 2 2 8" xfId="23156"/>
    <cellStyle name="Normal 3 4 2 2 8 2" xfId="23157"/>
    <cellStyle name="Normal 3 4 2 2_Table_Product_ALL" xfId="23158"/>
    <cellStyle name="Normal 3 4 2 3" xfId="2988"/>
    <cellStyle name="Normal 3 4 2 3 2" xfId="23159"/>
    <cellStyle name="Normal 3 4 2 3 3" xfId="23160"/>
    <cellStyle name="Normal 3 4 2 3 4" xfId="23161"/>
    <cellStyle name="Normal 3 4 2 3 5" xfId="23162"/>
    <cellStyle name="Normal 3 4 2 4" xfId="23163"/>
    <cellStyle name="Normal 3 4 2 4 2" xfId="23164"/>
    <cellStyle name="Normal 3 4 2 5" xfId="23165"/>
    <cellStyle name="Normal 3 4 2 5 2" xfId="23166"/>
    <cellStyle name="Normal 3 4 2 6" xfId="23167"/>
    <cellStyle name="Normal 3 4 2 7" xfId="23168"/>
    <cellStyle name="Normal 3 4 2 8" xfId="23169"/>
    <cellStyle name="Normal 3 4 2 9" xfId="23170"/>
    <cellStyle name="Normal 3 4 2 9 2" xfId="23171"/>
    <cellStyle name="Normal 3 4 2_C14  Copy of Ecom MP - Aubrey  window commitment -140528" xfId="23172"/>
    <cellStyle name="Normal 3 4 20" xfId="23173"/>
    <cellStyle name="Normal 3 4 21" xfId="23174"/>
    <cellStyle name="Normal 3 4 22" xfId="23175"/>
    <cellStyle name="Normal 3 4 23" xfId="23176"/>
    <cellStyle name="Normal 3 4 24" xfId="23177"/>
    <cellStyle name="Normal 3 4 25" xfId="23178"/>
    <cellStyle name="Normal 3 4 26" xfId="23179"/>
    <cellStyle name="Normal 3 4 27" xfId="23180"/>
    <cellStyle name="Normal 3 4 28" xfId="23181"/>
    <cellStyle name="Normal 3 4 29" xfId="23182"/>
    <cellStyle name="Normal 3 4 3" xfId="515"/>
    <cellStyle name="Normal 3 4 3 2" xfId="516"/>
    <cellStyle name="Normal 3 4 3 2 2" xfId="2989"/>
    <cellStyle name="Normal 3 4 3 2 2 2" xfId="23183"/>
    <cellStyle name="Normal 3 4 3 2 2 3" xfId="23184"/>
    <cellStyle name="Normal 3 4 3 2 2 4" xfId="23185"/>
    <cellStyle name="Normal 3 4 3 2 2 5" xfId="23186"/>
    <cellStyle name="Normal 3 4 3 2 3" xfId="23187"/>
    <cellStyle name="Normal 3 4 3 2 3 2" xfId="23188"/>
    <cellStyle name="Normal 3 4 3 2 4" xfId="23189"/>
    <cellStyle name="Normal 3 4 3 2 4 2" xfId="23190"/>
    <cellStyle name="Normal 3 4 3 2 5" xfId="23191"/>
    <cellStyle name="Normal 3 4 3 2 6" xfId="23192"/>
    <cellStyle name="Normal 3 4 3 2 7" xfId="23193"/>
    <cellStyle name="Normal 3 4 3 2 8" xfId="23194"/>
    <cellStyle name="Normal 3 4 3 2 8 2" xfId="23195"/>
    <cellStyle name="Normal 3 4 3 2_Table_Product_ALL" xfId="23196"/>
    <cellStyle name="Normal 3 4 3 3" xfId="2990"/>
    <cellStyle name="Normal 3 4 3 3 2" xfId="23197"/>
    <cellStyle name="Normal 3 4 3 3 3" xfId="23198"/>
    <cellStyle name="Normal 3 4 3 3 4" xfId="23199"/>
    <cellStyle name="Normal 3 4 3 3 5" xfId="23200"/>
    <cellStyle name="Normal 3 4 3 4" xfId="23201"/>
    <cellStyle name="Normal 3 4 3 4 2" xfId="23202"/>
    <cellStyle name="Normal 3 4 3 5" xfId="23203"/>
    <cellStyle name="Normal 3 4 3 5 2" xfId="23204"/>
    <cellStyle name="Normal 3 4 3 6" xfId="23205"/>
    <cellStyle name="Normal 3 4 3 7" xfId="23206"/>
    <cellStyle name="Normal 3 4 3 8" xfId="23207"/>
    <cellStyle name="Normal 3 4 3 9" xfId="23208"/>
    <cellStyle name="Normal 3 4 3 9 2" xfId="23209"/>
    <cellStyle name="Normal 3 4 3_C14  Copy of Ecom MP - Aubrey  window commitment -140528" xfId="23210"/>
    <cellStyle name="Normal 3 4 30" xfId="23211"/>
    <cellStyle name="Normal 3 4 31" xfId="23212"/>
    <cellStyle name="Normal 3 4 32" xfId="23213"/>
    <cellStyle name="Normal 3 4 33" xfId="23214"/>
    <cellStyle name="Normal 3 4 34" xfId="23215"/>
    <cellStyle name="Normal 3 4 35" xfId="23216"/>
    <cellStyle name="Normal 3 4 36" xfId="23217"/>
    <cellStyle name="Normal 3 4 37" xfId="23218"/>
    <cellStyle name="Normal 3 4 38" xfId="23219"/>
    <cellStyle name="Normal 3 4 39" xfId="23220"/>
    <cellStyle name="Normal 3 4 4" xfId="517"/>
    <cellStyle name="Normal 3 4 4 2" xfId="518"/>
    <cellStyle name="Normal 3 4 4 2 2" xfId="2991"/>
    <cellStyle name="Normal 3 4 4 2 2 2" xfId="23221"/>
    <cellStyle name="Normal 3 4 4 2 2 3" xfId="23222"/>
    <cellStyle name="Normal 3 4 4 2 2 4" xfId="23223"/>
    <cellStyle name="Normal 3 4 4 2 2 5" xfId="23224"/>
    <cellStyle name="Normal 3 4 4 2 3" xfId="23225"/>
    <cellStyle name="Normal 3 4 4 2 3 2" xfId="23226"/>
    <cellStyle name="Normal 3 4 4 2 4" xfId="23227"/>
    <cellStyle name="Normal 3 4 4 2 4 2" xfId="23228"/>
    <cellStyle name="Normal 3 4 4 2 5" xfId="23229"/>
    <cellStyle name="Normal 3 4 4 2 6" xfId="23230"/>
    <cellStyle name="Normal 3 4 4 2 7" xfId="23231"/>
    <cellStyle name="Normal 3 4 4 2 8" xfId="23232"/>
    <cellStyle name="Normal 3 4 4 2 8 2" xfId="23233"/>
    <cellStyle name="Normal 3 4 4 2_Table_Product_ALL" xfId="23234"/>
    <cellStyle name="Normal 3 4 4 3" xfId="2992"/>
    <cellStyle name="Normal 3 4 4 3 2" xfId="23235"/>
    <cellStyle name="Normal 3 4 4 3 3" xfId="23236"/>
    <cellStyle name="Normal 3 4 4 3 4" xfId="23237"/>
    <cellStyle name="Normal 3 4 4 3 5" xfId="23238"/>
    <cellStyle name="Normal 3 4 4 4" xfId="23239"/>
    <cellStyle name="Normal 3 4 4 4 2" xfId="23240"/>
    <cellStyle name="Normal 3 4 4 5" xfId="23241"/>
    <cellStyle name="Normal 3 4 4 5 2" xfId="23242"/>
    <cellStyle name="Normal 3 4 4 6" xfId="23243"/>
    <cellStyle name="Normal 3 4 4 7" xfId="23244"/>
    <cellStyle name="Normal 3 4 4 8" xfId="23245"/>
    <cellStyle name="Normal 3 4 4 9" xfId="23246"/>
    <cellStyle name="Normal 3 4 4 9 2" xfId="23247"/>
    <cellStyle name="Normal 3 4 4_C14  Copy of Ecom MP - Aubrey  window commitment -140528" xfId="23248"/>
    <cellStyle name="Normal 3 4 40" xfId="23249"/>
    <cellStyle name="Normal 3 4 41" xfId="23250"/>
    <cellStyle name="Normal 3 4 42" xfId="23251"/>
    <cellStyle name="Normal 3 4 43" xfId="23252"/>
    <cellStyle name="Normal 3 4 44" xfId="23253"/>
    <cellStyle name="Normal 3 4 45" xfId="23254"/>
    <cellStyle name="Normal 3 4 46" xfId="23255"/>
    <cellStyle name="Normal 3 4 47" xfId="23256"/>
    <cellStyle name="Normal 3 4 48" xfId="23257"/>
    <cellStyle name="Normal 3 4 49" xfId="23258"/>
    <cellStyle name="Normal 3 4 5" xfId="519"/>
    <cellStyle name="Normal 3 4 5 2" xfId="520"/>
    <cellStyle name="Normal 3 4 5 2 2" xfId="2993"/>
    <cellStyle name="Normal 3 4 5 2 2 2" xfId="23259"/>
    <cellStyle name="Normal 3 4 5 2 2 3" xfId="23260"/>
    <cellStyle name="Normal 3 4 5 2 2 4" xfId="23261"/>
    <cellStyle name="Normal 3 4 5 2 2 5" xfId="23262"/>
    <cellStyle name="Normal 3 4 5 2 3" xfId="23263"/>
    <cellStyle name="Normal 3 4 5 2 3 2" xfId="23264"/>
    <cellStyle name="Normal 3 4 5 2 4" xfId="23265"/>
    <cellStyle name="Normal 3 4 5 2 4 2" xfId="23266"/>
    <cellStyle name="Normal 3 4 5 2 5" xfId="23267"/>
    <cellStyle name="Normal 3 4 5 2 6" xfId="23268"/>
    <cellStyle name="Normal 3 4 5 2 7" xfId="23269"/>
    <cellStyle name="Normal 3 4 5 2 8" xfId="23270"/>
    <cellStyle name="Normal 3 4 5 2 8 2" xfId="23271"/>
    <cellStyle name="Normal 3 4 5 2_Table_Product_ALL" xfId="23272"/>
    <cellStyle name="Normal 3 4 5 3" xfId="2994"/>
    <cellStyle name="Normal 3 4 5 3 2" xfId="23273"/>
    <cellStyle name="Normal 3 4 5 3 3" xfId="23274"/>
    <cellStyle name="Normal 3 4 5 3 4" xfId="23275"/>
    <cellStyle name="Normal 3 4 5 3 5" xfId="23276"/>
    <cellStyle name="Normal 3 4 5 4" xfId="23277"/>
    <cellStyle name="Normal 3 4 5 4 2" xfId="23278"/>
    <cellStyle name="Normal 3 4 5 5" xfId="23279"/>
    <cellStyle name="Normal 3 4 5 5 2" xfId="23280"/>
    <cellStyle name="Normal 3 4 5 6" xfId="23281"/>
    <cellStyle name="Normal 3 4 5 7" xfId="23282"/>
    <cellStyle name="Normal 3 4 5 8" xfId="23283"/>
    <cellStyle name="Normal 3 4 5 9" xfId="23284"/>
    <cellStyle name="Normal 3 4 5 9 2" xfId="23285"/>
    <cellStyle name="Normal 3 4 5_C14  Copy of Ecom MP - Aubrey  window commitment -140528" xfId="23286"/>
    <cellStyle name="Normal 3 4 50" xfId="23287"/>
    <cellStyle name="Normal 3 4 51" xfId="23288"/>
    <cellStyle name="Normal 3 4 52" xfId="23289"/>
    <cellStyle name="Normal 3 4 53" xfId="23290"/>
    <cellStyle name="Normal 3 4 54" xfId="23291"/>
    <cellStyle name="Normal 3 4 55" xfId="23292"/>
    <cellStyle name="Normal 3 4 56" xfId="23293"/>
    <cellStyle name="Normal 3 4 57" xfId="23294"/>
    <cellStyle name="Normal 3 4 58" xfId="23295"/>
    <cellStyle name="Normal 3 4 59" xfId="23296"/>
    <cellStyle name="Normal 3 4 6" xfId="521"/>
    <cellStyle name="Normal 3 4 6 2" xfId="522"/>
    <cellStyle name="Normal 3 4 6 2 2" xfId="2995"/>
    <cellStyle name="Normal 3 4 6 2 2 2" xfId="23297"/>
    <cellStyle name="Normal 3 4 6 2 2 3" xfId="23298"/>
    <cellStyle name="Normal 3 4 6 2 2 4" xfId="23299"/>
    <cellStyle name="Normal 3 4 6 2 2 5" xfId="23300"/>
    <cellStyle name="Normal 3 4 6 2 3" xfId="23301"/>
    <cellStyle name="Normal 3 4 6 2 3 2" xfId="23302"/>
    <cellStyle name="Normal 3 4 6 2 4" xfId="23303"/>
    <cellStyle name="Normal 3 4 6 2 4 2" xfId="23304"/>
    <cellStyle name="Normal 3 4 6 2 5" xfId="23305"/>
    <cellStyle name="Normal 3 4 6 2 6" xfId="23306"/>
    <cellStyle name="Normal 3 4 6 2 7" xfId="23307"/>
    <cellStyle name="Normal 3 4 6 2 8" xfId="23308"/>
    <cellStyle name="Normal 3 4 6 2 8 2" xfId="23309"/>
    <cellStyle name="Normal 3 4 6 2_Table_Product_ALL" xfId="23310"/>
    <cellStyle name="Normal 3 4 6 3" xfId="2996"/>
    <cellStyle name="Normal 3 4 6 3 2" xfId="23311"/>
    <cellStyle name="Normal 3 4 6 3 3" xfId="23312"/>
    <cellStyle name="Normal 3 4 6 3 4" xfId="23313"/>
    <cellStyle name="Normal 3 4 6 3 5" xfId="23314"/>
    <cellStyle name="Normal 3 4 6 4" xfId="23315"/>
    <cellStyle name="Normal 3 4 6 4 2" xfId="23316"/>
    <cellStyle name="Normal 3 4 6 5" xfId="23317"/>
    <cellStyle name="Normal 3 4 6 5 2" xfId="23318"/>
    <cellStyle name="Normal 3 4 6 6" xfId="23319"/>
    <cellStyle name="Normal 3 4 6 7" xfId="23320"/>
    <cellStyle name="Normal 3 4 6 8" xfId="23321"/>
    <cellStyle name="Normal 3 4 6 9" xfId="23322"/>
    <cellStyle name="Normal 3 4 6 9 2" xfId="23323"/>
    <cellStyle name="Normal 3 4 6_C14  Copy of Ecom MP - Aubrey  window commitment -140528" xfId="23324"/>
    <cellStyle name="Normal 3 4 60" xfId="23325"/>
    <cellStyle name="Normal 3 4 61" xfId="23326"/>
    <cellStyle name="Normal 3 4 62" xfId="23327"/>
    <cellStyle name="Normal 3 4 63" xfId="23328"/>
    <cellStyle name="Normal 3 4 64" xfId="23329"/>
    <cellStyle name="Normal 3 4 65" xfId="23330"/>
    <cellStyle name="Normal 3 4 66" xfId="23331"/>
    <cellStyle name="Normal 3 4 67" xfId="23332"/>
    <cellStyle name="Normal 3 4 68" xfId="23333"/>
    <cellStyle name="Normal 3 4 69" xfId="23334"/>
    <cellStyle name="Normal 3 4 7" xfId="523"/>
    <cellStyle name="Normal 3 4 7 2" xfId="524"/>
    <cellStyle name="Normal 3 4 7 2 2" xfId="2997"/>
    <cellStyle name="Normal 3 4 7 2 2 2" xfId="23335"/>
    <cellStyle name="Normal 3 4 7 2 2 3" xfId="23336"/>
    <cellStyle name="Normal 3 4 7 2 2 4" xfId="23337"/>
    <cellStyle name="Normal 3 4 7 2 2 5" xfId="23338"/>
    <cellStyle name="Normal 3 4 7 2 3" xfId="23339"/>
    <cellStyle name="Normal 3 4 7 2 3 2" xfId="23340"/>
    <cellStyle name="Normal 3 4 7 2 4" xfId="23341"/>
    <cellStyle name="Normal 3 4 7 2 4 2" xfId="23342"/>
    <cellStyle name="Normal 3 4 7 2 5" xfId="23343"/>
    <cellStyle name="Normal 3 4 7 2 6" xfId="23344"/>
    <cellStyle name="Normal 3 4 7 2 7" xfId="23345"/>
    <cellStyle name="Normal 3 4 7 2 8" xfId="23346"/>
    <cellStyle name="Normal 3 4 7 2 8 2" xfId="23347"/>
    <cellStyle name="Normal 3 4 7 2_Table_Product_ALL" xfId="23348"/>
    <cellStyle name="Normal 3 4 7 3" xfId="2998"/>
    <cellStyle name="Normal 3 4 7 3 2" xfId="23349"/>
    <cellStyle name="Normal 3 4 7 3 3" xfId="23350"/>
    <cellStyle name="Normal 3 4 7 3 4" xfId="23351"/>
    <cellStyle name="Normal 3 4 7 3 5" xfId="23352"/>
    <cellStyle name="Normal 3 4 7 4" xfId="23353"/>
    <cellStyle name="Normal 3 4 7 4 2" xfId="23354"/>
    <cellStyle name="Normal 3 4 7 5" xfId="23355"/>
    <cellStyle name="Normal 3 4 7 5 2" xfId="23356"/>
    <cellStyle name="Normal 3 4 7 6" xfId="23357"/>
    <cellStyle name="Normal 3 4 7 7" xfId="23358"/>
    <cellStyle name="Normal 3 4 7 8" xfId="23359"/>
    <cellStyle name="Normal 3 4 7 9" xfId="23360"/>
    <cellStyle name="Normal 3 4 7 9 2" xfId="23361"/>
    <cellStyle name="Normal 3 4 7_C14  Copy of Ecom MP - Aubrey  window commitment -140528" xfId="23362"/>
    <cellStyle name="Normal 3 4 70" xfId="23363"/>
    <cellStyle name="Normal 3 4 71" xfId="23364"/>
    <cellStyle name="Normal 3 4 72" xfId="23365"/>
    <cellStyle name="Normal 3 4 73" xfId="23366"/>
    <cellStyle name="Normal 3 4 74" xfId="23367"/>
    <cellStyle name="Normal 3 4 75" xfId="23368"/>
    <cellStyle name="Normal 3 4 76" xfId="23369"/>
    <cellStyle name="Normal 3 4 77" xfId="23370"/>
    <cellStyle name="Normal 3 4 78" xfId="23371"/>
    <cellStyle name="Normal 3 4 79" xfId="23372"/>
    <cellStyle name="Normal 3 4 79 2" xfId="23373"/>
    <cellStyle name="Normal 3 4 79 3" xfId="23374"/>
    <cellStyle name="Normal 3 4 8" xfId="525"/>
    <cellStyle name="Normal 3 4 8 2" xfId="526"/>
    <cellStyle name="Normal 3 4 8 2 2" xfId="2999"/>
    <cellStyle name="Normal 3 4 8 2 2 2" xfId="23375"/>
    <cellStyle name="Normal 3 4 8 2 2 3" xfId="23376"/>
    <cellStyle name="Normal 3 4 8 2 2 4" xfId="23377"/>
    <cellStyle name="Normal 3 4 8 2 2 5" xfId="23378"/>
    <cellStyle name="Normal 3 4 8 2 3" xfId="23379"/>
    <cellStyle name="Normal 3 4 8 2 3 2" xfId="23380"/>
    <cellStyle name="Normal 3 4 8 2 4" xfId="23381"/>
    <cellStyle name="Normal 3 4 8 2 4 2" xfId="23382"/>
    <cellStyle name="Normal 3 4 8 2 5" xfId="23383"/>
    <cellStyle name="Normal 3 4 8 2 6" xfId="23384"/>
    <cellStyle name="Normal 3 4 8 2 7" xfId="23385"/>
    <cellStyle name="Normal 3 4 8 2 8" xfId="23386"/>
    <cellStyle name="Normal 3 4 8 2 8 2" xfId="23387"/>
    <cellStyle name="Normal 3 4 8 2_Table_Product_ALL" xfId="23388"/>
    <cellStyle name="Normal 3 4 8 3" xfId="3000"/>
    <cellStyle name="Normal 3 4 8 3 2" xfId="23389"/>
    <cellStyle name="Normal 3 4 8 3 3" xfId="23390"/>
    <cellStyle name="Normal 3 4 8 3 4" xfId="23391"/>
    <cellStyle name="Normal 3 4 8 3 5" xfId="23392"/>
    <cellStyle name="Normal 3 4 8 4" xfId="23393"/>
    <cellStyle name="Normal 3 4 8 4 2" xfId="23394"/>
    <cellStyle name="Normal 3 4 8 5" xfId="23395"/>
    <cellStyle name="Normal 3 4 8 5 2" xfId="23396"/>
    <cellStyle name="Normal 3 4 8 6" xfId="23397"/>
    <cellStyle name="Normal 3 4 8 7" xfId="23398"/>
    <cellStyle name="Normal 3 4 8 8" xfId="23399"/>
    <cellStyle name="Normal 3 4 8 9" xfId="23400"/>
    <cellStyle name="Normal 3 4 8 9 2" xfId="23401"/>
    <cellStyle name="Normal 3 4 8_C14  Copy of Ecom MP - Aubrey  window commitment -140528" xfId="23402"/>
    <cellStyle name="Normal 3 4 80" xfId="23403"/>
    <cellStyle name="Normal 3 4 80 2" xfId="23404"/>
    <cellStyle name="Normal 3 4 80 3" xfId="23405"/>
    <cellStyle name="Normal 3 4 81" xfId="23406"/>
    <cellStyle name="Normal 3 4 81 2" xfId="23407"/>
    <cellStyle name="Normal 3 4 81 3" xfId="23408"/>
    <cellStyle name="Normal 3 4 82" xfId="23409"/>
    <cellStyle name="Normal 3 4 83" xfId="23410"/>
    <cellStyle name="Normal 3 4 84" xfId="23411"/>
    <cellStyle name="Normal 3 4 85" xfId="23412"/>
    <cellStyle name="Normal 3 4 86" xfId="23413"/>
    <cellStyle name="Normal 3 4 87" xfId="23414"/>
    <cellStyle name="Normal 3 4 88" xfId="23415"/>
    <cellStyle name="Normal 3 4 89" xfId="23416"/>
    <cellStyle name="Normal 3 4 9" xfId="527"/>
    <cellStyle name="Normal 3 4 9 2" xfId="528"/>
    <cellStyle name="Normal 3 4 9 2 2" xfId="3001"/>
    <cellStyle name="Normal 3 4 9 2 2 2" xfId="23417"/>
    <cellStyle name="Normal 3 4 9 2 2 3" xfId="23418"/>
    <cellStyle name="Normal 3 4 9 2 2 4" xfId="23419"/>
    <cellStyle name="Normal 3 4 9 2 2 5" xfId="23420"/>
    <cellStyle name="Normal 3 4 9 2 3" xfId="23421"/>
    <cellStyle name="Normal 3 4 9 2 3 2" xfId="23422"/>
    <cellStyle name="Normal 3 4 9 2 4" xfId="23423"/>
    <cellStyle name="Normal 3 4 9 2 4 2" xfId="23424"/>
    <cellStyle name="Normal 3 4 9 2 5" xfId="23425"/>
    <cellStyle name="Normal 3 4 9 2 6" xfId="23426"/>
    <cellStyle name="Normal 3 4 9 2 7" xfId="23427"/>
    <cellStyle name="Normal 3 4 9 2 8" xfId="23428"/>
    <cellStyle name="Normal 3 4 9 2 8 2" xfId="23429"/>
    <cellStyle name="Normal 3 4 9 2_Table_Product_ALL" xfId="23430"/>
    <cellStyle name="Normal 3 4 9 3" xfId="3002"/>
    <cellStyle name="Normal 3 4 9 3 2" xfId="23431"/>
    <cellStyle name="Normal 3 4 9 3 3" xfId="23432"/>
    <cellStyle name="Normal 3 4 9 3 4" xfId="23433"/>
    <cellStyle name="Normal 3 4 9 3 5" xfId="23434"/>
    <cellStyle name="Normal 3 4 9 4" xfId="23435"/>
    <cellStyle name="Normal 3 4 9 4 2" xfId="23436"/>
    <cellStyle name="Normal 3 4 9 5" xfId="23437"/>
    <cellStyle name="Normal 3 4 9 5 2" xfId="23438"/>
    <cellStyle name="Normal 3 4 9 6" xfId="23439"/>
    <cellStyle name="Normal 3 4 9 7" xfId="23440"/>
    <cellStyle name="Normal 3 4 9 8" xfId="23441"/>
    <cellStyle name="Normal 3 4 9 9" xfId="23442"/>
    <cellStyle name="Normal 3 4 9 9 2" xfId="23443"/>
    <cellStyle name="Normal 3 4 9_C14  Copy of Ecom MP - Aubrey  window commitment -140528" xfId="23444"/>
    <cellStyle name="Normal 3 4 90" xfId="23445"/>
    <cellStyle name="Normal 3 4 91" xfId="23446"/>
    <cellStyle name="Normal 3 4 92" xfId="23447"/>
    <cellStyle name="Normal 3 4 93" xfId="23448"/>
    <cellStyle name="Normal 3 4 94" xfId="23449"/>
    <cellStyle name="Normal 3 4 95" xfId="23450"/>
    <cellStyle name="Normal 3 4 96" xfId="23451"/>
    <cellStyle name="Normal 3 4 97" xfId="23452"/>
    <cellStyle name="Normal 3 4 98" xfId="23453"/>
    <cellStyle name="Normal 3 4 99" xfId="23454"/>
    <cellStyle name="Normal 3 4_57" xfId="23455"/>
    <cellStyle name="Normal 3 40" xfId="3003"/>
    <cellStyle name="Normal 3 40 2" xfId="23456"/>
    <cellStyle name="Normal 3 40 3" xfId="23457"/>
    <cellStyle name="Normal 3 40 4" xfId="23458"/>
    <cellStyle name="Normal 3 41" xfId="3004"/>
    <cellStyle name="Normal 3 41 2" xfId="23459"/>
    <cellStyle name="Normal 3 41 3" xfId="23460"/>
    <cellStyle name="Normal 3 41 4" xfId="23461"/>
    <cellStyle name="Normal 3 42" xfId="3005"/>
    <cellStyle name="Normal 3 42 2" xfId="23462"/>
    <cellStyle name="Normal 3 42 3" xfId="23463"/>
    <cellStyle name="Normal 3 42 4" xfId="23464"/>
    <cellStyle name="Normal 3 43" xfId="3006"/>
    <cellStyle name="Normal 3 43 2" xfId="23465"/>
    <cellStyle name="Normal 3 43 3" xfId="23466"/>
    <cellStyle name="Normal 3 43 4" xfId="23467"/>
    <cellStyle name="Normal 3 44" xfId="23468"/>
    <cellStyle name="Normal 3 45" xfId="23469"/>
    <cellStyle name="Normal 3 46" xfId="23470"/>
    <cellStyle name="Normal 3 47" xfId="23471"/>
    <cellStyle name="Normal 3 48" xfId="23472"/>
    <cellStyle name="Normal 3 49" xfId="23473"/>
    <cellStyle name="Normal 3 5" xfId="529"/>
    <cellStyle name="Normal 3 5 10" xfId="530"/>
    <cellStyle name="Normal 3 5 10 2" xfId="531"/>
    <cellStyle name="Normal 3 5 10 2 2" xfId="3007"/>
    <cellStyle name="Normal 3 5 10 2 2 2" xfId="23474"/>
    <cellStyle name="Normal 3 5 10 2 2 3" xfId="23475"/>
    <cellStyle name="Normal 3 5 10 2 2 4" xfId="23476"/>
    <cellStyle name="Normal 3 5 10 2 2 5" xfId="23477"/>
    <cellStyle name="Normal 3 5 10 2 3" xfId="23478"/>
    <cellStyle name="Normal 3 5 10 2 3 2" xfId="23479"/>
    <cellStyle name="Normal 3 5 10 2 4" xfId="23480"/>
    <cellStyle name="Normal 3 5 10 2 4 2" xfId="23481"/>
    <cellStyle name="Normal 3 5 10 2 5" xfId="23482"/>
    <cellStyle name="Normal 3 5 10 2 6" xfId="23483"/>
    <cellStyle name="Normal 3 5 10 2 7" xfId="23484"/>
    <cellStyle name="Normal 3 5 10 2 8" xfId="23485"/>
    <cellStyle name="Normal 3 5 10 2 8 2" xfId="23486"/>
    <cellStyle name="Normal 3 5 10 2_Table_Product_ALL" xfId="23487"/>
    <cellStyle name="Normal 3 5 10 3" xfId="3008"/>
    <cellStyle name="Normal 3 5 10 3 2" xfId="23488"/>
    <cellStyle name="Normal 3 5 10 3 3" xfId="23489"/>
    <cellStyle name="Normal 3 5 10 3 4" xfId="23490"/>
    <cellStyle name="Normal 3 5 10 3 5" xfId="23491"/>
    <cellStyle name="Normal 3 5 10 4" xfId="23492"/>
    <cellStyle name="Normal 3 5 10 4 2" xfId="23493"/>
    <cellStyle name="Normal 3 5 10 5" xfId="23494"/>
    <cellStyle name="Normal 3 5 10 5 2" xfId="23495"/>
    <cellStyle name="Normal 3 5 10 6" xfId="23496"/>
    <cellStyle name="Normal 3 5 10 7" xfId="23497"/>
    <cellStyle name="Normal 3 5 10 8" xfId="23498"/>
    <cellStyle name="Normal 3 5 10 9" xfId="23499"/>
    <cellStyle name="Normal 3 5 10 9 2" xfId="23500"/>
    <cellStyle name="Normal 3 5 10_C14  Copy of Ecom MP - Aubrey  window commitment -140528" xfId="23501"/>
    <cellStyle name="Normal 3 5 100" xfId="23502"/>
    <cellStyle name="Normal 3 5 101" xfId="23503"/>
    <cellStyle name="Normal 3 5 102" xfId="23504"/>
    <cellStyle name="Normal 3 5 103" xfId="23505"/>
    <cellStyle name="Normal 3 5 104" xfId="23506"/>
    <cellStyle name="Normal 3 5 105" xfId="23507"/>
    <cellStyle name="Normal 3 5 106" xfId="23508"/>
    <cellStyle name="Normal 3 5 107" xfId="23509"/>
    <cellStyle name="Normal 3 5 108" xfId="23510"/>
    <cellStyle name="Normal 3 5 109" xfId="23511"/>
    <cellStyle name="Normal 3 5 11" xfId="532"/>
    <cellStyle name="Normal 3 5 11 2" xfId="533"/>
    <cellStyle name="Normal 3 5 11 2 2" xfId="3009"/>
    <cellStyle name="Normal 3 5 11 2 2 2" xfId="23512"/>
    <cellStyle name="Normal 3 5 11 2 2 3" xfId="23513"/>
    <cellStyle name="Normal 3 5 11 2 2 4" xfId="23514"/>
    <cellStyle name="Normal 3 5 11 2 2 5" xfId="23515"/>
    <cellStyle name="Normal 3 5 11 2 3" xfId="23516"/>
    <cellStyle name="Normal 3 5 11 2 3 2" xfId="23517"/>
    <cellStyle name="Normal 3 5 11 2 4" xfId="23518"/>
    <cellStyle name="Normal 3 5 11 2 4 2" xfId="23519"/>
    <cellStyle name="Normal 3 5 11 2 5" xfId="23520"/>
    <cellStyle name="Normal 3 5 11 2 6" xfId="23521"/>
    <cellStyle name="Normal 3 5 11 2 7" xfId="23522"/>
    <cellStyle name="Normal 3 5 11 2 8" xfId="23523"/>
    <cellStyle name="Normal 3 5 11 2 8 2" xfId="23524"/>
    <cellStyle name="Normal 3 5 11 2_Table_Product_ALL" xfId="23525"/>
    <cellStyle name="Normal 3 5 11 3" xfId="3010"/>
    <cellStyle name="Normal 3 5 11 3 2" xfId="23526"/>
    <cellStyle name="Normal 3 5 11 3 3" xfId="23527"/>
    <cellStyle name="Normal 3 5 11 3 4" xfId="23528"/>
    <cellStyle name="Normal 3 5 11 3 5" xfId="23529"/>
    <cellStyle name="Normal 3 5 11 4" xfId="23530"/>
    <cellStyle name="Normal 3 5 11 4 2" xfId="23531"/>
    <cellStyle name="Normal 3 5 11 5" xfId="23532"/>
    <cellStyle name="Normal 3 5 11 5 2" xfId="23533"/>
    <cellStyle name="Normal 3 5 11 6" xfId="23534"/>
    <cellStyle name="Normal 3 5 11 7" xfId="23535"/>
    <cellStyle name="Normal 3 5 11 8" xfId="23536"/>
    <cellStyle name="Normal 3 5 11 9" xfId="23537"/>
    <cellStyle name="Normal 3 5 11 9 2" xfId="23538"/>
    <cellStyle name="Normal 3 5 11_C14  Copy of Ecom MP - Aubrey  window commitment -140528" xfId="23539"/>
    <cellStyle name="Normal 3 5 110" xfId="23540"/>
    <cellStyle name="Normal 3 5 111" xfId="23541"/>
    <cellStyle name="Normal 3 5 112" xfId="23542"/>
    <cellStyle name="Normal 3 5 113" xfId="23543"/>
    <cellStyle name="Normal 3 5 114" xfId="23544"/>
    <cellStyle name="Normal 3 5 115" xfId="23545"/>
    <cellStyle name="Normal 3 5 116" xfId="23546"/>
    <cellStyle name="Normal 3 5 117" xfId="23547"/>
    <cellStyle name="Normal 3 5 118" xfId="23548"/>
    <cellStyle name="Normal 3 5 119" xfId="23549"/>
    <cellStyle name="Normal 3 5 12" xfId="534"/>
    <cellStyle name="Normal 3 5 12 2" xfId="535"/>
    <cellStyle name="Normal 3 5 12 2 2" xfId="3011"/>
    <cellStyle name="Normal 3 5 12 2 2 2" xfId="23550"/>
    <cellStyle name="Normal 3 5 12 2 2 3" xfId="23551"/>
    <cellStyle name="Normal 3 5 12 2 2 4" xfId="23552"/>
    <cellStyle name="Normal 3 5 12 2 2 5" xfId="23553"/>
    <cellStyle name="Normal 3 5 12 2 3" xfId="23554"/>
    <cellStyle name="Normal 3 5 12 2 3 2" xfId="23555"/>
    <cellStyle name="Normal 3 5 12 2 4" xfId="23556"/>
    <cellStyle name="Normal 3 5 12 2 4 2" xfId="23557"/>
    <cellStyle name="Normal 3 5 12 2 5" xfId="23558"/>
    <cellStyle name="Normal 3 5 12 2 6" xfId="23559"/>
    <cellStyle name="Normal 3 5 12 2 7" xfId="23560"/>
    <cellStyle name="Normal 3 5 12 2 8" xfId="23561"/>
    <cellStyle name="Normal 3 5 12 2 8 2" xfId="23562"/>
    <cellStyle name="Normal 3 5 12 2_Table_Product_ALL" xfId="23563"/>
    <cellStyle name="Normal 3 5 12 3" xfId="3012"/>
    <cellStyle name="Normal 3 5 12 3 2" xfId="23564"/>
    <cellStyle name="Normal 3 5 12 3 3" xfId="23565"/>
    <cellStyle name="Normal 3 5 12 3 4" xfId="23566"/>
    <cellStyle name="Normal 3 5 12 3 5" xfId="23567"/>
    <cellStyle name="Normal 3 5 12 4" xfId="23568"/>
    <cellStyle name="Normal 3 5 12 4 2" xfId="23569"/>
    <cellStyle name="Normal 3 5 12 5" xfId="23570"/>
    <cellStyle name="Normal 3 5 12 5 2" xfId="23571"/>
    <cellStyle name="Normal 3 5 12 6" xfId="23572"/>
    <cellStyle name="Normal 3 5 12 7" xfId="23573"/>
    <cellStyle name="Normal 3 5 12 8" xfId="23574"/>
    <cellStyle name="Normal 3 5 12 9" xfId="23575"/>
    <cellStyle name="Normal 3 5 12 9 2" xfId="23576"/>
    <cellStyle name="Normal 3 5 12_C14  Copy of Ecom MP - Aubrey  window commitment -140528" xfId="23577"/>
    <cellStyle name="Normal 3 5 120" xfId="23578"/>
    <cellStyle name="Normal 3 5 121" xfId="23579"/>
    <cellStyle name="Normal 3 5 122" xfId="23580"/>
    <cellStyle name="Normal 3 5 123" xfId="23581"/>
    <cellStyle name="Normal 3 5 124" xfId="23582"/>
    <cellStyle name="Normal 3 5 125" xfId="23583"/>
    <cellStyle name="Normal 3 5 126" xfId="23584"/>
    <cellStyle name="Normal 3 5 127" xfId="23585"/>
    <cellStyle name="Normal 3 5 128" xfId="23586"/>
    <cellStyle name="Normal 3 5 129" xfId="23587"/>
    <cellStyle name="Normal 3 5 129 2" xfId="23588"/>
    <cellStyle name="Normal 3 5 13" xfId="536"/>
    <cellStyle name="Normal 3 5 13 2" xfId="537"/>
    <cellStyle name="Normal 3 5 13 2 2" xfId="3013"/>
    <cellStyle name="Normal 3 5 13 2 2 2" xfId="23589"/>
    <cellStyle name="Normal 3 5 13 2 2 3" xfId="23590"/>
    <cellStyle name="Normal 3 5 13 2 2 4" xfId="23591"/>
    <cellStyle name="Normal 3 5 13 2 2 5" xfId="23592"/>
    <cellStyle name="Normal 3 5 13 2 3" xfId="23593"/>
    <cellStyle name="Normal 3 5 13 2 3 2" xfId="23594"/>
    <cellStyle name="Normal 3 5 13 2 4" xfId="23595"/>
    <cellStyle name="Normal 3 5 13 2 4 2" xfId="23596"/>
    <cellStyle name="Normal 3 5 13 2 5" xfId="23597"/>
    <cellStyle name="Normal 3 5 13 2 6" xfId="23598"/>
    <cellStyle name="Normal 3 5 13 2 7" xfId="23599"/>
    <cellStyle name="Normal 3 5 13 2 8" xfId="23600"/>
    <cellStyle name="Normal 3 5 13 2 8 2" xfId="23601"/>
    <cellStyle name="Normal 3 5 13 2_Table_Product_ALL" xfId="23602"/>
    <cellStyle name="Normal 3 5 13 3" xfId="3014"/>
    <cellStyle name="Normal 3 5 13 3 2" xfId="23603"/>
    <cellStyle name="Normal 3 5 13 3 3" xfId="23604"/>
    <cellStyle name="Normal 3 5 13 3 4" xfId="23605"/>
    <cellStyle name="Normal 3 5 13 3 5" xfId="23606"/>
    <cellStyle name="Normal 3 5 13 4" xfId="23607"/>
    <cellStyle name="Normal 3 5 13 4 2" xfId="23608"/>
    <cellStyle name="Normal 3 5 13 5" xfId="23609"/>
    <cellStyle name="Normal 3 5 13 5 2" xfId="23610"/>
    <cellStyle name="Normal 3 5 13 6" xfId="23611"/>
    <cellStyle name="Normal 3 5 13 7" xfId="23612"/>
    <cellStyle name="Normal 3 5 13 8" xfId="23613"/>
    <cellStyle name="Normal 3 5 13 9" xfId="23614"/>
    <cellStyle name="Normal 3 5 13 9 2" xfId="23615"/>
    <cellStyle name="Normal 3 5 13_C14  Copy of Ecom MP - Aubrey  window commitment -140528" xfId="23616"/>
    <cellStyle name="Normal 3 5 130" xfId="23617"/>
    <cellStyle name="Normal 3 5 130 2" xfId="23618"/>
    <cellStyle name="Normal 3 5 131" xfId="23619"/>
    <cellStyle name="Normal 3 5 132" xfId="23620"/>
    <cellStyle name="Normal 3 5 133" xfId="23621"/>
    <cellStyle name="Normal 3 5 134" xfId="23622"/>
    <cellStyle name="Normal 3 5 135" xfId="23623"/>
    <cellStyle name="Normal 3 5 136" xfId="40813"/>
    <cellStyle name="Normal 3 5 137" xfId="40821"/>
    <cellStyle name="Normal 3 5 138" xfId="43025"/>
    <cellStyle name="Normal 3 5 139" xfId="40937"/>
    <cellStyle name="Normal 3 5 14" xfId="3015"/>
    <cellStyle name="Normal 3 5 14 2" xfId="23624"/>
    <cellStyle name="Normal 3 5 14 3" xfId="23625"/>
    <cellStyle name="Normal 3 5 14 4" xfId="23626"/>
    <cellStyle name="Normal 3 5 14 5" xfId="23627"/>
    <cellStyle name="Normal 3 5 140" xfId="42460"/>
    <cellStyle name="Normal 3 5 141" xfId="43065"/>
    <cellStyle name="Normal 3 5 142" xfId="40898"/>
    <cellStyle name="Normal 3 5 143" xfId="43012"/>
    <cellStyle name="Normal 3 5 144" xfId="40930"/>
    <cellStyle name="Normal 3 5 145" xfId="40947"/>
    <cellStyle name="Normal 3 5 146" xfId="43037"/>
    <cellStyle name="Normal 3 5 147" xfId="42956"/>
    <cellStyle name="Normal 3 5 15" xfId="3016"/>
    <cellStyle name="Normal 3 5 15 2" xfId="23628"/>
    <cellStyle name="Normal 3 5 15 3" xfId="23629"/>
    <cellStyle name="Normal 3 5 16" xfId="23630"/>
    <cellStyle name="Normal 3 5 16 2" xfId="23631"/>
    <cellStyle name="Normal 3 5 16 3" xfId="23632"/>
    <cellStyle name="Normal 3 5 17" xfId="23633"/>
    <cellStyle name="Normal 3 5 17 2" xfId="23634"/>
    <cellStyle name="Normal 3 5 18" xfId="23635"/>
    <cellStyle name="Normal 3 5 18 2" xfId="23636"/>
    <cellStyle name="Normal 3 5 19" xfId="23637"/>
    <cellStyle name="Normal 3 5 2" xfId="538"/>
    <cellStyle name="Normal 3 5 2 2" xfId="539"/>
    <cellStyle name="Normal 3 5 2 2 2" xfId="3017"/>
    <cellStyle name="Normal 3 5 2 2 2 2" xfId="23638"/>
    <cellStyle name="Normal 3 5 2 2 2 3" xfId="23639"/>
    <cellStyle name="Normal 3 5 2 2 2 4" xfId="23640"/>
    <cellStyle name="Normal 3 5 2 2 2 5" xfId="23641"/>
    <cellStyle name="Normal 3 5 2 2 3" xfId="23642"/>
    <cellStyle name="Normal 3 5 2 2 3 2" xfId="23643"/>
    <cellStyle name="Normal 3 5 2 2 4" xfId="23644"/>
    <cellStyle name="Normal 3 5 2 2 4 2" xfId="23645"/>
    <cellStyle name="Normal 3 5 2 2 5" xfId="23646"/>
    <cellStyle name="Normal 3 5 2 2 6" xfId="23647"/>
    <cellStyle name="Normal 3 5 2 2 7" xfId="23648"/>
    <cellStyle name="Normal 3 5 2 2 8" xfId="23649"/>
    <cellStyle name="Normal 3 5 2 2 8 2" xfId="23650"/>
    <cellStyle name="Normal 3 5 2 2_Table_Product_ALL" xfId="23651"/>
    <cellStyle name="Normal 3 5 2 3" xfId="3018"/>
    <cellStyle name="Normal 3 5 2 3 2" xfId="23652"/>
    <cellStyle name="Normal 3 5 2 3 3" xfId="23653"/>
    <cellStyle name="Normal 3 5 2 3 4" xfId="23654"/>
    <cellStyle name="Normal 3 5 2 3 5" xfId="23655"/>
    <cellStyle name="Normal 3 5 2 4" xfId="23656"/>
    <cellStyle name="Normal 3 5 2 4 2" xfId="23657"/>
    <cellStyle name="Normal 3 5 2 5" xfId="23658"/>
    <cellStyle name="Normal 3 5 2 5 2" xfId="23659"/>
    <cellStyle name="Normal 3 5 2 6" xfId="23660"/>
    <cellStyle name="Normal 3 5 2 7" xfId="23661"/>
    <cellStyle name="Normal 3 5 2 8" xfId="23662"/>
    <cellStyle name="Normal 3 5 2 9" xfId="23663"/>
    <cellStyle name="Normal 3 5 2 9 2" xfId="23664"/>
    <cellStyle name="Normal 3 5 2_C14  Copy of Ecom MP - Aubrey  window commitment -140528" xfId="23665"/>
    <cellStyle name="Normal 3 5 20" xfId="23666"/>
    <cellStyle name="Normal 3 5 21" xfId="23667"/>
    <cellStyle name="Normal 3 5 22" xfId="23668"/>
    <cellStyle name="Normal 3 5 23" xfId="23669"/>
    <cellStyle name="Normal 3 5 24" xfId="23670"/>
    <cellStyle name="Normal 3 5 25" xfId="23671"/>
    <cellStyle name="Normal 3 5 26" xfId="23672"/>
    <cellStyle name="Normal 3 5 27" xfId="23673"/>
    <cellStyle name="Normal 3 5 28" xfId="23674"/>
    <cellStyle name="Normal 3 5 29" xfId="23675"/>
    <cellStyle name="Normal 3 5 3" xfId="540"/>
    <cellStyle name="Normal 3 5 3 2" xfId="541"/>
    <cellStyle name="Normal 3 5 3 2 2" xfId="3019"/>
    <cellStyle name="Normal 3 5 3 2 2 2" xfId="23676"/>
    <cellStyle name="Normal 3 5 3 2 2 3" xfId="23677"/>
    <cellStyle name="Normal 3 5 3 2 2 4" xfId="23678"/>
    <cellStyle name="Normal 3 5 3 2 2 5" xfId="23679"/>
    <cellStyle name="Normal 3 5 3 2 3" xfId="23680"/>
    <cellStyle name="Normal 3 5 3 2 3 2" xfId="23681"/>
    <cellStyle name="Normal 3 5 3 2 4" xfId="23682"/>
    <cellStyle name="Normal 3 5 3 2 4 2" xfId="23683"/>
    <cellStyle name="Normal 3 5 3 2 5" xfId="23684"/>
    <cellStyle name="Normal 3 5 3 2 6" xfId="23685"/>
    <cellStyle name="Normal 3 5 3 2 7" xfId="23686"/>
    <cellStyle name="Normal 3 5 3 2 8" xfId="23687"/>
    <cellStyle name="Normal 3 5 3 2 8 2" xfId="23688"/>
    <cellStyle name="Normal 3 5 3 2_Table_Product_ALL" xfId="23689"/>
    <cellStyle name="Normal 3 5 3 3" xfId="3020"/>
    <cellStyle name="Normal 3 5 3 3 2" xfId="23690"/>
    <cellStyle name="Normal 3 5 3 3 3" xfId="23691"/>
    <cellStyle name="Normal 3 5 3 3 4" xfId="23692"/>
    <cellStyle name="Normal 3 5 3 3 5" xfId="23693"/>
    <cellStyle name="Normal 3 5 3 4" xfId="23694"/>
    <cellStyle name="Normal 3 5 3 4 2" xfId="23695"/>
    <cellStyle name="Normal 3 5 3 5" xfId="23696"/>
    <cellStyle name="Normal 3 5 3 5 2" xfId="23697"/>
    <cellStyle name="Normal 3 5 3 6" xfId="23698"/>
    <cellStyle name="Normal 3 5 3 7" xfId="23699"/>
    <cellStyle name="Normal 3 5 3 8" xfId="23700"/>
    <cellStyle name="Normal 3 5 3 9" xfId="23701"/>
    <cellStyle name="Normal 3 5 3 9 2" xfId="23702"/>
    <cellStyle name="Normal 3 5 3_C14  Copy of Ecom MP - Aubrey  window commitment -140528" xfId="23703"/>
    <cellStyle name="Normal 3 5 30" xfId="23704"/>
    <cellStyle name="Normal 3 5 31" xfId="23705"/>
    <cellStyle name="Normal 3 5 32" xfId="23706"/>
    <cellStyle name="Normal 3 5 33" xfId="23707"/>
    <cellStyle name="Normal 3 5 34" xfId="23708"/>
    <cellStyle name="Normal 3 5 35" xfId="23709"/>
    <cellStyle name="Normal 3 5 36" xfId="23710"/>
    <cellStyle name="Normal 3 5 37" xfId="23711"/>
    <cellStyle name="Normal 3 5 38" xfId="23712"/>
    <cellStyle name="Normal 3 5 39" xfId="23713"/>
    <cellStyle name="Normal 3 5 4" xfId="542"/>
    <cellStyle name="Normal 3 5 4 2" xfId="543"/>
    <cellStyle name="Normal 3 5 4 2 2" xfId="3021"/>
    <cellStyle name="Normal 3 5 4 2 2 2" xfId="23714"/>
    <cellStyle name="Normal 3 5 4 2 2 3" xfId="23715"/>
    <cellStyle name="Normal 3 5 4 2 2 4" xfId="23716"/>
    <cellStyle name="Normal 3 5 4 2 2 5" xfId="23717"/>
    <cellStyle name="Normal 3 5 4 2 3" xfId="23718"/>
    <cellStyle name="Normal 3 5 4 2 3 2" xfId="23719"/>
    <cellStyle name="Normal 3 5 4 2 4" xfId="23720"/>
    <cellStyle name="Normal 3 5 4 2 4 2" xfId="23721"/>
    <cellStyle name="Normal 3 5 4 2 5" xfId="23722"/>
    <cellStyle name="Normal 3 5 4 2 6" xfId="23723"/>
    <cellStyle name="Normal 3 5 4 2 7" xfId="23724"/>
    <cellStyle name="Normal 3 5 4 2 8" xfId="23725"/>
    <cellStyle name="Normal 3 5 4 2 8 2" xfId="23726"/>
    <cellStyle name="Normal 3 5 4 2_Table_Product_ALL" xfId="23727"/>
    <cellStyle name="Normal 3 5 4 3" xfId="3022"/>
    <cellStyle name="Normal 3 5 4 3 2" xfId="23728"/>
    <cellStyle name="Normal 3 5 4 3 3" xfId="23729"/>
    <cellStyle name="Normal 3 5 4 3 4" xfId="23730"/>
    <cellStyle name="Normal 3 5 4 3 5" xfId="23731"/>
    <cellStyle name="Normal 3 5 4 4" xfId="23732"/>
    <cellStyle name="Normal 3 5 4 4 2" xfId="23733"/>
    <cellStyle name="Normal 3 5 4 5" xfId="23734"/>
    <cellStyle name="Normal 3 5 4 5 2" xfId="23735"/>
    <cellStyle name="Normal 3 5 4 6" xfId="23736"/>
    <cellStyle name="Normal 3 5 4 7" xfId="23737"/>
    <cellStyle name="Normal 3 5 4 8" xfId="23738"/>
    <cellStyle name="Normal 3 5 4 9" xfId="23739"/>
    <cellStyle name="Normal 3 5 4 9 2" xfId="23740"/>
    <cellStyle name="Normal 3 5 4_C14  Copy of Ecom MP - Aubrey  window commitment -140528" xfId="23741"/>
    <cellStyle name="Normal 3 5 40" xfId="23742"/>
    <cellStyle name="Normal 3 5 41" xfId="23743"/>
    <cellStyle name="Normal 3 5 42" xfId="23744"/>
    <cellStyle name="Normal 3 5 43" xfId="23745"/>
    <cellStyle name="Normal 3 5 44" xfId="23746"/>
    <cellStyle name="Normal 3 5 45" xfId="23747"/>
    <cellStyle name="Normal 3 5 46" xfId="23748"/>
    <cellStyle name="Normal 3 5 47" xfId="23749"/>
    <cellStyle name="Normal 3 5 48" xfId="23750"/>
    <cellStyle name="Normal 3 5 49" xfId="23751"/>
    <cellStyle name="Normal 3 5 5" xfId="544"/>
    <cellStyle name="Normal 3 5 5 2" xfId="545"/>
    <cellStyle name="Normal 3 5 5 2 2" xfId="3023"/>
    <cellStyle name="Normal 3 5 5 2 2 2" xfId="23752"/>
    <cellStyle name="Normal 3 5 5 2 2 3" xfId="23753"/>
    <cellStyle name="Normal 3 5 5 2 2 4" xfId="23754"/>
    <cellStyle name="Normal 3 5 5 2 2 5" xfId="23755"/>
    <cellStyle name="Normal 3 5 5 2 3" xfId="23756"/>
    <cellStyle name="Normal 3 5 5 2 3 2" xfId="23757"/>
    <cellStyle name="Normal 3 5 5 2 4" xfId="23758"/>
    <cellStyle name="Normal 3 5 5 2 4 2" xfId="23759"/>
    <cellStyle name="Normal 3 5 5 2 5" xfId="23760"/>
    <cellStyle name="Normal 3 5 5 2 6" xfId="23761"/>
    <cellStyle name="Normal 3 5 5 2 7" xfId="23762"/>
    <cellStyle name="Normal 3 5 5 2 8" xfId="23763"/>
    <cellStyle name="Normal 3 5 5 2 8 2" xfId="23764"/>
    <cellStyle name="Normal 3 5 5 2_Table_Product_ALL" xfId="23765"/>
    <cellStyle name="Normal 3 5 5 3" xfId="3024"/>
    <cellStyle name="Normal 3 5 5 3 2" xfId="23766"/>
    <cellStyle name="Normal 3 5 5 3 3" xfId="23767"/>
    <cellStyle name="Normal 3 5 5 3 4" xfId="23768"/>
    <cellStyle name="Normal 3 5 5 3 5" xfId="23769"/>
    <cellStyle name="Normal 3 5 5 4" xfId="23770"/>
    <cellStyle name="Normal 3 5 5 4 2" xfId="23771"/>
    <cellStyle name="Normal 3 5 5 5" xfId="23772"/>
    <cellStyle name="Normal 3 5 5 5 2" xfId="23773"/>
    <cellStyle name="Normal 3 5 5 6" xfId="23774"/>
    <cellStyle name="Normal 3 5 5 7" xfId="23775"/>
    <cellStyle name="Normal 3 5 5 8" xfId="23776"/>
    <cellStyle name="Normal 3 5 5 9" xfId="23777"/>
    <cellStyle name="Normal 3 5 5 9 2" xfId="23778"/>
    <cellStyle name="Normal 3 5 5_C14  Copy of Ecom MP - Aubrey  window commitment -140528" xfId="23779"/>
    <cellStyle name="Normal 3 5 50" xfId="23780"/>
    <cellStyle name="Normal 3 5 51" xfId="23781"/>
    <cellStyle name="Normal 3 5 52" xfId="23782"/>
    <cellStyle name="Normal 3 5 53" xfId="23783"/>
    <cellStyle name="Normal 3 5 54" xfId="23784"/>
    <cellStyle name="Normal 3 5 55" xfId="23785"/>
    <cellStyle name="Normal 3 5 56" xfId="23786"/>
    <cellStyle name="Normal 3 5 57" xfId="23787"/>
    <cellStyle name="Normal 3 5 58" xfId="23788"/>
    <cellStyle name="Normal 3 5 59" xfId="23789"/>
    <cellStyle name="Normal 3 5 6" xfId="546"/>
    <cellStyle name="Normal 3 5 6 2" xfId="547"/>
    <cellStyle name="Normal 3 5 6 2 2" xfId="3025"/>
    <cellStyle name="Normal 3 5 6 2 2 2" xfId="23790"/>
    <cellStyle name="Normal 3 5 6 2 2 3" xfId="23791"/>
    <cellStyle name="Normal 3 5 6 2 2 4" xfId="23792"/>
    <cellStyle name="Normal 3 5 6 2 2 5" xfId="23793"/>
    <cellStyle name="Normal 3 5 6 2 3" xfId="23794"/>
    <cellStyle name="Normal 3 5 6 2 3 2" xfId="23795"/>
    <cellStyle name="Normal 3 5 6 2 4" xfId="23796"/>
    <cellStyle name="Normal 3 5 6 2 4 2" xfId="23797"/>
    <cellStyle name="Normal 3 5 6 2 5" xfId="23798"/>
    <cellStyle name="Normal 3 5 6 2 6" xfId="23799"/>
    <cellStyle name="Normal 3 5 6 2 7" xfId="23800"/>
    <cellStyle name="Normal 3 5 6 2 8" xfId="23801"/>
    <cellStyle name="Normal 3 5 6 2 8 2" xfId="23802"/>
    <cellStyle name="Normal 3 5 6 2_Table_Product_ALL" xfId="23803"/>
    <cellStyle name="Normal 3 5 6 3" xfId="3026"/>
    <cellStyle name="Normal 3 5 6 3 2" xfId="23804"/>
    <cellStyle name="Normal 3 5 6 3 3" xfId="23805"/>
    <cellStyle name="Normal 3 5 6 3 4" xfId="23806"/>
    <cellStyle name="Normal 3 5 6 3 5" xfId="23807"/>
    <cellStyle name="Normal 3 5 6 4" xfId="23808"/>
    <cellStyle name="Normal 3 5 6 4 2" xfId="23809"/>
    <cellStyle name="Normal 3 5 6 5" xfId="23810"/>
    <cellStyle name="Normal 3 5 6 5 2" xfId="23811"/>
    <cellStyle name="Normal 3 5 6 6" xfId="23812"/>
    <cellStyle name="Normal 3 5 6 7" xfId="23813"/>
    <cellStyle name="Normal 3 5 6 8" xfId="23814"/>
    <cellStyle name="Normal 3 5 6 9" xfId="23815"/>
    <cellStyle name="Normal 3 5 6 9 2" xfId="23816"/>
    <cellStyle name="Normal 3 5 6_C14  Copy of Ecom MP - Aubrey  window commitment -140528" xfId="23817"/>
    <cellStyle name="Normal 3 5 60" xfId="23818"/>
    <cellStyle name="Normal 3 5 61" xfId="23819"/>
    <cellStyle name="Normal 3 5 62" xfId="23820"/>
    <cellStyle name="Normal 3 5 63" xfId="23821"/>
    <cellStyle name="Normal 3 5 64" xfId="23822"/>
    <cellStyle name="Normal 3 5 65" xfId="23823"/>
    <cellStyle name="Normal 3 5 66" xfId="23824"/>
    <cellStyle name="Normal 3 5 67" xfId="23825"/>
    <cellStyle name="Normal 3 5 68" xfId="23826"/>
    <cellStyle name="Normal 3 5 69" xfId="23827"/>
    <cellStyle name="Normal 3 5 7" xfId="548"/>
    <cellStyle name="Normal 3 5 7 2" xfId="549"/>
    <cellStyle name="Normal 3 5 7 2 2" xfId="3027"/>
    <cellStyle name="Normal 3 5 7 2 2 2" xfId="23828"/>
    <cellStyle name="Normal 3 5 7 2 2 3" xfId="23829"/>
    <cellStyle name="Normal 3 5 7 2 2 4" xfId="23830"/>
    <cellStyle name="Normal 3 5 7 2 2 5" xfId="23831"/>
    <cellStyle name="Normal 3 5 7 2 3" xfId="23832"/>
    <cellStyle name="Normal 3 5 7 2 3 2" xfId="23833"/>
    <cellStyle name="Normal 3 5 7 2 4" xfId="23834"/>
    <cellStyle name="Normal 3 5 7 2 4 2" xfId="23835"/>
    <cellStyle name="Normal 3 5 7 2 5" xfId="23836"/>
    <cellStyle name="Normal 3 5 7 2 6" xfId="23837"/>
    <cellStyle name="Normal 3 5 7 2 7" xfId="23838"/>
    <cellStyle name="Normal 3 5 7 2 8" xfId="23839"/>
    <cellStyle name="Normal 3 5 7 2 8 2" xfId="23840"/>
    <cellStyle name="Normal 3 5 7 2_Table_Product_ALL" xfId="23841"/>
    <cellStyle name="Normal 3 5 7 3" xfId="3028"/>
    <cellStyle name="Normal 3 5 7 3 2" xfId="23842"/>
    <cellStyle name="Normal 3 5 7 3 3" xfId="23843"/>
    <cellStyle name="Normal 3 5 7 3 4" xfId="23844"/>
    <cellStyle name="Normal 3 5 7 3 5" xfId="23845"/>
    <cellStyle name="Normal 3 5 7 4" xfId="23846"/>
    <cellStyle name="Normal 3 5 7 4 2" xfId="23847"/>
    <cellStyle name="Normal 3 5 7 5" xfId="23848"/>
    <cellStyle name="Normal 3 5 7 5 2" xfId="23849"/>
    <cellStyle name="Normal 3 5 7 6" xfId="23850"/>
    <cellStyle name="Normal 3 5 7 7" xfId="23851"/>
    <cellStyle name="Normal 3 5 7 8" xfId="23852"/>
    <cellStyle name="Normal 3 5 7 9" xfId="23853"/>
    <cellStyle name="Normal 3 5 7 9 2" xfId="23854"/>
    <cellStyle name="Normal 3 5 7_C14  Copy of Ecom MP - Aubrey  window commitment -140528" xfId="23855"/>
    <cellStyle name="Normal 3 5 70" xfId="23856"/>
    <cellStyle name="Normal 3 5 71" xfId="23857"/>
    <cellStyle name="Normal 3 5 72" xfId="23858"/>
    <cellStyle name="Normal 3 5 73" xfId="23859"/>
    <cellStyle name="Normal 3 5 74" xfId="23860"/>
    <cellStyle name="Normal 3 5 75" xfId="23861"/>
    <cellStyle name="Normal 3 5 76" xfId="23862"/>
    <cellStyle name="Normal 3 5 77" xfId="23863"/>
    <cellStyle name="Normal 3 5 78" xfId="23864"/>
    <cellStyle name="Normal 3 5 79" xfId="23865"/>
    <cellStyle name="Normal 3 5 79 2" xfId="23866"/>
    <cellStyle name="Normal 3 5 79 3" xfId="23867"/>
    <cellStyle name="Normal 3 5 8" xfId="550"/>
    <cellStyle name="Normal 3 5 8 2" xfId="551"/>
    <cellStyle name="Normal 3 5 8 2 2" xfId="3029"/>
    <cellStyle name="Normal 3 5 8 2 2 2" xfId="23868"/>
    <cellStyle name="Normal 3 5 8 2 2 3" xfId="23869"/>
    <cellStyle name="Normal 3 5 8 2 2 4" xfId="23870"/>
    <cellStyle name="Normal 3 5 8 2 2 5" xfId="23871"/>
    <cellStyle name="Normal 3 5 8 2 3" xfId="23872"/>
    <cellStyle name="Normal 3 5 8 2 3 2" xfId="23873"/>
    <cellStyle name="Normal 3 5 8 2 4" xfId="23874"/>
    <cellStyle name="Normal 3 5 8 2 4 2" xfId="23875"/>
    <cellStyle name="Normal 3 5 8 2 5" xfId="23876"/>
    <cellStyle name="Normal 3 5 8 2 6" xfId="23877"/>
    <cellStyle name="Normal 3 5 8 2 7" xfId="23878"/>
    <cellStyle name="Normal 3 5 8 2 8" xfId="23879"/>
    <cellStyle name="Normal 3 5 8 2 8 2" xfId="23880"/>
    <cellStyle name="Normal 3 5 8 2_Table_Product_ALL" xfId="23881"/>
    <cellStyle name="Normal 3 5 8 3" xfId="3030"/>
    <cellStyle name="Normal 3 5 8 3 2" xfId="23882"/>
    <cellStyle name="Normal 3 5 8 3 3" xfId="23883"/>
    <cellStyle name="Normal 3 5 8 3 4" xfId="23884"/>
    <cellStyle name="Normal 3 5 8 3 5" xfId="23885"/>
    <cellStyle name="Normal 3 5 8 4" xfId="23886"/>
    <cellStyle name="Normal 3 5 8 4 2" xfId="23887"/>
    <cellStyle name="Normal 3 5 8 5" xfId="23888"/>
    <cellStyle name="Normal 3 5 8 5 2" xfId="23889"/>
    <cellStyle name="Normal 3 5 8 6" xfId="23890"/>
    <cellStyle name="Normal 3 5 8 7" xfId="23891"/>
    <cellStyle name="Normal 3 5 8 8" xfId="23892"/>
    <cellStyle name="Normal 3 5 8 9" xfId="23893"/>
    <cellStyle name="Normal 3 5 8 9 2" xfId="23894"/>
    <cellStyle name="Normal 3 5 8_C14  Copy of Ecom MP - Aubrey  window commitment -140528" xfId="23895"/>
    <cellStyle name="Normal 3 5 80" xfId="23896"/>
    <cellStyle name="Normal 3 5 80 2" xfId="23897"/>
    <cellStyle name="Normal 3 5 80 3" xfId="23898"/>
    <cellStyle name="Normal 3 5 81" xfId="23899"/>
    <cellStyle name="Normal 3 5 81 2" xfId="23900"/>
    <cellStyle name="Normal 3 5 81 3" xfId="23901"/>
    <cellStyle name="Normal 3 5 82" xfId="23902"/>
    <cellStyle name="Normal 3 5 83" xfId="23903"/>
    <cellStyle name="Normal 3 5 84" xfId="23904"/>
    <cellStyle name="Normal 3 5 85" xfId="23905"/>
    <cellStyle name="Normal 3 5 86" xfId="23906"/>
    <cellStyle name="Normal 3 5 87" xfId="23907"/>
    <cellStyle name="Normal 3 5 88" xfId="23908"/>
    <cellStyle name="Normal 3 5 89" xfId="23909"/>
    <cellStyle name="Normal 3 5 9" xfId="552"/>
    <cellStyle name="Normal 3 5 9 2" xfId="553"/>
    <cellStyle name="Normal 3 5 9 2 2" xfId="3031"/>
    <cellStyle name="Normal 3 5 9 2 2 2" xfId="23910"/>
    <cellStyle name="Normal 3 5 9 2 2 3" xfId="23911"/>
    <cellStyle name="Normal 3 5 9 2 2 4" xfId="23912"/>
    <cellStyle name="Normal 3 5 9 2 2 5" xfId="23913"/>
    <cellStyle name="Normal 3 5 9 2 3" xfId="23914"/>
    <cellStyle name="Normal 3 5 9 2 3 2" xfId="23915"/>
    <cellStyle name="Normal 3 5 9 2 4" xfId="23916"/>
    <cellStyle name="Normal 3 5 9 2 4 2" xfId="23917"/>
    <cellStyle name="Normal 3 5 9 2 5" xfId="23918"/>
    <cellStyle name="Normal 3 5 9 2 6" xfId="23919"/>
    <cellStyle name="Normal 3 5 9 2 7" xfId="23920"/>
    <cellStyle name="Normal 3 5 9 2 8" xfId="23921"/>
    <cellStyle name="Normal 3 5 9 2 8 2" xfId="23922"/>
    <cellStyle name="Normal 3 5 9 2_Table_Product_ALL" xfId="23923"/>
    <cellStyle name="Normal 3 5 9 3" xfId="3032"/>
    <cellStyle name="Normal 3 5 9 3 2" xfId="23924"/>
    <cellStyle name="Normal 3 5 9 3 3" xfId="23925"/>
    <cellStyle name="Normal 3 5 9 3 4" xfId="23926"/>
    <cellStyle name="Normal 3 5 9 3 5" xfId="23927"/>
    <cellStyle name="Normal 3 5 9 4" xfId="23928"/>
    <cellStyle name="Normal 3 5 9 4 2" xfId="23929"/>
    <cellStyle name="Normal 3 5 9 5" xfId="23930"/>
    <cellStyle name="Normal 3 5 9 5 2" xfId="23931"/>
    <cellStyle name="Normal 3 5 9 6" xfId="23932"/>
    <cellStyle name="Normal 3 5 9 7" xfId="23933"/>
    <cellStyle name="Normal 3 5 9 8" xfId="23934"/>
    <cellStyle name="Normal 3 5 9 9" xfId="23935"/>
    <cellStyle name="Normal 3 5 9 9 2" xfId="23936"/>
    <cellStyle name="Normal 3 5 9_C14  Copy of Ecom MP - Aubrey  window commitment -140528" xfId="23937"/>
    <cellStyle name="Normal 3 5 90" xfId="23938"/>
    <cellStyle name="Normal 3 5 91" xfId="23939"/>
    <cellStyle name="Normal 3 5 92" xfId="23940"/>
    <cellStyle name="Normal 3 5 93" xfId="23941"/>
    <cellStyle name="Normal 3 5 94" xfId="23942"/>
    <cellStyle name="Normal 3 5 95" xfId="23943"/>
    <cellStyle name="Normal 3 5 96" xfId="23944"/>
    <cellStyle name="Normal 3 5 97" xfId="23945"/>
    <cellStyle name="Normal 3 5 98" xfId="23946"/>
    <cellStyle name="Normal 3 5 99" xfId="23947"/>
    <cellStyle name="Normal 3 5_57" xfId="23948"/>
    <cellStyle name="Normal 3 50" xfId="23949"/>
    <cellStyle name="Normal 3 51" xfId="23950"/>
    <cellStyle name="Normal 3 52" xfId="23951"/>
    <cellStyle name="Normal 3 53" xfId="23952"/>
    <cellStyle name="Normal 3 54" xfId="23953"/>
    <cellStyle name="Normal 3 55" xfId="23954"/>
    <cellStyle name="Normal 3 56" xfId="23955"/>
    <cellStyle name="Normal 3 57" xfId="23956"/>
    <cellStyle name="Normal 3 58" xfId="23957"/>
    <cellStyle name="Normal 3 59" xfId="23958"/>
    <cellStyle name="Normal 3 6" xfId="554"/>
    <cellStyle name="Normal 3 6 10" xfId="555"/>
    <cellStyle name="Normal 3 6 10 2" xfId="556"/>
    <cellStyle name="Normal 3 6 10 2 2" xfId="3033"/>
    <cellStyle name="Normal 3 6 10 2 2 2" xfId="23959"/>
    <cellStyle name="Normal 3 6 10 2 2 3" xfId="23960"/>
    <cellStyle name="Normal 3 6 10 2 2 4" xfId="23961"/>
    <cellStyle name="Normal 3 6 10 2 2 5" xfId="23962"/>
    <cellStyle name="Normal 3 6 10 2 3" xfId="23963"/>
    <cellStyle name="Normal 3 6 10 2 3 2" xfId="23964"/>
    <cellStyle name="Normal 3 6 10 2 4" xfId="23965"/>
    <cellStyle name="Normal 3 6 10 2 4 2" xfId="23966"/>
    <cellStyle name="Normal 3 6 10 2 5" xfId="23967"/>
    <cellStyle name="Normal 3 6 10 2 6" xfId="23968"/>
    <cellStyle name="Normal 3 6 10 2 7" xfId="23969"/>
    <cellStyle name="Normal 3 6 10 2 8" xfId="23970"/>
    <cellStyle name="Normal 3 6 10 2 8 2" xfId="23971"/>
    <cellStyle name="Normal 3 6 10 2_Table_Product_ALL" xfId="23972"/>
    <cellStyle name="Normal 3 6 10 3" xfId="3034"/>
    <cellStyle name="Normal 3 6 10 3 2" xfId="23973"/>
    <cellStyle name="Normal 3 6 10 3 3" xfId="23974"/>
    <cellStyle name="Normal 3 6 10 3 4" xfId="23975"/>
    <cellStyle name="Normal 3 6 10 3 5" xfId="23976"/>
    <cellStyle name="Normal 3 6 10 4" xfId="23977"/>
    <cellStyle name="Normal 3 6 10 4 2" xfId="23978"/>
    <cellStyle name="Normal 3 6 10 5" xfId="23979"/>
    <cellStyle name="Normal 3 6 10 5 2" xfId="23980"/>
    <cellStyle name="Normal 3 6 10 6" xfId="23981"/>
    <cellStyle name="Normal 3 6 10 7" xfId="23982"/>
    <cellStyle name="Normal 3 6 10 8" xfId="23983"/>
    <cellStyle name="Normal 3 6 10 9" xfId="23984"/>
    <cellStyle name="Normal 3 6 10 9 2" xfId="23985"/>
    <cellStyle name="Normal 3 6 10_C14  Copy of Ecom MP - Aubrey  window commitment -140528" xfId="23986"/>
    <cellStyle name="Normal 3 6 100" xfId="23987"/>
    <cellStyle name="Normal 3 6 101" xfId="23988"/>
    <cellStyle name="Normal 3 6 102" xfId="23989"/>
    <cellStyle name="Normal 3 6 103" xfId="23990"/>
    <cellStyle name="Normal 3 6 104" xfId="23991"/>
    <cellStyle name="Normal 3 6 105" xfId="23992"/>
    <cellStyle name="Normal 3 6 106" xfId="23993"/>
    <cellStyle name="Normal 3 6 107" xfId="23994"/>
    <cellStyle name="Normal 3 6 108" xfId="23995"/>
    <cellStyle name="Normal 3 6 109" xfId="23996"/>
    <cellStyle name="Normal 3 6 11" xfId="557"/>
    <cellStyle name="Normal 3 6 11 2" xfId="558"/>
    <cellStyle name="Normal 3 6 11 2 2" xfId="3035"/>
    <cellStyle name="Normal 3 6 11 2 2 2" xfId="23997"/>
    <cellStyle name="Normal 3 6 11 2 2 3" xfId="23998"/>
    <cellStyle name="Normal 3 6 11 2 2 4" xfId="23999"/>
    <cellStyle name="Normal 3 6 11 2 2 5" xfId="24000"/>
    <cellStyle name="Normal 3 6 11 2 3" xfId="24001"/>
    <cellStyle name="Normal 3 6 11 2 3 2" xfId="24002"/>
    <cellStyle name="Normal 3 6 11 2 4" xfId="24003"/>
    <cellStyle name="Normal 3 6 11 2 4 2" xfId="24004"/>
    <cellStyle name="Normal 3 6 11 2 5" xfId="24005"/>
    <cellStyle name="Normal 3 6 11 2 6" xfId="24006"/>
    <cellStyle name="Normal 3 6 11 2 7" xfId="24007"/>
    <cellStyle name="Normal 3 6 11 2 8" xfId="24008"/>
    <cellStyle name="Normal 3 6 11 2 8 2" xfId="24009"/>
    <cellStyle name="Normal 3 6 11 2_Table_Product_ALL" xfId="24010"/>
    <cellStyle name="Normal 3 6 11 3" xfId="3036"/>
    <cellStyle name="Normal 3 6 11 3 2" xfId="24011"/>
    <cellStyle name="Normal 3 6 11 3 3" xfId="24012"/>
    <cellStyle name="Normal 3 6 11 3 4" xfId="24013"/>
    <cellStyle name="Normal 3 6 11 3 5" xfId="24014"/>
    <cellStyle name="Normal 3 6 11 4" xfId="24015"/>
    <cellStyle name="Normal 3 6 11 4 2" xfId="24016"/>
    <cellStyle name="Normal 3 6 11 5" xfId="24017"/>
    <cellStyle name="Normal 3 6 11 5 2" xfId="24018"/>
    <cellStyle name="Normal 3 6 11 6" xfId="24019"/>
    <cellStyle name="Normal 3 6 11 7" xfId="24020"/>
    <cellStyle name="Normal 3 6 11 8" xfId="24021"/>
    <cellStyle name="Normal 3 6 11 9" xfId="24022"/>
    <cellStyle name="Normal 3 6 11 9 2" xfId="24023"/>
    <cellStyle name="Normal 3 6 11_C14  Copy of Ecom MP - Aubrey  window commitment -140528" xfId="24024"/>
    <cellStyle name="Normal 3 6 110" xfId="24025"/>
    <cellStyle name="Normal 3 6 111" xfId="24026"/>
    <cellStyle name="Normal 3 6 112" xfId="24027"/>
    <cellStyle name="Normal 3 6 113" xfId="24028"/>
    <cellStyle name="Normal 3 6 114" xfId="24029"/>
    <cellStyle name="Normal 3 6 115" xfId="24030"/>
    <cellStyle name="Normal 3 6 116" xfId="24031"/>
    <cellStyle name="Normal 3 6 117" xfId="24032"/>
    <cellStyle name="Normal 3 6 118" xfId="24033"/>
    <cellStyle name="Normal 3 6 119" xfId="24034"/>
    <cellStyle name="Normal 3 6 12" xfId="559"/>
    <cellStyle name="Normal 3 6 12 2" xfId="560"/>
    <cellStyle name="Normal 3 6 12 2 2" xfId="3037"/>
    <cellStyle name="Normal 3 6 12 2 2 2" xfId="24035"/>
    <cellStyle name="Normal 3 6 12 2 2 3" xfId="24036"/>
    <cellStyle name="Normal 3 6 12 2 2 4" xfId="24037"/>
    <cellStyle name="Normal 3 6 12 2 2 5" xfId="24038"/>
    <cellStyle name="Normal 3 6 12 2 3" xfId="24039"/>
    <cellStyle name="Normal 3 6 12 2 3 2" xfId="24040"/>
    <cellStyle name="Normal 3 6 12 2 4" xfId="24041"/>
    <cellStyle name="Normal 3 6 12 2 4 2" xfId="24042"/>
    <cellStyle name="Normal 3 6 12 2 5" xfId="24043"/>
    <cellStyle name="Normal 3 6 12 2 6" xfId="24044"/>
    <cellStyle name="Normal 3 6 12 2 7" xfId="24045"/>
    <cellStyle name="Normal 3 6 12 2 8" xfId="24046"/>
    <cellStyle name="Normal 3 6 12 2 8 2" xfId="24047"/>
    <cellStyle name="Normal 3 6 12 2_Table_Product_ALL" xfId="24048"/>
    <cellStyle name="Normal 3 6 12 3" xfId="3038"/>
    <cellStyle name="Normal 3 6 12 3 2" xfId="24049"/>
    <cellStyle name="Normal 3 6 12 3 3" xfId="24050"/>
    <cellStyle name="Normal 3 6 12 3 4" xfId="24051"/>
    <cellStyle name="Normal 3 6 12 3 5" xfId="24052"/>
    <cellStyle name="Normal 3 6 12 4" xfId="24053"/>
    <cellStyle name="Normal 3 6 12 4 2" xfId="24054"/>
    <cellStyle name="Normal 3 6 12 5" xfId="24055"/>
    <cellStyle name="Normal 3 6 12 5 2" xfId="24056"/>
    <cellStyle name="Normal 3 6 12 6" xfId="24057"/>
    <cellStyle name="Normal 3 6 12 7" xfId="24058"/>
    <cellStyle name="Normal 3 6 12 8" xfId="24059"/>
    <cellStyle name="Normal 3 6 12 9" xfId="24060"/>
    <cellStyle name="Normal 3 6 12 9 2" xfId="24061"/>
    <cellStyle name="Normal 3 6 12_C14  Copy of Ecom MP - Aubrey  window commitment -140528" xfId="24062"/>
    <cellStyle name="Normal 3 6 120" xfId="24063"/>
    <cellStyle name="Normal 3 6 121" xfId="24064"/>
    <cellStyle name="Normal 3 6 122" xfId="24065"/>
    <cellStyle name="Normal 3 6 123" xfId="24066"/>
    <cellStyle name="Normal 3 6 124" xfId="24067"/>
    <cellStyle name="Normal 3 6 125" xfId="24068"/>
    <cellStyle name="Normal 3 6 126" xfId="24069"/>
    <cellStyle name="Normal 3 6 127" xfId="24070"/>
    <cellStyle name="Normal 3 6 128" xfId="24071"/>
    <cellStyle name="Normal 3 6 129" xfId="24072"/>
    <cellStyle name="Normal 3 6 129 2" xfId="24073"/>
    <cellStyle name="Normal 3 6 13" xfId="561"/>
    <cellStyle name="Normal 3 6 13 2" xfId="562"/>
    <cellStyle name="Normal 3 6 13 2 2" xfId="3039"/>
    <cellStyle name="Normal 3 6 13 2 2 2" xfId="24074"/>
    <cellStyle name="Normal 3 6 13 2 2 3" xfId="24075"/>
    <cellStyle name="Normal 3 6 13 2 2 4" xfId="24076"/>
    <cellStyle name="Normal 3 6 13 2 2 5" xfId="24077"/>
    <cellStyle name="Normal 3 6 13 2 3" xfId="24078"/>
    <cellStyle name="Normal 3 6 13 2 3 2" xfId="24079"/>
    <cellStyle name="Normal 3 6 13 2 4" xfId="24080"/>
    <cellStyle name="Normal 3 6 13 2 4 2" xfId="24081"/>
    <cellStyle name="Normal 3 6 13 2 5" xfId="24082"/>
    <cellStyle name="Normal 3 6 13 2 6" xfId="24083"/>
    <cellStyle name="Normal 3 6 13 2 7" xfId="24084"/>
    <cellStyle name="Normal 3 6 13 2 8" xfId="24085"/>
    <cellStyle name="Normal 3 6 13 2 8 2" xfId="24086"/>
    <cellStyle name="Normal 3 6 13 2_Table_Product_ALL" xfId="24087"/>
    <cellStyle name="Normal 3 6 13 3" xfId="3040"/>
    <cellStyle name="Normal 3 6 13 3 2" xfId="24088"/>
    <cellStyle name="Normal 3 6 13 3 3" xfId="24089"/>
    <cellStyle name="Normal 3 6 13 3 4" xfId="24090"/>
    <cellStyle name="Normal 3 6 13 3 5" xfId="24091"/>
    <cellStyle name="Normal 3 6 13 4" xfId="24092"/>
    <cellStyle name="Normal 3 6 13 4 2" xfId="24093"/>
    <cellStyle name="Normal 3 6 13 5" xfId="24094"/>
    <cellStyle name="Normal 3 6 13 5 2" xfId="24095"/>
    <cellStyle name="Normal 3 6 13 6" xfId="24096"/>
    <cellStyle name="Normal 3 6 13 7" xfId="24097"/>
    <cellStyle name="Normal 3 6 13 8" xfId="24098"/>
    <cellStyle name="Normal 3 6 13 9" xfId="24099"/>
    <cellStyle name="Normal 3 6 13 9 2" xfId="24100"/>
    <cellStyle name="Normal 3 6 13_C14  Copy of Ecom MP - Aubrey  window commitment -140528" xfId="24101"/>
    <cellStyle name="Normal 3 6 130" xfId="24102"/>
    <cellStyle name="Normal 3 6 130 2" xfId="24103"/>
    <cellStyle name="Normal 3 6 131" xfId="24104"/>
    <cellStyle name="Normal 3 6 132" xfId="24105"/>
    <cellStyle name="Normal 3 6 133" xfId="24106"/>
    <cellStyle name="Normal 3 6 134" xfId="24107"/>
    <cellStyle name="Normal 3 6 135" xfId="24108"/>
    <cellStyle name="Normal 3 6 136" xfId="40817"/>
    <cellStyle name="Normal 3 6 137" xfId="40818"/>
    <cellStyle name="Normal 3 6 138" xfId="43070"/>
    <cellStyle name="Normal 3 6 139" xfId="40957"/>
    <cellStyle name="Normal 3 6 14" xfId="3041"/>
    <cellStyle name="Normal 3 6 14 2" xfId="24109"/>
    <cellStyle name="Normal 3 6 14 3" xfId="24110"/>
    <cellStyle name="Normal 3 6 14 4" xfId="24111"/>
    <cellStyle name="Normal 3 6 14 5" xfId="24112"/>
    <cellStyle name="Normal 3 6 140" xfId="43016"/>
    <cellStyle name="Normal 3 6 141" xfId="40934"/>
    <cellStyle name="Normal 3 6 142" xfId="42986"/>
    <cellStyle name="Normal 3 6 143" xfId="40942"/>
    <cellStyle name="Normal 3 6 144" xfId="40799"/>
    <cellStyle name="Normal 3 6 145" xfId="40926"/>
    <cellStyle name="Normal 3 6 146" xfId="40924"/>
    <cellStyle name="Normal 3 6 147" xfId="43049"/>
    <cellStyle name="Normal 3 6 15" xfId="3042"/>
    <cellStyle name="Normal 3 6 15 2" xfId="24113"/>
    <cellStyle name="Normal 3 6 15 3" xfId="24114"/>
    <cellStyle name="Normal 3 6 16" xfId="24115"/>
    <cellStyle name="Normal 3 6 16 2" xfId="24116"/>
    <cellStyle name="Normal 3 6 16 3" xfId="24117"/>
    <cellStyle name="Normal 3 6 17" xfId="24118"/>
    <cellStyle name="Normal 3 6 17 2" xfId="24119"/>
    <cellStyle name="Normal 3 6 18" xfId="24120"/>
    <cellStyle name="Normal 3 6 18 2" xfId="24121"/>
    <cellStyle name="Normal 3 6 19" xfId="24122"/>
    <cellStyle name="Normal 3 6 2" xfId="563"/>
    <cellStyle name="Normal 3 6 2 2" xfId="564"/>
    <cellStyle name="Normal 3 6 2 2 2" xfId="3043"/>
    <cellStyle name="Normal 3 6 2 2 2 2" xfId="24123"/>
    <cellStyle name="Normal 3 6 2 2 2 3" xfId="24124"/>
    <cellStyle name="Normal 3 6 2 2 2 4" xfId="24125"/>
    <cellStyle name="Normal 3 6 2 2 2 5" xfId="24126"/>
    <cellStyle name="Normal 3 6 2 2 3" xfId="24127"/>
    <cellStyle name="Normal 3 6 2 2 3 2" xfId="24128"/>
    <cellStyle name="Normal 3 6 2 2 4" xfId="24129"/>
    <cellStyle name="Normal 3 6 2 2 4 2" xfId="24130"/>
    <cellStyle name="Normal 3 6 2 2 5" xfId="24131"/>
    <cellStyle name="Normal 3 6 2 2 6" xfId="24132"/>
    <cellStyle name="Normal 3 6 2 2 7" xfId="24133"/>
    <cellStyle name="Normal 3 6 2 2 8" xfId="24134"/>
    <cellStyle name="Normal 3 6 2 2 8 2" xfId="24135"/>
    <cellStyle name="Normal 3 6 2 2_Table_Product_ALL" xfId="24136"/>
    <cellStyle name="Normal 3 6 2 3" xfId="3044"/>
    <cellStyle name="Normal 3 6 2 3 2" xfId="24137"/>
    <cellStyle name="Normal 3 6 2 3 3" xfId="24138"/>
    <cellStyle name="Normal 3 6 2 3 4" xfId="24139"/>
    <cellStyle name="Normal 3 6 2 3 5" xfId="24140"/>
    <cellStyle name="Normal 3 6 2 4" xfId="24141"/>
    <cellStyle name="Normal 3 6 2 4 2" xfId="24142"/>
    <cellStyle name="Normal 3 6 2 5" xfId="24143"/>
    <cellStyle name="Normal 3 6 2 5 2" xfId="24144"/>
    <cellStyle name="Normal 3 6 2 6" xfId="24145"/>
    <cellStyle name="Normal 3 6 2 7" xfId="24146"/>
    <cellStyle name="Normal 3 6 2 8" xfId="24147"/>
    <cellStyle name="Normal 3 6 2 9" xfId="24148"/>
    <cellStyle name="Normal 3 6 2 9 2" xfId="24149"/>
    <cellStyle name="Normal 3 6 2_C14  Copy of Ecom MP - Aubrey  window commitment -140528" xfId="24150"/>
    <cellStyle name="Normal 3 6 20" xfId="24151"/>
    <cellStyle name="Normal 3 6 21" xfId="24152"/>
    <cellStyle name="Normal 3 6 22" xfId="24153"/>
    <cellStyle name="Normal 3 6 23" xfId="24154"/>
    <cellStyle name="Normal 3 6 24" xfId="24155"/>
    <cellStyle name="Normal 3 6 25" xfId="24156"/>
    <cellStyle name="Normal 3 6 26" xfId="24157"/>
    <cellStyle name="Normal 3 6 27" xfId="24158"/>
    <cellStyle name="Normal 3 6 28" xfId="24159"/>
    <cellStyle name="Normal 3 6 29" xfId="24160"/>
    <cellStyle name="Normal 3 6 3" xfId="565"/>
    <cellStyle name="Normal 3 6 3 2" xfId="566"/>
    <cellStyle name="Normal 3 6 3 2 2" xfId="3045"/>
    <cellStyle name="Normal 3 6 3 2 2 2" xfId="24161"/>
    <cellStyle name="Normal 3 6 3 2 2 3" xfId="24162"/>
    <cellStyle name="Normal 3 6 3 2 2 4" xfId="24163"/>
    <cellStyle name="Normal 3 6 3 2 2 5" xfId="24164"/>
    <cellStyle name="Normal 3 6 3 2 3" xfId="24165"/>
    <cellStyle name="Normal 3 6 3 2 3 2" xfId="24166"/>
    <cellStyle name="Normal 3 6 3 2 4" xfId="24167"/>
    <cellStyle name="Normal 3 6 3 2 4 2" xfId="24168"/>
    <cellStyle name="Normal 3 6 3 2 5" xfId="24169"/>
    <cellStyle name="Normal 3 6 3 2 6" xfId="24170"/>
    <cellStyle name="Normal 3 6 3 2 7" xfId="24171"/>
    <cellStyle name="Normal 3 6 3 2 8" xfId="24172"/>
    <cellStyle name="Normal 3 6 3 2 8 2" xfId="24173"/>
    <cellStyle name="Normal 3 6 3 2_Table_Product_ALL" xfId="24174"/>
    <cellStyle name="Normal 3 6 3 3" xfId="3046"/>
    <cellStyle name="Normal 3 6 3 3 2" xfId="24175"/>
    <cellStyle name="Normal 3 6 3 3 3" xfId="24176"/>
    <cellStyle name="Normal 3 6 3 3 4" xfId="24177"/>
    <cellStyle name="Normal 3 6 3 3 5" xfId="24178"/>
    <cellStyle name="Normal 3 6 3 4" xfId="24179"/>
    <cellStyle name="Normal 3 6 3 4 2" xfId="24180"/>
    <cellStyle name="Normal 3 6 3 5" xfId="24181"/>
    <cellStyle name="Normal 3 6 3 5 2" xfId="24182"/>
    <cellStyle name="Normal 3 6 3 6" xfId="24183"/>
    <cellStyle name="Normal 3 6 3 7" xfId="24184"/>
    <cellStyle name="Normal 3 6 3 8" xfId="24185"/>
    <cellStyle name="Normal 3 6 3 9" xfId="24186"/>
    <cellStyle name="Normal 3 6 3 9 2" xfId="24187"/>
    <cellStyle name="Normal 3 6 3_C14  Copy of Ecom MP - Aubrey  window commitment -140528" xfId="24188"/>
    <cellStyle name="Normal 3 6 30" xfId="24189"/>
    <cellStyle name="Normal 3 6 31" xfId="24190"/>
    <cellStyle name="Normal 3 6 32" xfId="24191"/>
    <cellStyle name="Normal 3 6 33" xfId="24192"/>
    <cellStyle name="Normal 3 6 34" xfId="24193"/>
    <cellStyle name="Normal 3 6 35" xfId="24194"/>
    <cellStyle name="Normal 3 6 36" xfId="24195"/>
    <cellStyle name="Normal 3 6 37" xfId="24196"/>
    <cellStyle name="Normal 3 6 38" xfId="24197"/>
    <cellStyle name="Normal 3 6 39" xfId="24198"/>
    <cellStyle name="Normal 3 6 4" xfId="567"/>
    <cellStyle name="Normal 3 6 4 2" xfId="568"/>
    <cellStyle name="Normal 3 6 4 2 2" xfId="3047"/>
    <cellStyle name="Normal 3 6 4 2 2 2" xfId="24199"/>
    <cellStyle name="Normal 3 6 4 2 2 3" xfId="24200"/>
    <cellStyle name="Normal 3 6 4 2 2 4" xfId="24201"/>
    <cellStyle name="Normal 3 6 4 2 2 5" xfId="24202"/>
    <cellStyle name="Normal 3 6 4 2 3" xfId="24203"/>
    <cellStyle name="Normal 3 6 4 2 3 2" xfId="24204"/>
    <cellStyle name="Normal 3 6 4 2 4" xfId="24205"/>
    <cellStyle name="Normal 3 6 4 2 4 2" xfId="24206"/>
    <cellStyle name="Normal 3 6 4 2 5" xfId="24207"/>
    <cellStyle name="Normal 3 6 4 2 6" xfId="24208"/>
    <cellStyle name="Normal 3 6 4 2 7" xfId="24209"/>
    <cellStyle name="Normal 3 6 4 2 8" xfId="24210"/>
    <cellStyle name="Normal 3 6 4 2 8 2" xfId="24211"/>
    <cellStyle name="Normal 3 6 4 2_Table_Product_ALL" xfId="24212"/>
    <cellStyle name="Normal 3 6 4 3" xfId="3048"/>
    <cellStyle name="Normal 3 6 4 3 2" xfId="24213"/>
    <cellStyle name="Normal 3 6 4 3 3" xfId="24214"/>
    <cellStyle name="Normal 3 6 4 3 4" xfId="24215"/>
    <cellStyle name="Normal 3 6 4 3 5" xfId="24216"/>
    <cellStyle name="Normal 3 6 4 4" xfId="24217"/>
    <cellStyle name="Normal 3 6 4 4 2" xfId="24218"/>
    <cellStyle name="Normal 3 6 4 5" xfId="24219"/>
    <cellStyle name="Normal 3 6 4 5 2" xfId="24220"/>
    <cellStyle name="Normal 3 6 4 6" xfId="24221"/>
    <cellStyle name="Normal 3 6 4 7" xfId="24222"/>
    <cellStyle name="Normal 3 6 4 8" xfId="24223"/>
    <cellStyle name="Normal 3 6 4 9" xfId="24224"/>
    <cellStyle name="Normal 3 6 4 9 2" xfId="24225"/>
    <cellStyle name="Normal 3 6 4_C14  Copy of Ecom MP - Aubrey  window commitment -140528" xfId="24226"/>
    <cellStyle name="Normal 3 6 40" xfId="24227"/>
    <cellStyle name="Normal 3 6 41" xfId="24228"/>
    <cellStyle name="Normal 3 6 42" xfId="24229"/>
    <cellStyle name="Normal 3 6 43" xfId="24230"/>
    <cellStyle name="Normal 3 6 44" xfId="24231"/>
    <cellStyle name="Normal 3 6 45" xfId="24232"/>
    <cellStyle name="Normal 3 6 46" xfId="24233"/>
    <cellStyle name="Normal 3 6 47" xfId="24234"/>
    <cellStyle name="Normal 3 6 48" xfId="24235"/>
    <cellStyle name="Normal 3 6 49" xfId="24236"/>
    <cellStyle name="Normal 3 6 5" xfId="569"/>
    <cellStyle name="Normal 3 6 5 2" xfId="570"/>
    <cellStyle name="Normal 3 6 5 2 2" xfId="3049"/>
    <cellStyle name="Normal 3 6 5 2 2 2" xfId="24237"/>
    <cellStyle name="Normal 3 6 5 2 2 3" xfId="24238"/>
    <cellStyle name="Normal 3 6 5 2 2 4" xfId="24239"/>
    <cellStyle name="Normal 3 6 5 2 2 5" xfId="24240"/>
    <cellStyle name="Normal 3 6 5 2 3" xfId="24241"/>
    <cellStyle name="Normal 3 6 5 2 3 2" xfId="24242"/>
    <cellStyle name="Normal 3 6 5 2 4" xfId="24243"/>
    <cellStyle name="Normal 3 6 5 2 4 2" xfId="24244"/>
    <cellStyle name="Normal 3 6 5 2 5" xfId="24245"/>
    <cellStyle name="Normal 3 6 5 2 6" xfId="24246"/>
    <cellStyle name="Normal 3 6 5 2 7" xfId="24247"/>
    <cellStyle name="Normal 3 6 5 2 8" xfId="24248"/>
    <cellStyle name="Normal 3 6 5 2 8 2" xfId="24249"/>
    <cellStyle name="Normal 3 6 5 2_Table_Product_ALL" xfId="24250"/>
    <cellStyle name="Normal 3 6 5 3" xfId="3050"/>
    <cellStyle name="Normal 3 6 5 3 2" xfId="24251"/>
    <cellStyle name="Normal 3 6 5 3 3" xfId="24252"/>
    <cellStyle name="Normal 3 6 5 3 4" xfId="24253"/>
    <cellStyle name="Normal 3 6 5 3 5" xfId="24254"/>
    <cellStyle name="Normal 3 6 5 4" xfId="24255"/>
    <cellStyle name="Normal 3 6 5 4 2" xfId="24256"/>
    <cellStyle name="Normal 3 6 5 5" xfId="24257"/>
    <cellStyle name="Normal 3 6 5 5 2" xfId="24258"/>
    <cellStyle name="Normal 3 6 5 6" xfId="24259"/>
    <cellStyle name="Normal 3 6 5 7" xfId="24260"/>
    <cellStyle name="Normal 3 6 5 8" xfId="24261"/>
    <cellStyle name="Normal 3 6 5 9" xfId="24262"/>
    <cellStyle name="Normal 3 6 5 9 2" xfId="24263"/>
    <cellStyle name="Normal 3 6 5_C14  Copy of Ecom MP - Aubrey  window commitment -140528" xfId="24264"/>
    <cellStyle name="Normal 3 6 50" xfId="24265"/>
    <cellStyle name="Normal 3 6 51" xfId="24266"/>
    <cellStyle name="Normal 3 6 52" xfId="24267"/>
    <cellStyle name="Normal 3 6 53" xfId="24268"/>
    <cellStyle name="Normal 3 6 54" xfId="24269"/>
    <cellStyle name="Normal 3 6 55" xfId="24270"/>
    <cellStyle name="Normal 3 6 56" xfId="24271"/>
    <cellStyle name="Normal 3 6 57" xfId="24272"/>
    <cellStyle name="Normal 3 6 58" xfId="24273"/>
    <cellStyle name="Normal 3 6 59" xfId="24274"/>
    <cellStyle name="Normal 3 6 6" xfId="571"/>
    <cellStyle name="Normal 3 6 6 2" xfId="572"/>
    <cellStyle name="Normal 3 6 6 2 2" xfId="3051"/>
    <cellStyle name="Normal 3 6 6 2 2 2" xfId="24275"/>
    <cellStyle name="Normal 3 6 6 2 2 3" xfId="24276"/>
    <cellStyle name="Normal 3 6 6 2 2 4" xfId="24277"/>
    <cellStyle name="Normal 3 6 6 2 2 5" xfId="24278"/>
    <cellStyle name="Normal 3 6 6 2 3" xfId="24279"/>
    <cellStyle name="Normal 3 6 6 2 3 2" xfId="24280"/>
    <cellStyle name="Normal 3 6 6 2 4" xfId="24281"/>
    <cellStyle name="Normal 3 6 6 2 4 2" xfId="24282"/>
    <cellStyle name="Normal 3 6 6 2 5" xfId="24283"/>
    <cellStyle name="Normal 3 6 6 2 6" xfId="24284"/>
    <cellStyle name="Normal 3 6 6 2 7" xfId="24285"/>
    <cellStyle name="Normal 3 6 6 2 8" xfId="24286"/>
    <cellStyle name="Normal 3 6 6 2 8 2" xfId="24287"/>
    <cellStyle name="Normal 3 6 6 2_Table_Product_ALL" xfId="24288"/>
    <cellStyle name="Normal 3 6 6 3" xfId="3052"/>
    <cellStyle name="Normal 3 6 6 3 2" xfId="24289"/>
    <cellStyle name="Normal 3 6 6 3 3" xfId="24290"/>
    <cellStyle name="Normal 3 6 6 3 4" xfId="24291"/>
    <cellStyle name="Normal 3 6 6 3 5" xfId="24292"/>
    <cellStyle name="Normal 3 6 6 4" xfId="24293"/>
    <cellStyle name="Normal 3 6 6 4 2" xfId="24294"/>
    <cellStyle name="Normal 3 6 6 5" xfId="24295"/>
    <cellStyle name="Normal 3 6 6 5 2" xfId="24296"/>
    <cellStyle name="Normal 3 6 6 6" xfId="24297"/>
    <cellStyle name="Normal 3 6 6 7" xfId="24298"/>
    <cellStyle name="Normal 3 6 6 8" xfId="24299"/>
    <cellStyle name="Normal 3 6 6 9" xfId="24300"/>
    <cellStyle name="Normal 3 6 6 9 2" xfId="24301"/>
    <cellStyle name="Normal 3 6 6_C14  Copy of Ecom MP - Aubrey  window commitment -140528" xfId="24302"/>
    <cellStyle name="Normal 3 6 60" xfId="24303"/>
    <cellStyle name="Normal 3 6 61" xfId="24304"/>
    <cellStyle name="Normal 3 6 62" xfId="24305"/>
    <cellStyle name="Normal 3 6 63" xfId="24306"/>
    <cellStyle name="Normal 3 6 64" xfId="24307"/>
    <cellStyle name="Normal 3 6 65" xfId="24308"/>
    <cellStyle name="Normal 3 6 66" xfId="24309"/>
    <cellStyle name="Normal 3 6 67" xfId="24310"/>
    <cellStyle name="Normal 3 6 68" xfId="24311"/>
    <cellStyle name="Normal 3 6 69" xfId="24312"/>
    <cellStyle name="Normal 3 6 7" xfId="573"/>
    <cellStyle name="Normal 3 6 7 2" xfId="574"/>
    <cellStyle name="Normal 3 6 7 2 2" xfId="3053"/>
    <cellStyle name="Normal 3 6 7 2 2 2" xfId="24313"/>
    <cellStyle name="Normal 3 6 7 2 2 3" xfId="24314"/>
    <cellStyle name="Normal 3 6 7 2 2 4" xfId="24315"/>
    <cellStyle name="Normal 3 6 7 2 2 5" xfId="24316"/>
    <cellStyle name="Normal 3 6 7 2 3" xfId="24317"/>
    <cellStyle name="Normal 3 6 7 2 3 2" xfId="24318"/>
    <cellStyle name="Normal 3 6 7 2 4" xfId="24319"/>
    <cellStyle name="Normal 3 6 7 2 4 2" xfId="24320"/>
    <cellStyle name="Normal 3 6 7 2 5" xfId="24321"/>
    <cellStyle name="Normal 3 6 7 2 6" xfId="24322"/>
    <cellStyle name="Normal 3 6 7 2 7" xfId="24323"/>
    <cellStyle name="Normal 3 6 7 2 8" xfId="24324"/>
    <cellStyle name="Normal 3 6 7 2 8 2" xfId="24325"/>
    <cellStyle name="Normal 3 6 7 2_Table_Product_ALL" xfId="24326"/>
    <cellStyle name="Normal 3 6 7 3" xfId="3054"/>
    <cellStyle name="Normal 3 6 7 3 2" xfId="24327"/>
    <cellStyle name="Normal 3 6 7 3 3" xfId="24328"/>
    <cellStyle name="Normal 3 6 7 3 4" xfId="24329"/>
    <cellStyle name="Normal 3 6 7 3 5" xfId="24330"/>
    <cellStyle name="Normal 3 6 7 4" xfId="24331"/>
    <cellStyle name="Normal 3 6 7 4 2" xfId="24332"/>
    <cellStyle name="Normal 3 6 7 5" xfId="24333"/>
    <cellStyle name="Normal 3 6 7 5 2" xfId="24334"/>
    <cellStyle name="Normal 3 6 7 6" xfId="24335"/>
    <cellStyle name="Normal 3 6 7 7" xfId="24336"/>
    <cellStyle name="Normal 3 6 7 8" xfId="24337"/>
    <cellStyle name="Normal 3 6 7 9" xfId="24338"/>
    <cellStyle name="Normal 3 6 7 9 2" xfId="24339"/>
    <cellStyle name="Normal 3 6 7_C14  Copy of Ecom MP - Aubrey  window commitment -140528" xfId="24340"/>
    <cellStyle name="Normal 3 6 70" xfId="24341"/>
    <cellStyle name="Normal 3 6 71" xfId="24342"/>
    <cellStyle name="Normal 3 6 72" xfId="24343"/>
    <cellStyle name="Normal 3 6 73" xfId="24344"/>
    <cellStyle name="Normal 3 6 74" xfId="24345"/>
    <cellStyle name="Normal 3 6 75" xfId="24346"/>
    <cellStyle name="Normal 3 6 76" xfId="24347"/>
    <cellStyle name="Normal 3 6 77" xfId="24348"/>
    <cellStyle name="Normal 3 6 78" xfId="24349"/>
    <cellStyle name="Normal 3 6 79" xfId="24350"/>
    <cellStyle name="Normal 3 6 79 2" xfId="24351"/>
    <cellStyle name="Normal 3 6 79 3" xfId="24352"/>
    <cellStyle name="Normal 3 6 8" xfId="575"/>
    <cellStyle name="Normal 3 6 8 2" xfId="576"/>
    <cellStyle name="Normal 3 6 8 2 2" xfId="3055"/>
    <cellStyle name="Normal 3 6 8 2 2 2" xfId="24353"/>
    <cellStyle name="Normal 3 6 8 2 2 3" xfId="24354"/>
    <cellStyle name="Normal 3 6 8 2 2 4" xfId="24355"/>
    <cellStyle name="Normal 3 6 8 2 2 5" xfId="24356"/>
    <cellStyle name="Normal 3 6 8 2 3" xfId="24357"/>
    <cellStyle name="Normal 3 6 8 2 3 2" xfId="24358"/>
    <cellStyle name="Normal 3 6 8 2 4" xfId="24359"/>
    <cellStyle name="Normal 3 6 8 2 4 2" xfId="24360"/>
    <cellStyle name="Normal 3 6 8 2 5" xfId="24361"/>
    <cellStyle name="Normal 3 6 8 2 6" xfId="24362"/>
    <cellStyle name="Normal 3 6 8 2 7" xfId="24363"/>
    <cellStyle name="Normal 3 6 8 2 8" xfId="24364"/>
    <cellStyle name="Normal 3 6 8 2 8 2" xfId="24365"/>
    <cellStyle name="Normal 3 6 8 2_Table_Product_ALL" xfId="24366"/>
    <cellStyle name="Normal 3 6 8 3" xfId="3056"/>
    <cellStyle name="Normal 3 6 8 3 2" xfId="24367"/>
    <cellStyle name="Normal 3 6 8 3 3" xfId="24368"/>
    <cellStyle name="Normal 3 6 8 3 4" xfId="24369"/>
    <cellStyle name="Normal 3 6 8 3 5" xfId="24370"/>
    <cellStyle name="Normal 3 6 8 4" xfId="24371"/>
    <cellStyle name="Normal 3 6 8 4 2" xfId="24372"/>
    <cellStyle name="Normal 3 6 8 5" xfId="24373"/>
    <cellStyle name="Normal 3 6 8 5 2" xfId="24374"/>
    <cellStyle name="Normal 3 6 8 6" xfId="24375"/>
    <cellStyle name="Normal 3 6 8 7" xfId="24376"/>
    <cellStyle name="Normal 3 6 8 8" xfId="24377"/>
    <cellStyle name="Normal 3 6 8 9" xfId="24378"/>
    <cellStyle name="Normal 3 6 8 9 2" xfId="24379"/>
    <cellStyle name="Normal 3 6 8_C14  Copy of Ecom MP - Aubrey  window commitment -140528" xfId="24380"/>
    <cellStyle name="Normal 3 6 80" xfId="24381"/>
    <cellStyle name="Normal 3 6 80 2" xfId="24382"/>
    <cellStyle name="Normal 3 6 80 3" xfId="24383"/>
    <cellStyle name="Normal 3 6 81" xfId="24384"/>
    <cellStyle name="Normal 3 6 81 2" xfId="24385"/>
    <cellStyle name="Normal 3 6 81 3" xfId="24386"/>
    <cellStyle name="Normal 3 6 82" xfId="24387"/>
    <cellStyle name="Normal 3 6 83" xfId="24388"/>
    <cellStyle name="Normal 3 6 84" xfId="24389"/>
    <cellStyle name="Normal 3 6 85" xfId="24390"/>
    <cellStyle name="Normal 3 6 86" xfId="24391"/>
    <cellStyle name="Normal 3 6 87" xfId="24392"/>
    <cellStyle name="Normal 3 6 88" xfId="24393"/>
    <cellStyle name="Normal 3 6 89" xfId="24394"/>
    <cellStyle name="Normal 3 6 9" xfId="577"/>
    <cellStyle name="Normal 3 6 9 2" xfId="578"/>
    <cellStyle name="Normal 3 6 9 2 2" xfId="3057"/>
    <cellStyle name="Normal 3 6 9 2 2 2" xfId="24395"/>
    <cellStyle name="Normal 3 6 9 2 2 3" xfId="24396"/>
    <cellStyle name="Normal 3 6 9 2 2 4" xfId="24397"/>
    <cellStyle name="Normal 3 6 9 2 2 5" xfId="24398"/>
    <cellStyle name="Normal 3 6 9 2 3" xfId="24399"/>
    <cellStyle name="Normal 3 6 9 2 3 2" xfId="24400"/>
    <cellStyle name="Normal 3 6 9 2 4" xfId="24401"/>
    <cellStyle name="Normal 3 6 9 2 4 2" xfId="24402"/>
    <cellStyle name="Normal 3 6 9 2 5" xfId="24403"/>
    <cellStyle name="Normal 3 6 9 2 6" xfId="24404"/>
    <cellStyle name="Normal 3 6 9 2 7" xfId="24405"/>
    <cellStyle name="Normal 3 6 9 2 8" xfId="24406"/>
    <cellStyle name="Normal 3 6 9 2 8 2" xfId="24407"/>
    <cellStyle name="Normal 3 6 9 2_Table_Product_ALL" xfId="24408"/>
    <cellStyle name="Normal 3 6 9 3" xfId="3058"/>
    <cellStyle name="Normal 3 6 9 3 2" xfId="24409"/>
    <cellStyle name="Normal 3 6 9 3 3" xfId="24410"/>
    <cellStyle name="Normal 3 6 9 3 4" xfId="24411"/>
    <cellStyle name="Normal 3 6 9 3 5" xfId="24412"/>
    <cellStyle name="Normal 3 6 9 4" xfId="24413"/>
    <cellStyle name="Normal 3 6 9 4 2" xfId="24414"/>
    <cellStyle name="Normal 3 6 9 5" xfId="24415"/>
    <cellStyle name="Normal 3 6 9 5 2" xfId="24416"/>
    <cellStyle name="Normal 3 6 9 6" xfId="24417"/>
    <cellStyle name="Normal 3 6 9 7" xfId="24418"/>
    <cellStyle name="Normal 3 6 9 8" xfId="24419"/>
    <cellStyle name="Normal 3 6 9 9" xfId="24420"/>
    <cellStyle name="Normal 3 6 9 9 2" xfId="24421"/>
    <cellStyle name="Normal 3 6 9_C14  Copy of Ecom MP - Aubrey  window commitment -140528" xfId="24422"/>
    <cellStyle name="Normal 3 6 90" xfId="24423"/>
    <cellStyle name="Normal 3 6 91" xfId="24424"/>
    <cellStyle name="Normal 3 6 92" xfId="24425"/>
    <cellStyle name="Normal 3 6 93" xfId="24426"/>
    <cellStyle name="Normal 3 6 94" xfId="24427"/>
    <cellStyle name="Normal 3 6 95" xfId="24428"/>
    <cellStyle name="Normal 3 6 96" xfId="24429"/>
    <cellStyle name="Normal 3 6 97" xfId="24430"/>
    <cellStyle name="Normal 3 6 98" xfId="24431"/>
    <cellStyle name="Normal 3 6 99" xfId="24432"/>
    <cellStyle name="Normal 3 6_57" xfId="24433"/>
    <cellStyle name="Normal 3 60" xfId="24434"/>
    <cellStyle name="Normal 3 61" xfId="24435"/>
    <cellStyle name="Normal 3 62" xfId="24436"/>
    <cellStyle name="Normal 3 63" xfId="24437"/>
    <cellStyle name="Normal 3 64" xfId="24438"/>
    <cellStyle name="Normal 3 65" xfId="24439"/>
    <cellStyle name="Normal 3 66" xfId="24440"/>
    <cellStyle name="Normal 3 67" xfId="24441"/>
    <cellStyle name="Normal 3 68" xfId="24442"/>
    <cellStyle name="Normal 3 69" xfId="24443"/>
    <cellStyle name="Normal 3 7" xfId="579"/>
    <cellStyle name="Normal 3 7 10" xfId="580"/>
    <cellStyle name="Normal 3 7 10 2" xfId="581"/>
    <cellStyle name="Normal 3 7 10 2 2" xfId="3059"/>
    <cellStyle name="Normal 3 7 10 2 2 2" xfId="24444"/>
    <cellStyle name="Normal 3 7 10 2 2 3" xfId="24445"/>
    <cellStyle name="Normal 3 7 10 2 2 4" xfId="24446"/>
    <cellStyle name="Normal 3 7 10 2 2 5" xfId="24447"/>
    <cellStyle name="Normal 3 7 10 2 3" xfId="24448"/>
    <cellStyle name="Normal 3 7 10 2 3 2" xfId="24449"/>
    <cellStyle name="Normal 3 7 10 2 4" xfId="24450"/>
    <cellStyle name="Normal 3 7 10 2 4 2" xfId="24451"/>
    <cellStyle name="Normal 3 7 10 2 5" xfId="24452"/>
    <cellStyle name="Normal 3 7 10 2 6" xfId="24453"/>
    <cellStyle name="Normal 3 7 10 2 7" xfId="24454"/>
    <cellStyle name="Normal 3 7 10 2 8" xfId="24455"/>
    <cellStyle name="Normal 3 7 10 2 8 2" xfId="24456"/>
    <cellStyle name="Normal 3 7 10 2_Table_Product_ALL" xfId="24457"/>
    <cellStyle name="Normal 3 7 10 3" xfId="3060"/>
    <cellStyle name="Normal 3 7 10 3 2" xfId="24458"/>
    <cellStyle name="Normal 3 7 10 3 3" xfId="24459"/>
    <cellStyle name="Normal 3 7 10 3 4" xfId="24460"/>
    <cellStyle name="Normal 3 7 10 3 5" xfId="24461"/>
    <cellStyle name="Normal 3 7 10 4" xfId="24462"/>
    <cellStyle name="Normal 3 7 10 4 2" xfId="24463"/>
    <cellStyle name="Normal 3 7 10 5" xfId="24464"/>
    <cellStyle name="Normal 3 7 10 5 2" xfId="24465"/>
    <cellStyle name="Normal 3 7 10 6" xfId="24466"/>
    <cellStyle name="Normal 3 7 10 7" xfId="24467"/>
    <cellStyle name="Normal 3 7 10 8" xfId="24468"/>
    <cellStyle name="Normal 3 7 10 9" xfId="24469"/>
    <cellStyle name="Normal 3 7 10 9 2" xfId="24470"/>
    <cellStyle name="Normal 3 7 10_C14  Copy of Ecom MP - Aubrey  window commitment -140528" xfId="24471"/>
    <cellStyle name="Normal 3 7 100" xfId="24472"/>
    <cellStyle name="Normal 3 7 101" xfId="24473"/>
    <cellStyle name="Normal 3 7 102" xfId="24474"/>
    <cellStyle name="Normal 3 7 103" xfId="24475"/>
    <cellStyle name="Normal 3 7 104" xfId="24476"/>
    <cellStyle name="Normal 3 7 105" xfId="24477"/>
    <cellStyle name="Normal 3 7 106" xfId="24478"/>
    <cellStyle name="Normal 3 7 107" xfId="24479"/>
    <cellStyle name="Normal 3 7 108" xfId="24480"/>
    <cellStyle name="Normal 3 7 109" xfId="24481"/>
    <cellStyle name="Normal 3 7 11" xfId="582"/>
    <cellStyle name="Normal 3 7 11 2" xfId="583"/>
    <cellStyle name="Normal 3 7 11 2 2" xfId="3061"/>
    <cellStyle name="Normal 3 7 11 2 2 2" xfId="24482"/>
    <cellStyle name="Normal 3 7 11 2 2 3" xfId="24483"/>
    <cellStyle name="Normal 3 7 11 2 2 4" xfId="24484"/>
    <cellStyle name="Normal 3 7 11 2 2 5" xfId="24485"/>
    <cellStyle name="Normal 3 7 11 2 3" xfId="24486"/>
    <cellStyle name="Normal 3 7 11 2 3 2" xfId="24487"/>
    <cellStyle name="Normal 3 7 11 2 4" xfId="24488"/>
    <cellStyle name="Normal 3 7 11 2 4 2" xfId="24489"/>
    <cellStyle name="Normal 3 7 11 2 5" xfId="24490"/>
    <cellStyle name="Normal 3 7 11 2 6" xfId="24491"/>
    <cellStyle name="Normal 3 7 11 2 7" xfId="24492"/>
    <cellStyle name="Normal 3 7 11 2 8" xfId="24493"/>
    <cellStyle name="Normal 3 7 11 2 8 2" xfId="24494"/>
    <cellStyle name="Normal 3 7 11 2_Table_Product_ALL" xfId="24495"/>
    <cellStyle name="Normal 3 7 11 3" xfId="3062"/>
    <cellStyle name="Normal 3 7 11 3 2" xfId="24496"/>
    <cellStyle name="Normal 3 7 11 3 3" xfId="24497"/>
    <cellStyle name="Normal 3 7 11 3 4" xfId="24498"/>
    <cellStyle name="Normal 3 7 11 3 5" xfId="24499"/>
    <cellStyle name="Normal 3 7 11 4" xfId="24500"/>
    <cellStyle name="Normal 3 7 11 4 2" xfId="24501"/>
    <cellStyle name="Normal 3 7 11 5" xfId="24502"/>
    <cellStyle name="Normal 3 7 11 5 2" xfId="24503"/>
    <cellStyle name="Normal 3 7 11 6" xfId="24504"/>
    <cellStyle name="Normal 3 7 11 7" xfId="24505"/>
    <cellStyle name="Normal 3 7 11 8" xfId="24506"/>
    <cellStyle name="Normal 3 7 11 9" xfId="24507"/>
    <cellStyle name="Normal 3 7 11 9 2" xfId="24508"/>
    <cellStyle name="Normal 3 7 11_C14  Copy of Ecom MP - Aubrey  window commitment -140528" xfId="24509"/>
    <cellStyle name="Normal 3 7 110" xfId="24510"/>
    <cellStyle name="Normal 3 7 111" xfId="24511"/>
    <cellStyle name="Normal 3 7 112" xfId="24512"/>
    <cellStyle name="Normal 3 7 113" xfId="24513"/>
    <cellStyle name="Normal 3 7 114" xfId="24514"/>
    <cellStyle name="Normal 3 7 115" xfId="24515"/>
    <cellStyle name="Normal 3 7 116" xfId="24516"/>
    <cellStyle name="Normal 3 7 117" xfId="24517"/>
    <cellStyle name="Normal 3 7 118" xfId="24518"/>
    <cellStyle name="Normal 3 7 119" xfId="24519"/>
    <cellStyle name="Normal 3 7 12" xfId="584"/>
    <cellStyle name="Normal 3 7 12 2" xfId="585"/>
    <cellStyle name="Normal 3 7 12 2 2" xfId="3063"/>
    <cellStyle name="Normal 3 7 12 2 2 2" xfId="24520"/>
    <cellStyle name="Normal 3 7 12 2 2 3" xfId="24521"/>
    <cellStyle name="Normal 3 7 12 2 2 4" xfId="24522"/>
    <cellStyle name="Normal 3 7 12 2 2 5" xfId="24523"/>
    <cellStyle name="Normal 3 7 12 2 3" xfId="24524"/>
    <cellStyle name="Normal 3 7 12 2 3 2" xfId="24525"/>
    <cellStyle name="Normal 3 7 12 2 4" xfId="24526"/>
    <cellStyle name="Normal 3 7 12 2 4 2" xfId="24527"/>
    <cellStyle name="Normal 3 7 12 2 5" xfId="24528"/>
    <cellStyle name="Normal 3 7 12 2 6" xfId="24529"/>
    <cellStyle name="Normal 3 7 12 2 7" xfId="24530"/>
    <cellStyle name="Normal 3 7 12 2 8" xfId="24531"/>
    <cellStyle name="Normal 3 7 12 2 8 2" xfId="24532"/>
    <cellStyle name="Normal 3 7 12 2_Table_Product_ALL" xfId="24533"/>
    <cellStyle name="Normal 3 7 12 3" xfId="3064"/>
    <cellStyle name="Normal 3 7 12 3 2" xfId="24534"/>
    <cellStyle name="Normal 3 7 12 3 3" xfId="24535"/>
    <cellStyle name="Normal 3 7 12 3 4" xfId="24536"/>
    <cellStyle name="Normal 3 7 12 3 5" xfId="24537"/>
    <cellStyle name="Normal 3 7 12 4" xfId="24538"/>
    <cellStyle name="Normal 3 7 12 4 2" xfId="24539"/>
    <cellStyle name="Normal 3 7 12 5" xfId="24540"/>
    <cellStyle name="Normal 3 7 12 5 2" xfId="24541"/>
    <cellStyle name="Normal 3 7 12 6" xfId="24542"/>
    <cellStyle name="Normal 3 7 12 7" xfId="24543"/>
    <cellStyle name="Normal 3 7 12 8" xfId="24544"/>
    <cellStyle name="Normal 3 7 12 9" xfId="24545"/>
    <cellStyle name="Normal 3 7 12 9 2" xfId="24546"/>
    <cellStyle name="Normal 3 7 12_C14  Copy of Ecom MP - Aubrey  window commitment -140528" xfId="24547"/>
    <cellStyle name="Normal 3 7 120" xfId="24548"/>
    <cellStyle name="Normal 3 7 121" xfId="24549"/>
    <cellStyle name="Normal 3 7 122" xfId="24550"/>
    <cellStyle name="Normal 3 7 123" xfId="24551"/>
    <cellStyle name="Normal 3 7 124" xfId="24552"/>
    <cellStyle name="Normal 3 7 125" xfId="24553"/>
    <cellStyle name="Normal 3 7 126" xfId="24554"/>
    <cellStyle name="Normal 3 7 127" xfId="24555"/>
    <cellStyle name="Normal 3 7 128" xfId="24556"/>
    <cellStyle name="Normal 3 7 129" xfId="24557"/>
    <cellStyle name="Normal 3 7 129 2" xfId="24558"/>
    <cellStyle name="Normal 3 7 13" xfId="586"/>
    <cellStyle name="Normal 3 7 13 2" xfId="587"/>
    <cellStyle name="Normal 3 7 13 2 2" xfId="3065"/>
    <cellStyle name="Normal 3 7 13 2 2 2" xfId="24559"/>
    <cellStyle name="Normal 3 7 13 2 2 3" xfId="24560"/>
    <cellStyle name="Normal 3 7 13 2 2 4" xfId="24561"/>
    <cellStyle name="Normal 3 7 13 2 2 5" xfId="24562"/>
    <cellStyle name="Normal 3 7 13 2 3" xfId="24563"/>
    <cellStyle name="Normal 3 7 13 2 3 2" xfId="24564"/>
    <cellStyle name="Normal 3 7 13 2 4" xfId="24565"/>
    <cellStyle name="Normal 3 7 13 2 4 2" xfId="24566"/>
    <cellStyle name="Normal 3 7 13 2 5" xfId="24567"/>
    <cellStyle name="Normal 3 7 13 2 6" xfId="24568"/>
    <cellStyle name="Normal 3 7 13 2 7" xfId="24569"/>
    <cellStyle name="Normal 3 7 13 2 8" xfId="24570"/>
    <cellStyle name="Normal 3 7 13 2 8 2" xfId="24571"/>
    <cellStyle name="Normal 3 7 13 2_Table_Product_ALL" xfId="24572"/>
    <cellStyle name="Normal 3 7 13 3" xfId="3066"/>
    <cellStyle name="Normal 3 7 13 3 2" xfId="24573"/>
    <cellStyle name="Normal 3 7 13 3 3" xfId="24574"/>
    <cellStyle name="Normal 3 7 13 3 4" xfId="24575"/>
    <cellStyle name="Normal 3 7 13 3 5" xfId="24576"/>
    <cellStyle name="Normal 3 7 13 4" xfId="24577"/>
    <cellStyle name="Normal 3 7 13 4 2" xfId="24578"/>
    <cellStyle name="Normal 3 7 13 5" xfId="24579"/>
    <cellStyle name="Normal 3 7 13 5 2" xfId="24580"/>
    <cellStyle name="Normal 3 7 13 6" xfId="24581"/>
    <cellStyle name="Normal 3 7 13 7" xfId="24582"/>
    <cellStyle name="Normal 3 7 13 8" xfId="24583"/>
    <cellStyle name="Normal 3 7 13 9" xfId="24584"/>
    <cellStyle name="Normal 3 7 13 9 2" xfId="24585"/>
    <cellStyle name="Normal 3 7 13_C14  Copy of Ecom MP - Aubrey  window commitment -140528" xfId="24586"/>
    <cellStyle name="Normal 3 7 130" xfId="24587"/>
    <cellStyle name="Normal 3 7 130 2" xfId="24588"/>
    <cellStyle name="Normal 3 7 131" xfId="24589"/>
    <cellStyle name="Normal 3 7 132" xfId="24590"/>
    <cellStyle name="Normal 3 7 133" xfId="24591"/>
    <cellStyle name="Normal 3 7 134" xfId="24592"/>
    <cellStyle name="Normal 3 7 135" xfId="24593"/>
    <cellStyle name="Normal 3 7 136" xfId="40819"/>
    <cellStyle name="Normal 3 7 137" xfId="40816"/>
    <cellStyle name="Normal 3 7 138" xfId="43069"/>
    <cellStyle name="Normal 3 7 139" xfId="40921"/>
    <cellStyle name="Normal 3 7 14" xfId="3067"/>
    <cellStyle name="Normal 3 7 14 2" xfId="24594"/>
    <cellStyle name="Normal 3 7 14 3" xfId="24595"/>
    <cellStyle name="Normal 3 7 14 4" xfId="24596"/>
    <cellStyle name="Normal 3 7 14 5" xfId="24597"/>
    <cellStyle name="Normal 3 7 140" xfId="42981"/>
    <cellStyle name="Normal 3 7 141" xfId="41413"/>
    <cellStyle name="Normal 3 7 142" xfId="42428"/>
    <cellStyle name="Normal 3 7 143" xfId="43034"/>
    <cellStyle name="Normal 3 7 144" xfId="43043"/>
    <cellStyle name="Normal 3 7 145" xfId="42989"/>
    <cellStyle name="Normal 3 7 146" xfId="41020"/>
    <cellStyle name="Normal 3 7 147" xfId="42969"/>
    <cellStyle name="Normal 3 7 15" xfId="3068"/>
    <cellStyle name="Normal 3 7 15 2" xfId="24598"/>
    <cellStyle name="Normal 3 7 15 3" xfId="24599"/>
    <cellStyle name="Normal 3 7 16" xfId="24600"/>
    <cellStyle name="Normal 3 7 16 2" xfId="24601"/>
    <cellStyle name="Normal 3 7 16 3" xfId="24602"/>
    <cellStyle name="Normal 3 7 17" xfId="24603"/>
    <cellStyle name="Normal 3 7 17 2" xfId="24604"/>
    <cellStyle name="Normal 3 7 18" xfId="24605"/>
    <cellStyle name="Normal 3 7 18 2" xfId="24606"/>
    <cellStyle name="Normal 3 7 19" xfId="24607"/>
    <cellStyle name="Normal 3 7 2" xfId="588"/>
    <cellStyle name="Normal 3 7 2 2" xfId="589"/>
    <cellStyle name="Normal 3 7 2 2 2" xfId="3069"/>
    <cellStyle name="Normal 3 7 2 2 2 2" xfId="24608"/>
    <cellStyle name="Normal 3 7 2 2 2 3" xfId="24609"/>
    <cellStyle name="Normal 3 7 2 2 2 4" xfId="24610"/>
    <cellStyle name="Normal 3 7 2 2 2 5" xfId="24611"/>
    <cellStyle name="Normal 3 7 2 2 3" xfId="24612"/>
    <cellStyle name="Normal 3 7 2 2 3 2" xfId="24613"/>
    <cellStyle name="Normal 3 7 2 2 4" xfId="24614"/>
    <cellStyle name="Normal 3 7 2 2 4 2" xfId="24615"/>
    <cellStyle name="Normal 3 7 2 2 5" xfId="24616"/>
    <cellStyle name="Normal 3 7 2 2 6" xfId="24617"/>
    <cellStyle name="Normal 3 7 2 2 7" xfId="24618"/>
    <cellStyle name="Normal 3 7 2 2 8" xfId="24619"/>
    <cellStyle name="Normal 3 7 2 2 8 2" xfId="24620"/>
    <cellStyle name="Normal 3 7 2 2_Table_Product_ALL" xfId="24621"/>
    <cellStyle name="Normal 3 7 2 3" xfId="3070"/>
    <cellStyle name="Normal 3 7 2 3 2" xfId="24622"/>
    <cellStyle name="Normal 3 7 2 3 3" xfId="24623"/>
    <cellStyle name="Normal 3 7 2 3 4" xfId="24624"/>
    <cellStyle name="Normal 3 7 2 3 5" xfId="24625"/>
    <cellStyle name="Normal 3 7 2 4" xfId="24626"/>
    <cellStyle name="Normal 3 7 2 4 2" xfId="24627"/>
    <cellStyle name="Normal 3 7 2 5" xfId="24628"/>
    <cellStyle name="Normal 3 7 2 5 2" xfId="24629"/>
    <cellStyle name="Normal 3 7 2 6" xfId="24630"/>
    <cellStyle name="Normal 3 7 2 7" xfId="24631"/>
    <cellStyle name="Normal 3 7 2 8" xfId="24632"/>
    <cellStyle name="Normal 3 7 2 9" xfId="24633"/>
    <cellStyle name="Normal 3 7 2 9 2" xfId="24634"/>
    <cellStyle name="Normal 3 7 2_C14  Copy of Ecom MP - Aubrey  window commitment -140528" xfId="24635"/>
    <cellStyle name="Normal 3 7 20" xfId="24636"/>
    <cellStyle name="Normal 3 7 21" xfId="24637"/>
    <cellStyle name="Normal 3 7 22" xfId="24638"/>
    <cellStyle name="Normal 3 7 23" xfId="24639"/>
    <cellStyle name="Normal 3 7 24" xfId="24640"/>
    <cellStyle name="Normal 3 7 25" xfId="24641"/>
    <cellStyle name="Normal 3 7 26" xfId="24642"/>
    <cellStyle name="Normal 3 7 27" xfId="24643"/>
    <cellStyle name="Normal 3 7 28" xfId="24644"/>
    <cellStyle name="Normal 3 7 29" xfId="24645"/>
    <cellStyle name="Normal 3 7 3" xfId="590"/>
    <cellStyle name="Normal 3 7 3 2" xfId="591"/>
    <cellStyle name="Normal 3 7 3 2 2" xfId="3071"/>
    <cellStyle name="Normal 3 7 3 2 2 2" xfId="24646"/>
    <cellStyle name="Normal 3 7 3 2 2 3" xfId="24647"/>
    <cellStyle name="Normal 3 7 3 2 2 4" xfId="24648"/>
    <cellStyle name="Normal 3 7 3 2 2 5" xfId="24649"/>
    <cellStyle name="Normal 3 7 3 2 3" xfId="24650"/>
    <cellStyle name="Normal 3 7 3 2 3 2" xfId="24651"/>
    <cellStyle name="Normal 3 7 3 2 4" xfId="24652"/>
    <cellStyle name="Normal 3 7 3 2 4 2" xfId="24653"/>
    <cellStyle name="Normal 3 7 3 2 5" xfId="24654"/>
    <cellStyle name="Normal 3 7 3 2 6" xfId="24655"/>
    <cellStyle name="Normal 3 7 3 2 7" xfId="24656"/>
    <cellStyle name="Normal 3 7 3 2 8" xfId="24657"/>
    <cellStyle name="Normal 3 7 3 2 8 2" xfId="24658"/>
    <cellStyle name="Normal 3 7 3 2_Table_Product_ALL" xfId="24659"/>
    <cellStyle name="Normal 3 7 3 3" xfId="3072"/>
    <cellStyle name="Normal 3 7 3 3 2" xfId="24660"/>
    <cellStyle name="Normal 3 7 3 3 3" xfId="24661"/>
    <cellStyle name="Normal 3 7 3 3 4" xfId="24662"/>
    <cellStyle name="Normal 3 7 3 3 5" xfId="24663"/>
    <cellStyle name="Normal 3 7 3 4" xfId="24664"/>
    <cellStyle name="Normal 3 7 3 4 2" xfId="24665"/>
    <cellStyle name="Normal 3 7 3 5" xfId="24666"/>
    <cellStyle name="Normal 3 7 3 5 2" xfId="24667"/>
    <cellStyle name="Normal 3 7 3 6" xfId="24668"/>
    <cellStyle name="Normal 3 7 3 7" xfId="24669"/>
    <cellStyle name="Normal 3 7 3 8" xfId="24670"/>
    <cellStyle name="Normal 3 7 3 9" xfId="24671"/>
    <cellStyle name="Normal 3 7 3 9 2" xfId="24672"/>
    <cellStyle name="Normal 3 7 3_C14  Copy of Ecom MP - Aubrey  window commitment -140528" xfId="24673"/>
    <cellStyle name="Normal 3 7 30" xfId="24674"/>
    <cellStyle name="Normal 3 7 31" xfId="24675"/>
    <cellStyle name="Normal 3 7 32" xfId="24676"/>
    <cellStyle name="Normal 3 7 33" xfId="24677"/>
    <cellStyle name="Normal 3 7 34" xfId="24678"/>
    <cellStyle name="Normal 3 7 35" xfId="24679"/>
    <cellStyle name="Normal 3 7 36" xfId="24680"/>
    <cellStyle name="Normal 3 7 37" xfId="24681"/>
    <cellStyle name="Normal 3 7 38" xfId="24682"/>
    <cellStyle name="Normal 3 7 39" xfId="24683"/>
    <cellStyle name="Normal 3 7 4" xfId="592"/>
    <cellStyle name="Normal 3 7 4 2" xfId="593"/>
    <cellStyle name="Normal 3 7 4 2 2" xfId="3073"/>
    <cellStyle name="Normal 3 7 4 2 2 2" xfId="24684"/>
    <cellStyle name="Normal 3 7 4 2 2 3" xfId="24685"/>
    <cellStyle name="Normal 3 7 4 2 2 4" xfId="24686"/>
    <cellStyle name="Normal 3 7 4 2 2 5" xfId="24687"/>
    <cellStyle name="Normal 3 7 4 2 3" xfId="24688"/>
    <cellStyle name="Normal 3 7 4 2 3 2" xfId="24689"/>
    <cellStyle name="Normal 3 7 4 2 4" xfId="24690"/>
    <cellStyle name="Normal 3 7 4 2 4 2" xfId="24691"/>
    <cellStyle name="Normal 3 7 4 2 5" xfId="24692"/>
    <cellStyle name="Normal 3 7 4 2 6" xfId="24693"/>
    <cellStyle name="Normal 3 7 4 2 7" xfId="24694"/>
    <cellStyle name="Normal 3 7 4 2 8" xfId="24695"/>
    <cellStyle name="Normal 3 7 4 2 8 2" xfId="24696"/>
    <cellStyle name="Normal 3 7 4 2_Table_Product_ALL" xfId="24697"/>
    <cellStyle name="Normal 3 7 4 3" xfId="3074"/>
    <cellStyle name="Normal 3 7 4 3 2" xfId="24698"/>
    <cellStyle name="Normal 3 7 4 3 3" xfId="24699"/>
    <cellStyle name="Normal 3 7 4 3 4" xfId="24700"/>
    <cellStyle name="Normal 3 7 4 3 5" xfId="24701"/>
    <cellStyle name="Normal 3 7 4 4" xfId="24702"/>
    <cellStyle name="Normal 3 7 4 4 2" xfId="24703"/>
    <cellStyle name="Normal 3 7 4 5" xfId="24704"/>
    <cellStyle name="Normal 3 7 4 5 2" xfId="24705"/>
    <cellStyle name="Normal 3 7 4 6" xfId="24706"/>
    <cellStyle name="Normal 3 7 4 7" xfId="24707"/>
    <cellStyle name="Normal 3 7 4 8" xfId="24708"/>
    <cellStyle name="Normal 3 7 4 9" xfId="24709"/>
    <cellStyle name="Normal 3 7 4 9 2" xfId="24710"/>
    <cellStyle name="Normal 3 7 4_C14  Copy of Ecom MP - Aubrey  window commitment -140528" xfId="24711"/>
    <cellStyle name="Normal 3 7 40" xfId="24712"/>
    <cellStyle name="Normal 3 7 41" xfId="24713"/>
    <cellStyle name="Normal 3 7 42" xfId="24714"/>
    <cellStyle name="Normal 3 7 43" xfId="24715"/>
    <cellStyle name="Normal 3 7 44" xfId="24716"/>
    <cellStyle name="Normal 3 7 45" xfId="24717"/>
    <cellStyle name="Normal 3 7 46" xfId="24718"/>
    <cellStyle name="Normal 3 7 47" xfId="24719"/>
    <cellStyle name="Normal 3 7 48" xfId="24720"/>
    <cellStyle name="Normal 3 7 49" xfId="24721"/>
    <cellStyle name="Normal 3 7 5" xfId="594"/>
    <cellStyle name="Normal 3 7 5 2" xfId="595"/>
    <cellStyle name="Normal 3 7 5 2 2" xfId="3075"/>
    <cellStyle name="Normal 3 7 5 2 2 2" xfId="24722"/>
    <cellStyle name="Normal 3 7 5 2 2 3" xfId="24723"/>
    <cellStyle name="Normal 3 7 5 2 2 4" xfId="24724"/>
    <cellStyle name="Normal 3 7 5 2 2 5" xfId="24725"/>
    <cellStyle name="Normal 3 7 5 2 3" xfId="24726"/>
    <cellStyle name="Normal 3 7 5 2 3 2" xfId="24727"/>
    <cellStyle name="Normal 3 7 5 2 4" xfId="24728"/>
    <cellStyle name="Normal 3 7 5 2 4 2" xfId="24729"/>
    <cellStyle name="Normal 3 7 5 2 5" xfId="24730"/>
    <cellStyle name="Normal 3 7 5 2 6" xfId="24731"/>
    <cellStyle name="Normal 3 7 5 2 7" xfId="24732"/>
    <cellStyle name="Normal 3 7 5 2 8" xfId="24733"/>
    <cellStyle name="Normal 3 7 5 2 8 2" xfId="24734"/>
    <cellStyle name="Normal 3 7 5 2_Table_Product_ALL" xfId="24735"/>
    <cellStyle name="Normal 3 7 5 3" xfId="3076"/>
    <cellStyle name="Normal 3 7 5 3 2" xfId="24736"/>
    <cellStyle name="Normal 3 7 5 3 3" xfId="24737"/>
    <cellStyle name="Normal 3 7 5 3 4" xfId="24738"/>
    <cellStyle name="Normal 3 7 5 3 5" xfId="24739"/>
    <cellStyle name="Normal 3 7 5 4" xfId="24740"/>
    <cellStyle name="Normal 3 7 5 4 2" xfId="24741"/>
    <cellStyle name="Normal 3 7 5 5" xfId="24742"/>
    <cellStyle name="Normal 3 7 5 5 2" xfId="24743"/>
    <cellStyle name="Normal 3 7 5 6" xfId="24744"/>
    <cellStyle name="Normal 3 7 5 7" xfId="24745"/>
    <cellStyle name="Normal 3 7 5 8" xfId="24746"/>
    <cellStyle name="Normal 3 7 5 9" xfId="24747"/>
    <cellStyle name="Normal 3 7 5 9 2" xfId="24748"/>
    <cellStyle name="Normal 3 7 5_C14  Copy of Ecom MP - Aubrey  window commitment -140528" xfId="24749"/>
    <cellStyle name="Normal 3 7 50" xfId="24750"/>
    <cellStyle name="Normal 3 7 51" xfId="24751"/>
    <cellStyle name="Normal 3 7 52" xfId="24752"/>
    <cellStyle name="Normal 3 7 53" xfId="24753"/>
    <cellStyle name="Normal 3 7 54" xfId="24754"/>
    <cellStyle name="Normal 3 7 55" xfId="24755"/>
    <cellStyle name="Normal 3 7 56" xfId="24756"/>
    <cellStyle name="Normal 3 7 57" xfId="24757"/>
    <cellStyle name="Normal 3 7 58" xfId="24758"/>
    <cellStyle name="Normal 3 7 59" xfId="24759"/>
    <cellStyle name="Normal 3 7 6" xfId="596"/>
    <cellStyle name="Normal 3 7 6 2" xfId="597"/>
    <cellStyle name="Normal 3 7 6 2 2" xfId="3077"/>
    <cellStyle name="Normal 3 7 6 2 2 2" xfId="24760"/>
    <cellStyle name="Normal 3 7 6 2 2 3" xfId="24761"/>
    <cellStyle name="Normal 3 7 6 2 2 4" xfId="24762"/>
    <cellStyle name="Normal 3 7 6 2 2 5" xfId="24763"/>
    <cellStyle name="Normal 3 7 6 2 3" xfId="24764"/>
    <cellStyle name="Normal 3 7 6 2 3 2" xfId="24765"/>
    <cellStyle name="Normal 3 7 6 2 4" xfId="24766"/>
    <cellStyle name="Normal 3 7 6 2 4 2" xfId="24767"/>
    <cellStyle name="Normal 3 7 6 2 5" xfId="24768"/>
    <cellStyle name="Normal 3 7 6 2 6" xfId="24769"/>
    <cellStyle name="Normal 3 7 6 2 7" xfId="24770"/>
    <cellStyle name="Normal 3 7 6 2 8" xfId="24771"/>
    <cellStyle name="Normal 3 7 6 2 8 2" xfId="24772"/>
    <cellStyle name="Normal 3 7 6 2_Table_Product_ALL" xfId="24773"/>
    <cellStyle name="Normal 3 7 6 3" xfId="3078"/>
    <cellStyle name="Normal 3 7 6 3 2" xfId="24774"/>
    <cellStyle name="Normal 3 7 6 3 3" xfId="24775"/>
    <cellStyle name="Normal 3 7 6 3 4" xfId="24776"/>
    <cellStyle name="Normal 3 7 6 3 5" xfId="24777"/>
    <cellStyle name="Normal 3 7 6 4" xfId="24778"/>
    <cellStyle name="Normal 3 7 6 4 2" xfId="24779"/>
    <cellStyle name="Normal 3 7 6 5" xfId="24780"/>
    <cellStyle name="Normal 3 7 6 5 2" xfId="24781"/>
    <cellStyle name="Normal 3 7 6 6" xfId="24782"/>
    <cellStyle name="Normal 3 7 6 7" xfId="24783"/>
    <cellStyle name="Normal 3 7 6 8" xfId="24784"/>
    <cellStyle name="Normal 3 7 6 9" xfId="24785"/>
    <cellStyle name="Normal 3 7 6 9 2" xfId="24786"/>
    <cellStyle name="Normal 3 7 6_C14  Copy of Ecom MP - Aubrey  window commitment -140528" xfId="24787"/>
    <cellStyle name="Normal 3 7 60" xfId="24788"/>
    <cellStyle name="Normal 3 7 61" xfId="24789"/>
    <cellStyle name="Normal 3 7 62" xfId="24790"/>
    <cellStyle name="Normal 3 7 63" xfId="24791"/>
    <cellStyle name="Normal 3 7 64" xfId="24792"/>
    <cellStyle name="Normal 3 7 65" xfId="24793"/>
    <cellStyle name="Normal 3 7 66" xfId="24794"/>
    <cellStyle name="Normal 3 7 67" xfId="24795"/>
    <cellStyle name="Normal 3 7 68" xfId="24796"/>
    <cellStyle name="Normal 3 7 69" xfId="24797"/>
    <cellStyle name="Normal 3 7 7" xfId="598"/>
    <cellStyle name="Normal 3 7 7 2" xfId="599"/>
    <cellStyle name="Normal 3 7 7 2 2" xfId="3079"/>
    <cellStyle name="Normal 3 7 7 2 2 2" xfId="24798"/>
    <cellStyle name="Normal 3 7 7 2 2 3" xfId="24799"/>
    <cellStyle name="Normal 3 7 7 2 2 4" xfId="24800"/>
    <cellStyle name="Normal 3 7 7 2 2 5" xfId="24801"/>
    <cellStyle name="Normal 3 7 7 2 3" xfId="24802"/>
    <cellStyle name="Normal 3 7 7 2 3 2" xfId="24803"/>
    <cellStyle name="Normal 3 7 7 2 4" xfId="24804"/>
    <cellStyle name="Normal 3 7 7 2 4 2" xfId="24805"/>
    <cellStyle name="Normal 3 7 7 2 5" xfId="24806"/>
    <cellStyle name="Normal 3 7 7 2 6" xfId="24807"/>
    <cellStyle name="Normal 3 7 7 2 7" xfId="24808"/>
    <cellStyle name="Normal 3 7 7 2 8" xfId="24809"/>
    <cellStyle name="Normal 3 7 7 2 8 2" xfId="24810"/>
    <cellStyle name="Normal 3 7 7 2_Table_Product_ALL" xfId="24811"/>
    <cellStyle name="Normal 3 7 7 3" xfId="3080"/>
    <cellStyle name="Normal 3 7 7 3 2" xfId="24812"/>
    <cellStyle name="Normal 3 7 7 3 3" xfId="24813"/>
    <cellStyle name="Normal 3 7 7 3 4" xfId="24814"/>
    <cellStyle name="Normal 3 7 7 3 5" xfId="24815"/>
    <cellStyle name="Normal 3 7 7 4" xfId="24816"/>
    <cellStyle name="Normal 3 7 7 4 2" xfId="24817"/>
    <cellStyle name="Normal 3 7 7 5" xfId="24818"/>
    <cellStyle name="Normal 3 7 7 5 2" xfId="24819"/>
    <cellStyle name="Normal 3 7 7 6" xfId="24820"/>
    <cellStyle name="Normal 3 7 7 7" xfId="24821"/>
    <cellStyle name="Normal 3 7 7 8" xfId="24822"/>
    <cellStyle name="Normal 3 7 7 9" xfId="24823"/>
    <cellStyle name="Normal 3 7 7 9 2" xfId="24824"/>
    <cellStyle name="Normal 3 7 7_C14  Copy of Ecom MP - Aubrey  window commitment -140528" xfId="24825"/>
    <cellStyle name="Normal 3 7 70" xfId="24826"/>
    <cellStyle name="Normal 3 7 71" xfId="24827"/>
    <cellStyle name="Normal 3 7 72" xfId="24828"/>
    <cellStyle name="Normal 3 7 73" xfId="24829"/>
    <cellStyle name="Normal 3 7 74" xfId="24830"/>
    <cellStyle name="Normal 3 7 75" xfId="24831"/>
    <cellStyle name="Normal 3 7 76" xfId="24832"/>
    <cellStyle name="Normal 3 7 77" xfId="24833"/>
    <cellStyle name="Normal 3 7 78" xfId="24834"/>
    <cellStyle name="Normal 3 7 79" xfId="24835"/>
    <cellStyle name="Normal 3 7 79 2" xfId="24836"/>
    <cellStyle name="Normal 3 7 79 3" xfId="24837"/>
    <cellStyle name="Normal 3 7 8" xfId="600"/>
    <cellStyle name="Normal 3 7 8 2" xfId="601"/>
    <cellStyle name="Normal 3 7 8 2 2" xfId="3081"/>
    <cellStyle name="Normal 3 7 8 2 2 2" xfId="24838"/>
    <cellStyle name="Normal 3 7 8 2 2 3" xfId="24839"/>
    <cellStyle name="Normal 3 7 8 2 2 4" xfId="24840"/>
    <cellStyle name="Normal 3 7 8 2 2 5" xfId="24841"/>
    <cellStyle name="Normal 3 7 8 2 3" xfId="24842"/>
    <cellStyle name="Normal 3 7 8 2 3 2" xfId="24843"/>
    <cellStyle name="Normal 3 7 8 2 4" xfId="24844"/>
    <cellStyle name="Normal 3 7 8 2 4 2" xfId="24845"/>
    <cellStyle name="Normal 3 7 8 2 5" xfId="24846"/>
    <cellStyle name="Normal 3 7 8 2 6" xfId="24847"/>
    <cellStyle name="Normal 3 7 8 2 7" xfId="24848"/>
    <cellStyle name="Normal 3 7 8 2 8" xfId="24849"/>
    <cellStyle name="Normal 3 7 8 2 8 2" xfId="24850"/>
    <cellStyle name="Normal 3 7 8 2_Table_Product_ALL" xfId="24851"/>
    <cellStyle name="Normal 3 7 8 3" xfId="3082"/>
    <cellStyle name="Normal 3 7 8 3 2" xfId="24852"/>
    <cellStyle name="Normal 3 7 8 3 3" xfId="24853"/>
    <cellStyle name="Normal 3 7 8 3 4" xfId="24854"/>
    <cellStyle name="Normal 3 7 8 3 5" xfId="24855"/>
    <cellStyle name="Normal 3 7 8 4" xfId="24856"/>
    <cellStyle name="Normal 3 7 8 4 2" xfId="24857"/>
    <cellStyle name="Normal 3 7 8 5" xfId="24858"/>
    <cellStyle name="Normal 3 7 8 5 2" xfId="24859"/>
    <cellStyle name="Normal 3 7 8 6" xfId="24860"/>
    <cellStyle name="Normal 3 7 8 7" xfId="24861"/>
    <cellStyle name="Normal 3 7 8 8" xfId="24862"/>
    <cellStyle name="Normal 3 7 8 9" xfId="24863"/>
    <cellStyle name="Normal 3 7 8 9 2" xfId="24864"/>
    <cellStyle name="Normal 3 7 8_C14  Copy of Ecom MP - Aubrey  window commitment -140528" xfId="24865"/>
    <cellStyle name="Normal 3 7 80" xfId="24866"/>
    <cellStyle name="Normal 3 7 80 2" xfId="24867"/>
    <cellStyle name="Normal 3 7 80 3" xfId="24868"/>
    <cellStyle name="Normal 3 7 81" xfId="24869"/>
    <cellStyle name="Normal 3 7 81 2" xfId="24870"/>
    <cellStyle name="Normal 3 7 81 3" xfId="24871"/>
    <cellStyle name="Normal 3 7 82" xfId="24872"/>
    <cellStyle name="Normal 3 7 83" xfId="24873"/>
    <cellStyle name="Normal 3 7 84" xfId="24874"/>
    <cellStyle name="Normal 3 7 85" xfId="24875"/>
    <cellStyle name="Normal 3 7 86" xfId="24876"/>
    <cellStyle name="Normal 3 7 87" xfId="24877"/>
    <cellStyle name="Normal 3 7 88" xfId="24878"/>
    <cellStyle name="Normal 3 7 89" xfId="24879"/>
    <cellStyle name="Normal 3 7 9" xfId="602"/>
    <cellStyle name="Normal 3 7 9 2" xfId="603"/>
    <cellStyle name="Normal 3 7 9 2 2" xfId="3083"/>
    <cellStyle name="Normal 3 7 9 2 2 2" xfId="24880"/>
    <cellStyle name="Normal 3 7 9 2 2 3" xfId="24881"/>
    <cellStyle name="Normal 3 7 9 2 2 4" xfId="24882"/>
    <cellStyle name="Normal 3 7 9 2 2 5" xfId="24883"/>
    <cellStyle name="Normal 3 7 9 2 3" xfId="24884"/>
    <cellStyle name="Normal 3 7 9 2 3 2" xfId="24885"/>
    <cellStyle name="Normal 3 7 9 2 4" xfId="24886"/>
    <cellStyle name="Normal 3 7 9 2 4 2" xfId="24887"/>
    <cellStyle name="Normal 3 7 9 2 5" xfId="24888"/>
    <cellStyle name="Normal 3 7 9 2 6" xfId="24889"/>
    <cellStyle name="Normal 3 7 9 2 7" xfId="24890"/>
    <cellStyle name="Normal 3 7 9 2 8" xfId="24891"/>
    <cellStyle name="Normal 3 7 9 2 8 2" xfId="24892"/>
    <cellStyle name="Normal 3 7 9 2_Table_Product_ALL" xfId="24893"/>
    <cellStyle name="Normal 3 7 9 3" xfId="3084"/>
    <cellStyle name="Normal 3 7 9 3 2" xfId="24894"/>
    <cellStyle name="Normal 3 7 9 3 3" xfId="24895"/>
    <cellStyle name="Normal 3 7 9 3 4" xfId="24896"/>
    <cellStyle name="Normal 3 7 9 3 5" xfId="24897"/>
    <cellStyle name="Normal 3 7 9 4" xfId="24898"/>
    <cellStyle name="Normal 3 7 9 4 2" xfId="24899"/>
    <cellStyle name="Normal 3 7 9 5" xfId="24900"/>
    <cellStyle name="Normal 3 7 9 5 2" xfId="24901"/>
    <cellStyle name="Normal 3 7 9 6" xfId="24902"/>
    <cellStyle name="Normal 3 7 9 7" xfId="24903"/>
    <cellStyle name="Normal 3 7 9 8" xfId="24904"/>
    <cellStyle name="Normal 3 7 9 9" xfId="24905"/>
    <cellStyle name="Normal 3 7 9 9 2" xfId="24906"/>
    <cellStyle name="Normal 3 7 9_C14  Copy of Ecom MP - Aubrey  window commitment -140528" xfId="24907"/>
    <cellStyle name="Normal 3 7 90" xfId="24908"/>
    <cellStyle name="Normal 3 7 91" xfId="24909"/>
    <cellStyle name="Normal 3 7 92" xfId="24910"/>
    <cellStyle name="Normal 3 7 93" xfId="24911"/>
    <cellStyle name="Normal 3 7 94" xfId="24912"/>
    <cellStyle name="Normal 3 7 95" xfId="24913"/>
    <cellStyle name="Normal 3 7 96" xfId="24914"/>
    <cellStyle name="Normal 3 7 97" xfId="24915"/>
    <cellStyle name="Normal 3 7 98" xfId="24916"/>
    <cellStyle name="Normal 3 7 99" xfId="24917"/>
    <cellStyle name="Normal 3 7_57" xfId="24918"/>
    <cellStyle name="Normal 3 70" xfId="24919"/>
    <cellStyle name="Normal 3 71" xfId="24920"/>
    <cellStyle name="Normal 3 72" xfId="24921"/>
    <cellStyle name="Normal 3 73" xfId="24922"/>
    <cellStyle name="Normal 3 74" xfId="24923"/>
    <cellStyle name="Normal 3 75" xfId="24924"/>
    <cellStyle name="Normal 3 76" xfId="24925"/>
    <cellStyle name="Normal 3 77" xfId="24926"/>
    <cellStyle name="Normal 3 78" xfId="24927"/>
    <cellStyle name="Normal 3 79" xfId="24928"/>
    <cellStyle name="Normal 3 8" xfId="604"/>
    <cellStyle name="Normal 3 8 2" xfId="3085"/>
    <cellStyle name="Normal 3 8 2 2" xfId="24929"/>
    <cellStyle name="Normal 3 8 2 3" xfId="24930"/>
    <cellStyle name="Normal 3 8 2 4" xfId="24931"/>
    <cellStyle name="Normal 3 8 2 5" xfId="24932"/>
    <cellStyle name="Normal 3 8 3" xfId="24933"/>
    <cellStyle name="Normal 3 8 3 2" xfId="24934"/>
    <cellStyle name="Normal 3 8 4" xfId="24935"/>
    <cellStyle name="Normal 3 8 5" xfId="24936"/>
    <cellStyle name="Normal 3 8 6" xfId="24937"/>
    <cellStyle name="Normal 3 8 7" xfId="24938"/>
    <cellStyle name="Normal 3 8 8" xfId="24939"/>
    <cellStyle name="Normal 3 8 9" xfId="24940"/>
    <cellStyle name="Normal 3 8_Table_Product_ALL" xfId="24941"/>
    <cellStyle name="Normal 3 80" xfId="24942"/>
    <cellStyle name="Normal 3 81" xfId="24943"/>
    <cellStyle name="Normal 3 82" xfId="24944"/>
    <cellStyle name="Normal 3 83" xfId="24945"/>
    <cellStyle name="Normal 3 84" xfId="24946"/>
    <cellStyle name="Normal 3 85" xfId="24947"/>
    <cellStyle name="Normal 3 86" xfId="24948"/>
    <cellStyle name="Normal 3 87" xfId="24949"/>
    <cellStyle name="Normal 3 88" xfId="24950"/>
    <cellStyle name="Normal 3 89" xfId="24951"/>
    <cellStyle name="Normal 3 9" xfId="605"/>
    <cellStyle name="Normal 3 9 2" xfId="3086"/>
    <cellStyle name="Normal 3 9 2 2" xfId="24952"/>
    <cellStyle name="Normal 3 9 2 3" xfId="24953"/>
    <cellStyle name="Normal 3 9 2 4" xfId="24954"/>
    <cellStyle name="Normal 3 9 2 5" xfId="24955"/>
    <cellStyle name="Normal 3 9 3" xfId="24956"/>
    <cellStyle name="Normal 3 9 3 2" xfId="24957"/>
    <cellStyle name="Normal 3 9 4" xfId="24958"/>
    <cellStyle name="Normal 3 9 5" xfId="24959"/>
    <cellStyle name="Normal 3 9 6" xfId="24960"/>
    <cellStyle name="Normal 3 9 7" xfId="24961"/>
    <cellStyle name="Normal 3 9 8" xfId="24962"/>
    <cellStyle name="Normal 3 9 9" xfId="24963"/>
    <cellStyle name="Normal 3 9_Table_Product_ALL" xfId="24964"/>
    <cellStyle name="Normal 3 90" xfId="24965"/>
    <cellStyle name="Normal 3 91" xfId="24966"/>
    <cellStyle name="Normal 3 92" xfId="24967"/>
    <cellStyle name="Normal 3 93" xfId="24968"/>
    <cellStyle name="Normal 3 94" xfId="24969"/>
    <cellStyle name="Normal 3 95" xfId="24970"/>
    <cellStyle name="Normal 3 96" xfId="24971"/>
    <cellStyle name="Normal 3 97" xfId="24972"/>
    <cellStyle name="Normal 3 98" xfId="24973"/>
    <cellStyle name="Normal 3 99" xfId="24974"/>
    <cellStyle name="Normal 3_57" xfId="24975"/>
    <cellStyle name="Normal 30" xfId="3087"/>
    <cellStyle name="Normal 30 10" xfId="24976"/>
    <cellStyle name="Normal 30 11" xfId="40894"/>
    <cellStyle name="Normal 30 2" xfId="3088"/>
    <cellStyle name="Normal 30 2 2" xfId="24977"/>
    <cellStyle name="Normal 30 2 2 2" xfId="24978"/>
    <cellStyle name="Normal 30 2 2 3" xfId="24979"/>
    <cellStyle name="Normal 30 2 2 4" xfId="24980"/>
    <cellStyle name="Normal 30 2 2 5" xfId="42904"/>
    <cellStyle name="Normal 30 2 3" xfId="24981"/>
    <cellStyle name="Normal 30 2 4" xfId="41377"/>
    <cellStyle name="Normal 30 3" xfId="3089"/>
    <cellStyle name="Normal 30 3 2" xfId="24982"/>
    <cellStyle name="Normal 30 3 2 2" xfId="24983"/>
    <cellStyle name="Normal 30 3 2 3" xfId="24984"/>
    <cellStyle name="Normal 30 3 2 4" xfId="24985"/>
    <cellStyle name="Normal 30 3 2 5" xfId="24986"/>
    <cellStyle name="Normal 30 3 3" xfId="24987"/>
    <cellStyle name="Normal 30 3 4" xfId="24988"/>
    <cellStyle name="Normal 30 3 5" xfId="42481"/>
    <cellStyle name="Normal 30 4" xfId="24989"/>
    <cellStyle name="Normal 30 4 2" xfId="24990"/>
    <cellStyle name="Normal 30 4 3" xfId="24991"/>
    <cellStyle name="Normal 30 4 4" xfId="24992"/>
    <cellStyle name="Normal 30 4 5" xfId="24993"/>
    <cellStyle name="Normal 30 4 6" xfId="24994"/>
    <cellStyle name="Normal 30 4 7" xfId="42435"/>
    <cellStyle name="Normal 30 5" xfId="24995"/>
    <cellStyle name="Normal 30 5 2" xfId="40908"/>
    <cellStyle name="Normal 30 6" xfId="24996"/>
    <cellStyle name="Normal 30 7" xfId="24997"/>
    <cellStyle name="Normal 30 7 2" xfId="24998"/>
    <cellStyle name="Normal 30 8" xfId="24999"/>
    <cellStyle name="Normal 30 9" xfId="25000"/>
    <cellStyle name="Normal 300" xfId="64783"/>
    <cellStyle name="Normal 301" xfId="64784"/>
    <cellStyle name="Normal 302" xfId="8"/>
    <cellStyle name="Normal 31" xfId="3090"/>
    <cellStyle name="Normal 31 10" xfId="25001"/>
    <cellStyle name="Normal 31 11" xfId="25002"/>
    <cellStyle name="Normal 31 12" xfId="40906"/>
    <cellStyle name="Normal 31 13" xfId="43094"/>
    <cellStyle name="Normal 31 2" xfId="3091"/>
    <cellStyle name="Normal 31 2 2" xfId="25003"/>
    <cellStyle name="Normal 31 2 2 2" xfId="25004"/>
    <cellStyle name="Normal 31 2 2 3" xfId="25005"/>
    <cellStyle name="Normal 31 2 2 4" xfId="42905"/>
    <cellStyle name="Normal 31 2 3" xfId="25006"/>
    <cellStyle name="Normal 31 2 4" xfId="41378"/>
    <cellStyle name="Normal 31 3" xfId="25007"/>
    <cellStyle name="Normal 31 3 2" xfId="25008"/>
    <cellStyle name="Normal 31 3 2 2" xfId="25009"/>
    <cellStyle name="Normal 31 3 2 3" xfId="25010"/>
    <cellStyle name="Normal 31 3 2 4" xfId="25011"/>
    <cellStyle name="Normal 31 3 3" xfId="25012"/>
    <cellStyle name="Normal 31 3 4" xfId="25013"/>
    <cellStyle name="Normal 31 3 5" xfId="42485"/>
    <cellStyle name="Normal 31 4" xfId="25014"/>
    <cellStyle name="Normal 31 4 2" xfId="25015"/>
    <cellStyle name="Normal 31 4 3" xfId="25016"/>
    <cellStyle name="Normal 31 4 4" xfId="25017"/>
    <cellStyle name="Normal 31 4 5" xfId="25018"/>
    <cellStyle name="Normal 31 4 6" xfId="25019"/>
    <cellStyle name="Normal 31 4 7" xfId="42436"/>
    <cellStyle name="Normal 31 5" xfId="25020"/>
    <cellStyle name="Normal 31 5 2" xfId="40909"/>
    <cellStyle name="Normal 31 6" xfId="25021"/>
    <cellStyle name="Normal 31 7" xfId="25022"/>
    <cellStyle name="Normal 31 7 2" xfId="25023"/>
    <cellStyle name="Normal 31 8" xfId="25024"/>
    <cellStyle name="Normal 31 9" xfId="25025"/>
    <cellStyle name="Normal 32" xfId="3092"/>
    <cellStyle name="Normal 32 2" xfId="3093"/>
    <cellStyle name="Normal 32 2 2" xfId="25026"/>
    <cellStyle name="Normal 32 2 2 2" xfId="25027"/>
    <cellStyle name="Normal 32 2 2 3" xfId="25028"/>
    <cellStyle name="Normal 32 2 2 4" xfId="42906"/>
    <cellStyle name="Normal 32 2 3" xfId="41379"/>
    <cellStyle name="Normal 32 3" xfId="25029"/>
    <cellStyle name="Normal 32 3 2" xfId="25030"/>
    <cellStyle name="Normal 32 3 2 2" xfId="25031"/>
    <cellStyle name="Normal 32 3 2 3" xfId="25032"/>
    <cellStyle name="Normal 32 3 3" xfId="25033"/>
    <cellStyle name="Normal 32 3 4" xfId="42486"/>
    <cellStyle name="Normal 32 4" xfId="25034"/>
    <cellStyle name="Normal 32 4 2" xfId="25035"/>
    <cellStyle name="Normal 32 4 2 2" xfId="25036"/>
    <cellStyle name="Normal 32 4 2 3" xfId="25037"/>
    <cellStyle name="Normal 32 4 3" xfId="25038"/>
    <cellStyle name="Normal 32 4 4" xfId="42437"/>
    <cellStyle name="Normal 32 5" xfId="25039"/>
    <cellStyle name="Normal 32 5 2" xfId="25040"/>
    <cellStyle name="Normal 32 5 3" xfId="25041"/>
    <cellStyle name="Normal 32 5 4" xfId="40910"/>
    <cellStyle name="Normal 32 6" xfId="25042"/>
    <cellStyle name="Normal 32 7" xfId="25043"/>
    <cellStyle name="Normal 32 8" xfId="40907"/>
    <cellStyle name="Normal 33" xfId="3094"/>
    <cellStyle name="Normal 33 2" xfId="3095"/>
    <cellStyle name="Normal 33 2 2" xfId="25044"/>
    <cellStyle name="Normal 33 2 2 2" xfId="25045"/>
    <cellStyle name="Normal 33 2 3" xfId="25046"/>
    <cellStyle name="Normal 33 2 4" xfId="25047"/>
    <cellStyle name="Normal 33 2 5" xfId="25048"/>
    <cellStyle name="Normal 33 2 6" xfId="25049"/>
    <cellStyle name="Normal 33 2 7" xfId="25050"/>
    <cellStyle name="Normal 33 3" xfId="25051"/>
    <cellStyle name="Normal 33 3 2" xfId="25052"/>
    <cellStyle name="Normal 33 3 3" xfId="25053"/>
    <cellStyle name="Normal 33 4" xfId="25054"/>
    <cellStyle name="Normal 33 5" xfId="25055"/>
    <cellStyle name="Normal 33 6" xfId="25056"/>
    <cellStyle name="Normal 33 7" xfId="41380"/>
    <cellStyle name="Normal 34" xfId="3096"/>
    <cellStyle name="Normal 34 2" xfId="3097"/>
    <cellStyle name="Normal 34 2 2" xfId="25057"/>
    <cellStyle name="Normal 34 2 3" xfId="25058"/>
    <cellStyle name="Normal 34 2 4" xfId="25059"/>
    <cellStyle name="Normal 34 3" xfId="25060"/>
    <cellStyle name="Normal 34 4" xfId="25061"/>
    <cellStyle name="Normal 34 5" xfId="25062"/>
    <cellStyle name="Normal 35" xfId="3098"/>
    <cellStyle name="Normal 35 2" xfId="3099"/>
    <cellStyle name="Normal 35 2 2" xfId="25063"/>
    <cellStyle name="Normal 35 2 3" xfId="25064"/>
    <cellStyle name="Normal 35 2 4" xfId="25065"/>
    <cellStyle name="Normal 35 3" xfId="25066"/>
    <cellStyle name="Normal 35 4" xfId="25067"/>
    <cellStyle name="Normal 35 5" xfId="25068"/>
    <cellStyle name="Normal 35 6" xfId="42466"/>
    <cellStyle name="Normal 36" xfId="3100"/>
    <cellStyle name="Normal 36 2" xfId="3101"/>
    <cellStyle name="Normal 36 2 2" xfId="25069"/>
    <cellStyle name="Normal 36 2 3" xfId="25070"/>
    <cellStyle name="Normal 36 2 4" xfId="25071"/>
    <cellStyle name="Normal 36 2 5" xfId="25072"/>
    <cellStyle name="Normal 36 2 6" xfId="25073"/>
    <cellStyle name="Normal 36 3" xfId="25074"/>
    <cellStyle name="Normal 36 4" xfId="25075"/>
    <cellStyle name="Normal 36 5" xfId="25076"/>
    <cellStyle name="Normal 37" xfId="3102"/>
    <cellStyle name="Normal 37 2" xfId="3103"/>
    <cellStyle name="Normal 37 2 2" xfId="25077"/>
    <cellStyle name="Normal 37 2 3" xfId="25078"/>
    <cellStyle name="Normal 37 2 4" xfId="25079"/>
    <cellStyle name="Normal 37 2 5" xfId="25080"/>
    <cellStyle name="Normal 37 2 6" xfId="25081"/>
    <cellStyle name="Normal 37 3" xfId="25082"/>
    <cellStyle name="Normal 37 4" xfId="25083"/>
    <cellStyle name="Normal 37 5" xfId="25084"/>
    <cellStyle name="Normal 37 6" xfId="25085"/>
    <cellStyle name="Normal 38" xfId="3104"/>
    <cellStyle name="Normal 38 2" xfId="25086"/>
    <cellStyle name="Normal 38 2 2" xfId="25087"/>
    <cellStyle name="Normal 38 2 3" xfId="25088"/>
    <cellStyle name="Normal 38 2 4" xfId="25089"/>
    <cellStyle name="Normal 38 2 5" xfId="25090"/>
    <cellStyle name="Normal 38 2 6" xfId="25091"/>
    <cellStyle name="Normal 38 3" xfId="25092"/>
    <cellStyle name="Normal 38 4" xfId="25093"/>
    <cellStyle name="Normal 38 5" xfId="25094"/>
    <cellStyle name="Normal 39" xfId="3105"/>
    <cellStyle name="Normal 39 2" xfId="25095"/>
    <cellStyle name="Normal 39 2 2" xfId="25096"/>
    <cellStyle name="Normal 39 2 3" xfId="25097"/>
    <cellStyle name="Normal 39 2 4" xfId="25098"/>
    <cellStyle name="Normal 39 2 5" xfId="25099"/>
    <cellStyle name="Normal 39 2 6" xfId="25100"/>
    <cellStyle name="Normal 39 3" xfId="25101"/>
    <cellStyle name="Normal 39 4" xfId="25102"/>
    <cellStyle name="Normal 39 5" xfId="25103"/>
    <cellStyle name="Normal 4" xfId="606"/>
    <cellStyle name="Normal 4 10" xfId="607"/>
    <cellStyle name="Normal 4 10 2" xfId="608"/>
    <cellStyle name="Normal 4 10 2 2" xfId="3106"/>
    <cellStyle name="Normal 4 10 2 2 2" xfId="25104"/>
    <cellStyle name="Normal 4 10 2 2 3" xfId="25105"/>
    <cellStyle name="Normal 4 10 2 2 4" xfId="25106"/>
    <cellStyle name="Normal 4 10 2 2 5" xfId="25107"/>
    <cellStyle name="Normal 4 10 2 3" xfId="25108"/>
    <cellStyle name="Normal 4 10 2 3 2" xfId="25109"/>
    <cellStyle name="Normal 4 10 2 4" xfId="25110"/>
    <cellStyle name="Normal 4 10 2 4 2" xfId="25111"/>
    <cellStyle name="Normal 4 10 2 5" xfId="25112"/>
    <cellStyle name="Normal 4 10 2 6" xfId="25113"/>
    <cellStyle name="Normal 4 10 2 7" xfId="25114"/>
    <cellStyle name="Normal 4 10 2 8" xfId="25115"/>
    <cellStyle name="Normal 4 10 2 8 2" xfId="25116"/>
    <cellStyle name="Normal 4 10 2_Table_Product_ALL" xfId="25117"/>
    <cellStyle name="Normal 4 10 3" xfId="3107"/>
    <cellStyle name="Normal 4 10 3 2" xfId="25118"/>
    <cellStyle name="Normal 4 10 3 3" xfId="25119"/>
    <cellStyle name="Normal 4 10 3 4" xfId="25120"/>
    <cellStyle name="Normal 4 10 3 5" xfId="25121"/>
    <cellStyle name="Normal 4 10 4" xfId="25122"/>
    <cellStyle name="Normal 4 10 4 2" xfId="25123"/>
    <cellStyle name="Normal 4 10 5" xfId="25124"/>
    <cellStyle name="Normal 4 10 5 2" xfId="25125"/>
    <cellStyle name="Normal 4 10 6" xfId="25126"/>
    <cellStyle name="Normal 4 10 7" xfId="25127"/>
    <cellStyle name="Normal 4 10 8" xfId="25128"/>
    <cellStyle name="Normal 4 10 9" xfId="25129"/>
    <cellStyle name="Normal 4 10 9 2" xfId="25130"/>
    <cellStyle name="Normal 4 10_C14  Copy of Ecom MP - Aubrey  window commitment -140528" xfId="25131"/>
    <cellStyle name="Normal 4 100" xfId="25132"/>
    <cellStyle name="Normal 4 101" xfId="25133"/>
    <cellStyle name="Normal 4 102" xfId="25134"/>
    <cellStyle name="Normal 4 103" xfId="25135"/>
    <cellStyle name="Normal 4 104" xfId="25136"/>
    <cellStyle name="Normal 4 105" xfId="25137"/>
    <cellStyle name="Normal 4 106" xfId="25138"/>
    <cellStyle name="Normal 4 107" xfId="25139"/>
    <cellStyle name="Normal 4 108" xfId="25140"/>
    <cellStyle name="Normal 4 109" xfId="25141"/>
    <cellStyle name="Normal 4 11" xfId="609"/>
    <cellStyle name="Normal 4 11 2" xfId="610"/>
    <cellStyle name="Normal 4 11 2 2" xfId="3108"/>
    <cellStyle name="Normal 4 11 2 2 2" xfId="25142"/>
    <cellStyle name="Normal 4 11 2 2 3" xfId="25143"/>
    <cellStyle name="Normal 4 11 2 2 4" xfId="25144"/>
    <cellStyle name="Normal 4 11 2 2 5" xfId="25145"/>
    <cellStyle name="Normal 4 11 2 3" xfId="25146"/>
    <cellStyle name="Normal 4 11 2 3 2" xfId="25147"/>
    <cellStyle name="Normal 4 11 2 4" xfId="25148"/>
    <cellStyle name="Normal 4 11 2 4 2" xfId="25149"/>
    <cellStyle name="Normal 4 11 2 5" xfId="25150"/>
    <cellStyle name="Normal 4 11 2 6" xfId="25151"/>
    <cellStyle name="Normal 4 11 2 7" xfId="25152"/>
    <cellStyle name="Normal 4 11 2 8" xfId="25153"/>
    <cellStyle name="Normal 4 11 2 8 2" xfId="25154"/>
    <cellStyle name="Normal 4 11 2_Table_Product_ALL" xfId="25155"/>
    <cellStyle name="Normal 4 11 3" xfId="3109"/>
    <cellStyle name="Normal 4 11 3 2" xfId="25156"/>
    <cellStyle name="Normal 4 11 3 3" xfId="25157"/>
    <cellStyle name="Normal 4 11 3 4" xfId="25158"/>
    <cellStyle name="Normal 4 11 3 5" xfId="25159"/>
    <cellStyle name="Normal 4 11 4" xfId="25160"/>
    <cellStyle name="Normal 4 11 4 2" xfId="25161"/>
    <cellStyle name="Normal 4 11 5" xfId="25162"/>
    <cellStyle name="Normal 4 11 5 2" xfId="25163"/>
    <cellStyle name="Normal 4 11 6" xfId="25164"/>
    <cellStyle name="Normal 4 11 7" xfId="25165"/>
    <cellStyle name="Normal 4 11 8" xfId="25166"/>
    <cellStyle name="Normal 4 11 9" xfId="25167"/>
    <cellStyle name="Normal 4 11 9 2" xfId="25168"/>
    <cellStyle name="Normal 4 11_C14  Copy of Ecom MP - Aubrey  window commitment -140528" xfId="25169"/>
    <cellStyle name="Normal 4 110" xfId="25170"/>
    <cellStyle name="Normal 4 111" xfId="25171"/>
    <cellStyle name="Normal 4 112" xfId="25172"/>
    <cellStyle name="Normal 4 113" xfId="25173"/>
    <cellStyle name="Normal 4 114" xfId="25174"/>
    <cellStyle name="Normal 4 115" xfId="25175"/>
    <cellStyle name="Normal 4 116" xfId="25176"/>
    <cellStyle name="Normal 4 117" xfId="25177"/>
    <cellStyle name="Normal 4 118" xfId="25178"/>
    <cellStyle name="Normal 4 119" xfId="25179"/>
    <cellStyle name="Normal 4 12" xfId="611"/>
    <cellStyle name="Normal 4 12 2" xfId="612"/>
    <cellStyle name="Normal 4 12 2 2" xfId="3110"/>
    <cellStyle name="Normal 4 12 2 2 2" xfId="25180"/>
    <cellStyle name="Normal 4 12 2 2 3" xfId="25181"/>
    <cellStyle name="Normal 4 12 2 2 4" xfId="25182"/>
    <cellStyle name="Normal 4 12 2 2 5" xfId="25183"/>
    <cellStyle name="Normal 4 12 2 3" xfId="25184"/>
    <cellStyle name="Normal 4 12 2 3 2" xfId="25185"/>
    <cellStyle name="Normal 4 12 2 4" xfId="25186"/>
    <cellStyle name="Normal 4 12 2 4 2" xfId="25187"/>
    <cellStyle name="Normal 4 12 2 5" xfId="25188"/>
    <cellStyle name="Normal 4 12 2 6" xfId="25189"/>
    <cellStyle name="Normal 4 12 2 7" xfId="25190"/>
    <cellStyle name="Normal 4 12 2 8" xfId="25191"/>
    <cellStyle name="Normal 4 12 2 8 2" xfId="25192"/>
    <cellStyle name="Normal 4 12 2_Table_Product_ALL" xfId="25193"/>
    <cellStyle name="Normal 4 12 3" xfId="3111"/>
    <cellStyle name="Normal 4 12 3 2" xfId="25194"/>
    <cellStyle name="Normal 4 12 3 3" xfId="25195"/>
    <cellStyle name="Normal 4 12 3 4" xfId="25196"/>
    <cellStyle name="Normal 4 12 3 5" xfId="25197"/>
    <cellStyle name="Normal 4 12 4" xfId="25198"/>
    <cellStyle name="Normal 4 12 4 2" xfId="25199"/>
    <cellStyle name="Normal 4 12 5" xfId="25200"/>
    <cellStyle name="Normal 4 12 5 2" xfId="25201"/>
    <cellStyle name="Normal 4 12 6" xfId="25202"/>
    <cellStyle name="Normal 4 12 7" xfId="25203"/>
    <cellStyle name="Normal 4 12 8" xfId="25204"/>
    <cellStyle name="Normal 4 12 9" xfId="25205"/>
    <cellStyle name="Normal 4 12 9 2" xfId="25206"/>
    <cellStyle name="Normal 4 12_C14  Copy of Ecom MP - Aubrey  window commitment -140528" xfId="25207"/>
    <cellStyle name="Normal 4 120" xfId="25208"/>
    <cellStyle name="Normal 4 121" xfId="25209"/>
    <cellStyle name="Normal 4 122" xfId="25210"/>
    <cellStyle name="Normal 4 123" xfId="25211"/>
    <cellStyle name="Normal 4 124" xfId="25212"/>
    <cellStyle name="Normal 4 125" xfId="25213"/>
    <cellStyle name="Normal 4 126" xfId="25214"/>
    <cellStyle name="Normal 4 127" xfId="25215"/>
    <cellStyle name="Normal 4 128" xfId="25216"/>
    <cellStyle name="Normal 4 129" xfId="25217"/>
    <cellStyle name="Normal 4 13" xfId="613"/>
    <cellStyle name="Normal 4 13 2" xfId="614"/>
    <cellStyle name="Normal 4 13 2 2" xfId="3112"/>
    <cellStyle name="Normal 4 13 2 2 2" xfId="25218"/>
    <cellStyle name="Normal 4 13 2 2 3" xfId="25219"/>
    <cellStyle name="Normal 4 13 2 2 4" xfId="25220"/>
    <cellStyle name="Normal 4 13 2 2 5" xfId="25221"/>
    <cellStyle name="Normal 4 13 2 3" xfId="25222"/>
    <cellStyle name="Normal 4 13 2 3 2" xfId="25223"/>
    <cellStyle name="Normal 4 13 2 4" xfId="25224"/>
    <cellStyle name="Normal 4 13 2 4 2" xfId="25225"/>
    <cellStyle name="Normal 4 13 2 5" xfId="25226"/>
    <cellStyle name="Normal 4 13 2 6" xfId="25227"/>
    <cellStyle name="Normal 4 13 2 7" xfId="25228"/>
    <cellStyle name="Normal 4 13 2 8" xfId="25229"/>
    <cellStyle name="Normal 4 13 2 8 2" xfId="25230"/>
    <cellStyle name="Normal 4 13 2_Table_Product_ALL" xfId="25231"/>
    <cellStyle name="Normal 4 13 3" xfId="3113"/>
    <cellStyle name="Normal 4 13 3 2" xfId="25232"/>
    <cellStyle name="Normal 4 13 3 3" xfId="25233"/>
    <cellStyle name="Normal 4 13 3 4" xfId="25234"/>
    <cellStyle name="Normal 4 13 3 5" xfId="25235"/>
    <cellStyle name="Normal 4 13 4" xfId="25236"/>
    <cellStyle name="Normal 4 13 4 2" xfId="25237"/>
    <cellStyle name="Normal 4 13 5" xfId="25238"/>
    <cellStyle name="Normal 4 13 5 2" xfId="25239"/>
    <cellStyle name="Normal 4 13 6" xfId="25240"/>
    <cellStyle name="Normal 4 13 7" xfId="25241"/>
    <cellStyle name="Normal 4 13 8" xfId="25242"/>
    <cellStyle name="Normal 4 13 9" xfId="25243"/>
    <cellStyle name="Normal 4 13 9 2" xfId="25244"/>
    <cellStyle name="Normal 4 13_C14  Copy of Ecom MP - Aubrey  window commitment -140528" xfId="25245"/>
    <cellStyle name="Normal 4 130" xfId="25246"/>
    <cellStyle name="Normal 4 131" xfId="25247"/>
    <cellStyle name="Normal 4 132" xfId="25248"/>
    <cellStyle name="Normal 4 132 2" xfId="25249"/>
    <cellStyle name="Normal 4 133" xfId="25250"/>
    <cellStyle name="Normal 4 134" xfId="25251"/>
    <cellStyle name="Normal 4 135" xfId="25252"/>
    <cellStyle name="Normal 4 136" xfId="64793"/>
    <cellStyle name="Normal 4 137" xfId="64795"/>
    <cellStyle name="Normal 4 138" xfId="64796"/>
    <cellStyle name="Normal 4 14" xfId="615"/>
    <cellStyle name="Normal 4 14 2" xfId="616"/>
    <cellStyle name="Normal 4 14 2 2" xfId="3114"/>
    <cellStyle name="Normal 4 14 2 2 2" xfId="25253"/>
    <cellStyle name="Normal 4 14 2 2 3" xfId="25254"/>
    <cellStyle name="Normal 4 14 2 2 4" xfId="25255"/>
    <cellStyle name="Normal 4 14 2 2 5" xfId="25256"/>
    <cellStyle name="Normal 4 14 2 3" xfId="25257"/>
    <cellStyle name="Normal 4 14 2 3 2" xfId="25258"/>
    <cellStyle name="Normal 4 14 2 4" xfId="25259"/>
    <cellStyle name="Normal 4 14 2 4 2" xfId="25260"/>
    <cellStyle name="Normal 4 14 2 5" xfId="25261"/>
    <cellStyle name="Normal 4 14 2 6" xfId="25262"/>
    <cellStyle name="Normal 4 14 2 7" xfId="25263"/>
    <cellStyle name="Normal 4 14 2 8" xfId="25264"/>
    <cellStyle name="Normal 4 14 2 8 2" xfId="25265"/>
    <cellStyle name="Normal 4 14 2_Table_Product_ALL" xfId="25266"/>
    <cellStyle name="Normal 4 14 3" xfId="3115"/>
    <cellStyle name="Normal 4 14 3 2" xfId="25267"/>
    <cellStyle name="Normal 4 14 3 3" xfId="25268"/>
    <cellStyle name="Normal 4 14 3 4" xfId="25269"/>
    <cellStyle name="Normal 4 14 3 5" xfId="25270"/>
    <cellStyle name="Normal 4 14 4" xfId="25271"/>
    <cellStyle name="Normal 4 14 4 2" xfId="25272"/>
    <cellStyle name="Normal 4 14 5" xfId="25273"/>
    <cellStyle name="Normal 4 14 5 2" xfId="25274"/>
    <cellStyle name="Normal 4 14 6" xfId="25275"/>
    <cellStyle name="Normal 4 14 7" xfId="25276"/>
    <cellStyle name="Normal 4 14 8" xfId="25277"/>
    <cellStyle name="Normal 4 14 9" xfId="25278"/>
    <cellStyle name="Normal 4 14 9 2" xfId="25279"/>
    <cellStyle name="Normal 4 14_C14  Copy of Ecom MP - Aubrey  window commitment -140528" xfId="25280"/>
    <cellStyle name="Normal 4 15" xfId="617"/>
    <cellStyle name="Normal 4 15 2" xfId="618"/>
    <cellStyle name="Normal 4 15 2 2" xfId="3116"/>
    <cellStyle name="Normal 4 15 2 2 2" xfId="25281"/>
    <cellStyle name="Normal 4 15 2 2 3" xfId="25282"/>
    <cellStyle name="Normal 4 15 2 2 4" xfId="25283"/>
    <cellStyle name="Normal 4 15 2 2 5" xfId="25284"/>
    <cellStyle name="Normal 4 15 2 3" xfId="25285"/>
    <cellStyle name="Normal 4 15 2 3 2" xfId="25286"/>
    <cellStyle name="Normal 4 15 2 4" xfId="25287"/>
    <cellStyle name="Normal 4 15 2 4 2" xfId="25288"/>
    <cellStyle name="Normal 4 15 2 5" xfId="25289"/>
    <cellStyle name="Normal 4 15 2 6" xfId="25290"/>
    <cellStyle name="Normal 4 15 2 7" xfId="25291"/>
    <cellStyle name="Normal 4 15 2 8" xfId="25292"/>
    <cellStyle name="Normal 4 15 2 8 2" xfId="25293"/>
    <cellStyle name="Normal 4 15 2_Table_Product_ALL" xfId="25294"/>
    <cellStyle name="Normal 4 15 3" xfId="3117"/>
    <cellStyle name="Normal 4 15 3 2" xfId="25295"/>
    <cellStyle name="Normal 4 15 3 3" xfId="25296"/>
    <cellStyle name="Normal 4 15 3 4" xfId="25297"/>
    <cellStyle name="Normal 4 15 3 5" xfId="25298"/>
    <cellStyle name="Normal 4 15 4" xfId="25299"/>
    <cellStyle name="Normal 4 15 4 2" xfId="25300"/>
    <cellStyle name="Normal 4 15 5" xfId="25301"/>
    <cellStyle name="Normal 4 15 5 2" xfId="25302"/>
    <cellStyle name="Normal 4 15 6" xfId="25303"/>
    <cellStyle name="Normal 4 15 7" xfId="25304"/>
    <cellStyle name="Normal 4 15 8" xfId="25305"/>
    <cellStyle name="Normal 4 15 9" xfId="25306"/>
    <cellStyle name="Normal 4 15 9 2" xfId="25307"/>
    <cellStyle name="Normal 4 15_C14  Copy of Ecom MP - Aubrey  window commitment -140528" xfId="25308"/>
    <cellStyle name="Normal 4 16" xfId="619"/>
    <cellStyle name="Normal 4 16 2" xfId="620"/>
    <cellStyle name="Normal 4 16 2 2" xfId="3118"/>
    <cellStyle name="Normal 4 16 2 2 2" xfId="25309"/>
    <cellStyle name="Normal 4 16 2 2 3" xfId="25310"/>
    <cellStyle name="Normal 4 16 2 2 4" xfId="25311"/>
    <cellStyle name="Normal 4 16 2 2 5" xfId="25312"/>
    <cellStyle name="Normal 4 16 2 3" xfId="25313"/>
    <cellStyle name="Normal 4 16 2 3 2" xfId="25314"/>
    <cellStyle name="Normal 4 16 2 4" xfId="25315"/>
    <cellStyle name="Normal 4 16 2 4 2" xfId="25316"/>
    <cellStyle name="Normal 4 16 2 5" xfId="25317"/>
    <cellStyle name="Normal 4 16 2 6" xfId="25318"/>
    <cellStyle name="Normal 4 16 2 7" xfId="25319"/>
    <cellStyle name="Normal 4 16 2 8" xfId="25320"/>
    <cellStyle name="Normal 4 16 2 8 2" xfId="25321"/>
    <cellStyle name="Normal 4 16 2_Table_Product_ALL" xfId="25322"/>
    <cellStyle name="Normal 4 16 3" xfId="3119"/>
    <cellStyle name="Normal 4 16 3 2" xfId="25323"/>
    <cellStyle name="Normal 4 16 3 3" xfId="25324"/>
    <cellStyle name="Normal 4 16 3 4" xfId="25325"/>
    <cellStyle name="Normal 4 16 3 5" xfId="25326"/>
    <cellStyle name="Normal 4 16 4" xfId="25327"/>
    <cellStyle name="Normal 4 16 4 2" xfId="25328"/>
    <cellStyle name="Normal 4 16 5" xfId="25329"/>
    <cellStyle name="Normal 4 16 5 2" xfId="25330"/>
    <cellStyle name="Normal 4 16 6" xfId="25331"/>
    <cellStyle name="Normal 4 16 7" xfId="25332"/>
    <cellStyle name="Normal 4 16 8" xfId="25333"/>
    <cellStyle name="Normal 4 16 9" xfId="25334"/>
    <cellStyle name="Normal 4 16 9 2" xfId="25335"/>
    <cellStyle name="Normal 4 16_C14  Copy of Ecom MP - Aubrey  window commitment -140528" xfId="25336"/>
    <cellStyle name="Normal 4 17" xfId="621"/>
    <cellStyle name="Normal 4 17 2" xfId="622"/>
    <cellStyle name="Normal 4 17 2 2" xfId="3120"/>
    <cellStyle name="Normal 4 17 2 2 2" xfId="25337"/>
    <cellStyle name="Normal 4 17 2 2 3" xfId="25338"/>
    <cellStyle name="Normal 4 17 2 2 4" xfId="25339"/>
    <cellStyle name="Normal 4 17 2 2 5" xfId="25340"/>
    <cellStyle name="Normal 4 17 2 3" xfId="25341"/>
    <cellStyle name="Normal 4 17 2 3 2" xfId="25342"/>
    <cellStyle name="Normal 4 17 2 4" xfId="25343"/>
    <cellStyle name="Normal 4 17 2 4 2" xfId="25344"/>
    <cellStyle name="Normal 4 17 2 5" xfId="25345"/>
    <cellStyle name="Normal 4 17 2 6" xfId="25346"/>
    <cellStyle name="Normal 4 17 2 7" xfId="25347"/>
    <cellStyle name="Normal 4 17 2 8" xfId="25348"/>
    <cellStyle name="Normal 4 17 2 8 2" xfId="25349"/>
    <cellStyle name="Normal 4 17 2_Table_Product_ALL" xfId="25350"/>
    <cellStyle name="Normal 4 17 3" xfId="3121"/>
    <cellStyle name="Normal 4 17 3 2" xfId="25351"/>
    <cellStyle name="Normal 4 17 3 3" xfId="25352"/>
    <cellStyle name="Normal 4 17 3 4" xfId="25353"/>
    <cellStyle name="Normal 4 17 3 5" xfId="25354"/>
    <cellStyle name="Normal 4 17 4" xfId="25355"/>
    <cellStyle name="Normal 4 17 4 2" xfId="25356"/>
    <cellStyle name="Normal 4 17 5" xfId="25357"/>
    <cellStyle name="Normal 4 17 5 2" xfId="25358"/>
    <cellStyle name="Normal 4 17 6" xfId="25359"/>
    <cellStyle name="Normal 4 17 7" xfId="25360"/>
    <cellStyle name="Normal 4 17 8" xfId="25361"/>
    <cellStyle name="Normal 4 17 9" xfId="25362"/>
    <cellStyle name="Normal 4 17 9 2" xfId="25363"/>
    <cellStyle name="Normal 4 17_C14  Copy of Ecom MP - Aubrey  window commitment -140528" xfId="25364"/>
    <cellStyle name="Normal 4 18" xfId="623"/>
    <cellStyle name="Normal 4 18 2" xfId="624"/>
    <cellStyle name="Normal 4 18 2 2" xfId="3122"/>
    <cellStyle name="Normal 4 18 2 2 2" xfId="25365"/>
    <cellStyle name="Normal 4 18 2 2 3" xfId="25366"/>
    <cellStyle name="Normal 4 18 2 2 4" xfId="25367"/>
    <cellStyle name="Normal 4 18 2 2 5" xfId="25368"/>
    <cellStyle name="Normal 4 18 2 3" xfId="25369"/>
    <cellStyle name="Normal 4 18 2 3 2" xfId="25370"/>
    <cellStyle name="Normal 4 18 2 4" xfId="25371"/>
    <cellStyle name="Normal 4 18 2 4 2" xfId="25372"/>
    <cellStyle name="Normal 4 18 2 5" xfId="25373"/>
    <cellStyle name="Normal 4 18 2 6" xfId="25374"/>
    <cellStyle name="Normal 4 18 2 7" xfId="25375"/>
    <cellStyle name="Normal 4 18 2 8" xfId="25376"/>
    <cellStyle name="Normal 4 18 2 8 2" xfId="25377"/>
    <cellStyle name="Normal 4 18 2_Table_Product_ALL" xfId="25378"/>
    <cellStyle name="Normal 4 18 3" xfId="3123"/>
    <cellStyle name="Normal 4 18 3 2" xfId="25379"/>
    <cellStyle name="Normal 4 18 3 3" xfId="25380"/>
    <cellStyle name="Normal 4 18 3 4" xfId="25381"/>
    <cellStyle name="Normal 4 18 3 5" xfId="25382"/>
    <cellStyle name="Normal 4 18 4" xfId="25383"/>
    <cellStyle name="Normal 4 18 4 2" xfId="25384"/>
    <cellStyle name="Normal 4 18 5" xfId="25385"/>
    <cellStyle name="Normal 4 18 5 2" xfId="25386"/>
    <cellStyle name="Normal 4 18 6" xfId="25387"/>
    <cellStyle name="Normal 4 18 7" xfId="25388"/>
    <cellStyle name="Normal 4 18 8" xfId="25389"/>
    <cellStyle name="Normal 4 18 9" xfId="25390"/>
    <cellStyle name="Normal 4 18 9 2" xfId="25391"/>
    <cellStyle name="Normal 4 18_C14  Copy of Ecom MP - Aubrey  window commitment -140528" xfId="25392"/>
    <cellStyle name="Normal 4 19" xfId="3124"/>
    <cellStyle name="Normal 4 19 2" xfId="3125"/>
    <cellStyle name="Normal 4 19 2 2" xfId="25393"/>
    <cellStyle name="Normal 4 19 2 2 2" xfId="25394"/>
    <cellStyle name="Normal 4 19 2 2 3" xfId="25395"/>
    <cellStyle name="Normal 4 19 2 2 4" xfId="25396"/>
    <cellStyle name="Normal 4 19 2 2 5" xfId="25397"/>
    <cellStyle name="Normal 4 19 2 3" xfId="25398"/>
    <cellStyle name="Normal 4 19 2 4" xfId="25399"/>
    <cellStyle name="Normal 4 19 2 5" xfId="25400"/>
    <cellStyle name="Normal 4 19 3" xfId="3126"/>
    <cellStyle name="Normal 4 19 3 2" xfId="25401"/>
    <cellStyle name="Normal 4 19 3 3" xfId="25402"/>
    <cellStyle name="Normal 4 19 3 4" xfId="25403"/>
    <cellStyle name="Normal 4 19 4" xfId="25404"/>
    <cellStyle name="Normal 4 19 4 2" xfId="25405"/>
    <cellStyle name="Normal 4 19 4 3" xfId="25406"/>
    <cellStyle name="Normal 4 19 4 4" xfId="25407"/>
    <cellStyle name="Normal 4 2" xfId="625"/>
    <cellStyle name="Normal 4 2 10" xfId="25408"/>
    <cellStyle name="Normal 4 2 10 2" xfId="25409"/>
    <cellStyle name="Normal 4 2 2" xfId="626"/>
    <cellStyle name="Normal 4 2 2 2" xfId="3127"/>
    <cellStyle name="Normal 4 2 2 2 2" xfId="25410"/>
    <cellStyle name="Normal 4 2 2 2 3" xfId="25411"/>
    <cellStyle name="Normal 4 2 2 2 4" xfId="25412"/>
    <cellStyle name="Normal 4 2 2 2 5" xfId="25413"/>
    <cellStyle name="Normal 4 2 2 3" xfId="25414"/>
    <cellStyle name="Normal 4 2 2 3 2" xfId="25415"/>
    <cellStyle name="Normal 4 2 2 4" xfId="25416"/>
    <cellStyle name="Normal 4 2 2 4 2" xfId="25417"/>
    <cellStyle name="Normal 4 2 2 5" xfId="25418"/>
    <cellStyle name="Normal 4 2 2 6" xfId="25419"/>
    <cellStyle name="Normal 4 2 2 7" xfId="25420"/>
    <cellStyle name="Normal 4 2 2 8" xfId="25421"/>
    <cellStyle name="Normal 4 2 2 8 2" xfId="25422"/>
    <cellStyle name="Normal 4 2 2_Table_Product_ALL" xfId="25423"/>
    <cellStyle name="Normal 4 2 3" xfId="627"/>
    <cellStyle name="Normal 4 2 3 2" xfId="3128"/>
    <cellStyle name="Normal 4 2 3 2 2" xfId="25424"/>
    <cellStyle name="Normal 4 2 3 2 2 2" xfId="25425"/>
    <cellStyle name="Normal 4 2 3 2 2 3" xfId="25426"/>
    <cellStyle name="Normal 4 2 3 3" xfId="3129"/>
    <cellStyle name="Normal 4 2 3 3 2" xfId="25427"/>
    <cellStyle name="Normal 4 2 3 3 3" xfId="25428"/>
    <cellStyle name="Normal 4 2 3 3 4" xfId="25429"/>
    <cellStyle name="Normal 4 2 3 3 5" xfId="25430"/>
    <cellStyle name="Normal 4 2 3 4" xfId="25431"/>
    <cellStyle name="Normal 4 2 3 4 2" xfId="25432"/>
    <cellStyle name="Normal 4 2 3 4 2 2" xfId="25433"/>
    <cellStyle name="Normal 4 2 3 4 2 3" xfId="25434"/>
    <cellStyle name="Normal 4 2 3 5" xfId="25435"/>
    <cellStyle name="Normal 4 2 3 5 2" xfId="25436"/>
    <cellStyle name="Normal 4 2 3 5 2 2" xfId="25437"/>
    <cellStyle name="Normal 4 2 3 5 2 3" xfId="25438"/>
    <cellStyle name="Normal 4 2 3 6" xfId="25439"/>
    <cellStyle name="Normal 4 2 3 7" xfId="25440"/>
    <cellStyle name="Normal 4 2 3 8" xfId="25441"/>
    <cellStyle name="Normal 4 2 3 8 2" xfId="25442"/>
    <cellStyle name="Normal 4 2 3 9" xfId="25443"/>
    <cellStyle name="Normal 4 2 3_Table_Product_ALL" xfId="25444"/>
    <cellStyle name="Normal 4 2 4" xfId="3130"/>
    <cellStyle name="Normal 4 2 4 2" xfId="25445"/>
    <cellStyle name="Normal 4 2 4 3" xfId="25446"/>
    <cellStyle name="Normal 4 2 4 4" xfId="25447"/>
    <cellStyle name="Normal 4 2 4 5" xfId="25448"/>
    <cellStyle name="Normal 4 2 5" xfId="25449"/>
    <cellStyle name="Normal 4 2 5 2" xfId="25450"/>
    <cellStyle name="Normal 4 2 6" xfId="25451"/>
    <cellStyle name="Normal 4 2 6 2" xfId="25452"/>
    <cellStyle name="Normal 4 2 7" xfId="25453"/>
    <cellStyle name="Normal 4 2 8" xfId="25454"/>
    <cellStyle name="Normal 4 2 9" xfId="25455"/>
    <cellStyle name="Normal 4 2_C14  Copy of Ecom MP - Aubrey  window commitment -140528" xfId="25456"/>
    <cellStyle name="Normal 4 20" xfId="3131"/>
    <cellStyle name="Normal 4 20 2" xfId="25457"/>
    <cellStyle name="Normal 4 20 2 2" xfId="25458"/>
    <cellStyle name="Normal 4 20 3" xfId="25459"/>
    <cellStyle name="Normal 4 20 3 2" xfId="25460"/>
    <cellStyle name="Normal 4 20 4" xfId="25461"/>
    <cellStyle name="Normal 4 20 5" xfId="25462"/>
    <cellStyle name="Normal 4 20 6" xfId="25463"/>
    <cellStyle name="Normal 4 20 7" xfId="25464"/>
    <cellStyle name="Normal 4 21" xfId="3132"/>
    <cellStyle name="Normal 4 21 2" xfId="25465"/>
    <cellStyle name="Normal 4 21 2 2" xfId="25466"/>
    <cellStyle name="Normal 4 21 2 3" xfId="25467"/>
    <cellStyle name="Normal 4 21 2 4" xfId="25468"/>
    <cellStyle name="Normal 4 21 2 5" xfId="25469"/>
    <cellStyle name="Normal 4 21 2 6" xfId="25470"/>
    <cellStyle name="Normal 4 21 3" xfId="25471"/>
    <cellStyle name="Normal 4 21 4" xfId="25472"/>
    <cellStyle name="Normal 4 21 5" xfId="25473"/>
    <cellStyle name="Normal 4 21 6" xfId="25474"/>
    <cellStyle name="Normal 4 22" xfId="3133"/>
    <cellStyle name="Normal 4 22 2" xfId="25475"/>
    <cellStyle name="Normal 4 22 3" xfId="25476"/>
    <cellStyle name="Normal 4 22 4" xfId="25477"/>
    <cellStyle name="Normal 4 23" xfId="3134"/>
    <cellStyle name="Normal 4 23 2" xfId="25478"/>
    <cellStyle name="Normal 4 23 3" xfId="25479"/>
    <cellStyle name="Normal 4 24" xfId="25480"/>
    <cellStyle name="Normal 4 24 2" xfId="25481"/>
    <cellStyle name="Normal 4 24 3" xfId="25482"/>
    <cellStyle name="Normal 4 24 4" xfId="25483"/>
    <cellStyle name="Normal 4 25" xfId="25484"/>
    <cellStyle name="Normal 4 25 2" xfId="25485"/>
    <cellStyle name="Normal 4 25 2 2" xfId="25486"/>
    <cellStyle name="Normal 4 25 2 3" xfId="25487"/>
    <cellStyle name="Normal 4 26" xfId="25488"/>
    <cellStyle name="Normal 4 27" xfId="25489"/>
    <cellStyle name="Normal 4 28" xfId="25490"/>
    <cellStyle name="Normal 4 29" xfId="25491"/>
    <cellStyle name="Normal 4 3" xfId="628"/>
    <cellStyle name="Normal 4 3 2" xfId="629"/>
    <cellStyle name="Normal 4 3 2 2" xfId="3135"/>
    <cellStyle name="Normal 4 3 2 2 2" xfId="25492"/>
    <cellStyle name="Normal 4 3 2 2 3" xfId="25493"/>
    <cellStyle name="Normal 4 3 2 2 4" xfId="25494"/>
    <cellStyle name="Normal 4 3 2 2 5" xfId="25495"/>
    <cellStyle name="Normal 4 3 2 3" xfId="25496"/>
    <cellStyle name="Normal 4 3 2 3 2" xfId="25497"/>
    <cellStyle name="Normal 4 3 2 4" xfId="25498"/>
    <cellStyle name="Normal 4 3 2 4 2" xfId="25499"/>
    <cellStyle name="Normal 4 3 2 5" xfId="25500"/>
    <cellStyle name="Normal 4 3 2 6" xfId="25501"/>
    <cellStyle name="Normal 4 3 2 7" xfId="25502"/>
    <cellStyle name="Normal 4 3 2 8" xfId="25503"/>
    <cellStyle name="Normal 4 3 2 8 2" xfId="25504"/>
    <cellStyle name="Normal 4 3 2_Table_Product_ALL" xfId="25505"/>
    <cellStyle name="Normal 4 3 3" xfId="3136"/>
    <cellStyle name="Normal 4 3 3 2" xfId="25506"/>
    <cellStyle name="Normal 4 3 3 3" xfId="25507"/>
    <cellStyle name="Normal 4 3 3 4" xfId="25508"/>
    <cellStyle name="Normal 4 3 3 5" xfId="25509"/>
    <cellStyle name="Normal 4 3 4" xfId="25510"/>
    <cellStyle name="Normal 4 3 4 2" xfId="25511"/>
    <cellStyle name="Normal 4 3 5" xfId="25512"/>
    <cellStyle name="Normal 4 3 5 2" xfId="25513"/>
    <cellStyle name="Normal 4 3 6" xfId="25514"/>
    <cellStyle name="Normal 4 3 7" xfId="25515"/>
    <cellStyle name="Normal 4 3 8" xfId="25516"/>
    <cellStyle name="Normal 4 3 9" xfId="25517"/>
    <cellStyle name="Normal 4 3 9 2" xfId="25518"/>
    <cellStyle name="Normal 4 3_C14  Copy of Ecom MP - Aubrey  window commitment -140528" xfId="25519"/>
    <cellStyle name="Normal 4 30" xfId="25520"/>
    <cellStyle name="Normal 4 31" xfId="25521"/>
    <cellStyle name="Normal 4 32" xfId="25522"/>
    <cellStyle name="Normal 4 33" xfId="25523"/>
    <cellStyle name="Normal 4 34" xfId="25524"/>
    <cellStyle name="Normal 4 35" xfId="25525"/>
    <cellStyle name="Normal 4 36" xfId="25526"/>
    <cellStyle name="Normal 4 37" xfId="25527"/>
    <cellStyle name="Normal 4 38" xfId="25528"/>
    <cellStyle name="Normal 4 39" xfId="25529"/>
    <cellStyle name="Normal 4 4" xfId="630"/>
    <cellStyle name="Normal 4 4 2" xfId="631"/>
    <cellStyle name="Normal 4 4 2 2" xfId="3137"/>
    <cellStyle name="Normal 4 4 2 2 2" xfId="25530"/>
    <cellStyle name="Normal 4 4 2 2 3" xfId="25531"/>
    <cellStyle name="Normal 4 4 2 2 4" xfId="25532"/>
    <cellStyle name="Normal 4 4 2 2 5" xfId="25533"/>
    <cellStyle name="Normal 4 4 2 3" xfId="25534"/>
    <cellStyle name="Normal 4 4 2 3 2" xfId="25535"/>
    <cellStyle name="Normal 4 4 2 4" xfId="25536"/>
    <cellStyle name="Normal 4 4 2 4 2" xfId="25537"/>
    <cellStyle name="Normal 4 4 2 5" xfId="25538"/>
    <cellStyle name="Normal 4 4 2 6" xfId="25539"/>
    <cellStyle name="Normal 4 4 2 7" xfId="25540"/>
    <cellStyle name="Normal 4 4 2 8" xfId="25541"/>
    <cellStyle name="Normal 4 4 2 8 2" xfId="25542"/>
    <cellStyle name="Normal 4 4 2_Table_Product_ALL" xfId="25543"/>
    <cellStyle name="Normal 4 4 3" xfId="3138"/>
    <cellStyle name="Normal 4 4 3 2" xfId="25544"/>
    <cellStyle name="Normal 4 4 3 3" xfId="25545"/>
    <cellStyle name="Normal 4 4 3 4" xfId="25546"/>
    <cellStyle name="Normal 4 4 3 5" xfId="25547"/>
    <cellStyle name="Normal 4 4 4" xfId="25548"/>
    <cellStyle name="Normal 4 4 4 2" xfId="25549"/>
    <cellStyle name="Normal 4 4 5" xfId="25550"/>
    <cellStyle name="Normal 4 4 5 2" xfId="25551"/>
    <cellStyle name="Normal 4 4 6" xfId="25552"/>
    <cellStyle name="Normal 4 4 7" xfId="25553"/>
    <cellStyle name="Normal 4 4 8" xfId="25554"/>
    <cellStyle name="Normal 4 4 9" xfId="25555"/>
    <cellStyle name="Normal 4 4 9 2" xfId="25556"/>
    <cellStyle name="Normal 4 4_C14  Copy of Ecom MP - Aubrey  window commitment -140528" xfId="25557"/>
    <cellStyle name="Normal 4 40" xfId="25558"/>
    <cellStyle name="Normal 4 41" xfId="25559"/>
    <cellStyle name="Normal 4 42" xfId="25560"/>
    <cellStyle name="Normal 4 43" xfId="25561"/>
    <cellStyle name="Normal 4 44" xfId="25562"/>
    <cellStyle name="Normal 4 45" xfId="25563"/>
    <cellStyle name="Normal 4 46" xfId="25564"/>
    <cellStyle name="Normal 4 47" xfId="25565"/>
    <cellStyle name="Normal 4 48" xfId="25566"/>
    <cellStyle name="Normal 4 49" xfId="25567"/>
    <cellStyle name="Normal 4 5" xfId="632"/>
    <cellStyle name="Normal 4 5 2" xfId="633"/>
    <cellStyle name="Normal 4 5 2 2" xfId="3139"/>
    <cellStyle name="Normal 4 5 2 2 2" xfId="25568"/>
    <cellStyle name="Normal 4 5 2 2 3" xfId="25569"/>
    <cellStyle name="Normal 4 5 2 2 4" xfId="25570"/>
    <cellStyle name="Normal 4 5 2 2 5" xfId="25571"/>
    <cellStyle name="Normal 4 5 2 3" xfId="25572"/>
    <cellStyle name="Normal 4 5 2 3 2" xfId="25573"/>
    <cellStyle name="Normal 4 5 2 4" xfId="25574"/>
    <cellStyle name="Normal 4 5 2 4 2" xfId="25575"/>
    <cellStyle name="Normal 4 5 2 5" xfId="25576"/>
    <cellStyle name="Normal 4 5 2 6" xfId="25577"/>
    <cellStyle name="Normal 4 5 2 7" xfId="25578"/>
    <cellStyle name="Normal 4 5 2 8" xfId="25579"/>
    <cellStyle name="Normal 4 5 2 8 2" xfId="25580"/>
    <cellStyle name="Normal 4 5 2_Table_Product_ALL" xfId="25581"/>
    <cellStyle name="Normal 4 5 3" xfId="3140"/>
    <cellStyle name="Normal 4 5 3 2" xfId="25582"/>
    <cellStyle name="Normal 4 5 3 3" xfId="25583"/>
    <cellStyle name="Normal 4 5 3 4" xfId="25584"/>
    <cellStyle name="Normal 4 5 3 5" xfId="25585"/>
    <cellStyle name="Normal 4 5 4" xfId="25586"/>
    <cellStyle name="Normal 4 5 4 2" xfId="25587"/>
    <cellStyle name="Normal 4 5 5" xfId="25588"/>
    <cellStyle name="Normal 4 5 5 2" xfId="25589"/>
    <cellStyle name="Normal 4 5 6" xfId="25590"/>
    <cellStyle name="Normal 4 5 7" xfId="25591"/>
    <cellStyle name="Normal 4 5 8" xfId="25592"/>
    <cellStyle name="Normal 4 5 9" xfId="25593"/>
    <cellStyle name="Normal 4 5 9 2" xfId="25594"/>
    <cellStyle name="Normal 4 5_C14  Copy of Ecom MP - Aubrey  window commitment -140528" xfId="25595"/>
    <cellStyle name="Normal 4 50" xfId="25596"/>
    <cellStyle name="Normal 4 51" xfId="25597"/>
    <cellStyle name="Normal 4 52" xfId="25598"/>
    <cellStyle name="Normal 4 53" xfId="25599"/>
    <cellStyle name="Normal 4 54" xfId="25600"/>
    <cellStyle name="Normal 4 55" xfId="25601"/>
    <cellStyle name="Normal 4 56" xfId="25602"/>
    <cellStyle name="Normal 4 57" xfId="25603"/>
    <cellStyle name="Normal 4 58" xfId="25604"/>
    <cellStyle name="Normal 4 59" xfId="25605"/>
    <cellStyle name="Normal 4 6" xfId="634"/>
    <cellStyle name="Normal 4 6 2" xfId="635"/>
    <cellStyle name="Normal 4 6 2 2" xfId="3141"/>
    <cellStyle name="Normal 4 6 2 2 2" xfId="25606"/>
    <cellStyle name="Normal 4 6 2 2 3" xfId="25607"/>
    <cellStyle name="Normal 4 6 2 2 4" xfId="25608"/>
    <cellStyle name="Normal 4 6 2 2 5" xfId="25609"/>
    <cellStyle name="Normal 4 6 2 3" xfId="25610"/>
    <cellStyle name="Normal 4 6 2 3 2" xfId="25611"/>
    <cellStyle name="Normal 4 6 2 4" xfId="25612"/>
    <cellStyle name="Normal 4 6 2 4 2" xfId="25613"/>
    <cellStyle name="Normal 4 6 2 5" xfId="25614"/>
    <cellStyle name="Normal 4 6 2 6" xfId="25615"/>
    <cellStyle name="Normal 4 6 2 7" xfId="25616"/>
    <cellStyle name="Normal 4 6 2 8" xfId="25617"/>
    <cellStyle name="Normal 4 6 2 8 2" xfId="25618"/>
    <cellStyle name="Normal 4 6 2_Table_Product_ALL" xfId="25619"/>
    <cellStyle name="Normal 4 6 3" xfId="3142"/>
    <cellStyle name="Normal 4 6 3 2" xfId="25620"/>
    <cellStyle name="Normal 4 6 3 3" xfId="25621"/>
    <cellStyle name="Normal 4 6 3 4" xfId="25622"/>
    <cellStyle name="Normal 4 6 3 5" xfId="25623"/>
    <cellStyle name="Normal 4 6 4" xfId="25624"/>
    <cellStyle name="Normal 4 6 4 2" xfId="25625"/>
    <cellStyle name="Normal 4 6 5" xfId="25626"/>
    <cellStyle name="Normal 4 6 5 2" xfId="25627"/>
    <cellStyle name="Normal 4 6 6" xfId="25628"/>
    <cellStyle name="Normal 4 6 7" xfId="25629"/>
    <cellStyle name="Normal 4 6 8" xfId="25630"/>
    <cellStyle name="Normal 4 6 9" xfId="25631"/>
    <cellStyle name="Normal 4 6 9 2" xfId="25632"/>
    <cellStyle name="Normal 4 6_C14  Copy of Ecom MP - Aubrey  window commitment -140528" xfId="25633"/>
    <cellStyle name="Normal 4 60" xfId="25634"/>
    <cellStyle name="Normal 4 61" xfId="25635"/>
    <cellStyle name="Normal 4 62" xfId="25636"/>
    <cellStyle name="Normal 4 63" xfId="25637"/>
    <cellStyle name="Normal 4 64" xfId="25638"/>
    <cellStyle name="Normal 4 65" xfId="25639"/>
    <cellStyle name="Normal 4 66" xfId="25640"/>
    <cellStyle name="Normal 4 67" xfId="25641"/>
    <cellStyle name="Normal 4 68" xfId="25642"/>
    <cellStyle name="Normal 4 69" xfId="25643"/>
    <cellStyle name="Normal 4 7" xfId="636"/>
    <cellStyle name="Normal 4 7 2" xfId="637"/>
    <cellStyle name="Normal 4 7 2 2" xfId="3143"/>
    <cellStyle name="Normal 4 7 2 2 2" xfId="25644"/>
    <cellStyle name="Normal 4 7 2 2 3" xfId="25645"/>
    <cellStyle name="Normal 4 7 2 2 4" xfId="25646"/>
    <cellStyle name="Normal 4 7 2 2 5" xfId="25647"/>
    <cellStyle name="Normal 4 7 2 3" xfId="25648"/>
    <cellStyle name="Normal 4 7 2 3 2" xfId="25649"/>
    <cellStyle name="Normal 4 7 2 4" xfId="25650"/>
    <cellStyle name="Normal 4 7 2 4 2" xfId="25651"/>
    <cellStyle name="Normal 4 7 2 5" xfId="25652"/>
    <cellStyle name="Normal 4 7 2 6" xfId="25653"/>
    <cellStyle name="Normal 4 7 2 7" xfId="25654"/>
    <cellStyle name="Normal 4 7 2 8" xfId="25655"/>
    <cellStyle name="Normal 4 7 2 8 2" xfId="25656"/>
    <cellStyle name="Normal 4 7 2_Table_Product_ALL" xfId="25657"/>
    <cellStyle name="Normal 4 7 3" xfId="3144"/>
    <cellStyle name="Normal 4 7 3 2" xfId="25658"/>
    <cellStyle name="Normal 4 7 3 3" xfId="25659"/>
    <cellStyle name="Normal 4 7 3 4" xfId="25660"/>
    <cellStyle name="Normal 4 7 3 5" xfId="25661"/>
    <cellStyle name="Normal 4 7 4" xfId="25662"/>
    <cellStyle name="Normal 4 7 4 2" xfId="25663"/>
    <cellStyle name="Normal 4 7 5" xfId="25664"/>
    <cellStyle name="Normal 4 7 5 2" xfId="25665"/>
    <cellStyle name="Normal 4 7 6" xfId="25666"/>
    <cellStyle name="Normal 4 7 7" xfId="25667"/>
    <cellStyle name="Normal 4 7 8" xfId="25668"/>
    <cellStyle name="Normal 4 7 9" xfId="25669"/>
    <cellStyle name="Normal 4 7 9 2" xfId="25670"/>
    <cellStyle name="Normal 4 7_C14  Copy of Ecom MP - Aubrey  window commitment -140528" xfId="25671"/>
    <cellStyle name="Normal 4 70" xfId="25672"/>
    <cellStyle name="Normal 4 71" xfId="25673"/>
    <cellStyle name="Normal 4 72" xfId="25674"/>
    <cellStyle name="Normal 4 73" xfId="25675"/>
    <cellStyle name="Normal 4 74" xfId="25676"/>
    <cellStyle name="Normal 4 75" xfId="25677"/>
    <cellStyle name="Normal 4 76" xfId="25678"/>
    <cellStyle name="Normal 4 77" xfId="25679"/>
    <cellStyle name="Normal 4 78" xfId="25680"/>
    <cellStyle name="Normal 4 79" xfId="25681"/>
    <cellStyle name="Normal 4 8" xfId="638"/>
    <cellStyle name="Normal 4 8 2" xfId="639"/>
    <cellStyle name="Normal 4 8 2 2" xfId="3145"/>
    <cellStyle name="Normal 4 8 2 2 2" xfId="25682"/>
    <cellStyle name="Normal 4 8 2 2 3" xfId="25683"/>
    <cellStyle name="Normal 4 8 2 2 4" xfId="25684"/>
    <cellStyle name="Normal 4 8 2 2 5" xfId="25685"/>
    <cellStyle name="Normal 4 8 2 3" xfId="25686"/>
    <cellStyle name="Normal 4 8 2 3 2" xfId="25687"/>
    <cellStyle name="Normal 4 8 2 4" xfId="25688"/>
    <cellStyle name="Normal 4 8 2 4 2" xfId="25689"/>
    <cellStyle name="Normal 4 8 2 5" xfId="25690"/>
    <cellStyle name="Normal 4 8 2 6" xfId="25691"/>
    <cellStyle name="Normal 4 8 2 7" xfId="25692"/>
    <cellStyle name="Normal 4 8 2 8" xfId="25693"/>
    <cellStyle name="Normal 4 8 2 8 2" xfId="25694"/>
    <cellStyle name="Normal 4 8 2_Table_Product_ALL" xfId="25695"/>
    <cellStyle name="Normal 4 8 3" xfId="3146"/>
    <cellStyle name="Normal 4 8 3 2" xfId="25696"/>
    <cellStyle name="Normal 4 8 3 3" xfId="25697"/>
    <cellStyle name="Normal 4 8 3 4" xfId="25698"/>
    <cellStyle name="Normal 4 8 3 5" xfId="25699"/>
    <cellStyle name="Normal 4 8 4" xfId="25700"/>
    <cellStyle name="Normal 4 8 4 2" xfId="25701"/>
    <cellStyle name="Normal 4 8 5" xfId="25702"/>
    <cellStyle name="Normal 4 8 5 2" xfId="25703"/>
    <cellStyle name="Normal 4 8 6" xfId="25704"/>
    <cellStyle name="Normal 4 8 7" xfId="25705"/>
    <cellStyle name="Normal 4 8 8" xfId="25706"/>
    <cellStyle name="Normal 4 8 9" xfId="25707"/>
    <cellStyle name="Normal 4 8 9 2" xfId="25708"/>
    <cellStyle name="Normal 4 8_C14  Copy of Ecom MP - Aubrey  window commitment -140528" xfId="25709"/>
    <cellStyle name="Normal 4 80" xfId="25710"/>
    <cellStyle name="Normal 4 81" xfId="25711"/>
    <cellStyle name="Normal 4 82" xfId="25712"/>
    <cellStyle name="Normal 4 83" xfId="25713"/>
    <cellStyle name="Normal 4 84" xfId="25714"/>
    <cellStyle name="Normal 4 85" xfId="25715"/>
    <cellStyle name="Normal 4 86" xfId="25716"/>
    <cellStyle name="Normal 4 87" xfId="25717"/>
    <cellStyle name="Normal 4 88" xfId="25718"/>
    <cellStyle name="Normal 4 89" xfId="25719"/>
    <cellStyle name="Normal 4 9" xfId="640"/>
    <cellStyle name="Normal 4 9 2" xfId="641"/>
    <cellStyle name="Normal 4 9 2 2" xfId="3147"/>
    <cellStyle name="Normal 4 9 2 2 2" xfId="25720"/>
    <cellStyle name="Normal 4 9 2 2 3" xfId="25721"/>
    <cellStyle name="Normal 4 9 2 2 4" xfId="25722"/>
    <cellStyle name="Normal 4 9 2 2 5" xfId="25723"/>
    <cellStyle name="Normal 4 9 2 3" xfId="25724"/>
    <cellStyle name="Normal 4 9 2 3 2" xfId="25725"/>
    <cellStyle name="Normal 4 9 2 4" xfId="25726"/>
    <cellStyle name="Normal 4 9 2 4 2" xfId="25727"/>
    <cellStyle name="Normal 4 9 2 5" xfId="25728"/>
    <cellStyle name="Normal 4 9 2 6" xfId="25729"/>
    <cellStyle name="Normal 4 9 2 7" xfId="25730"/>
    <cellStyle name="Normal 4 9 2 8" xfId="25731"/>
    <cellStyle name="Normal 4 9 2 8 2" xfId="25732"/>
    <cellStyle name="Normal 4 9 2_Table_Product_ALL" xfId="25733"/>
    <cellStyle name="Normal 4 9 3" xfId="3148"/>
    <cellStyle name="Normal 4 9 3 2" xfId="25734"/>
    <cellStyle name="Normal 4 9 3 3" xfId="25735"/>
    <cellStyle name="Normal 4 9 3 4" xfId="25736"/>
    <cellStyle name="Normal 4 9 3 5" xfId="25737"/>
    <cellStyle name="Normal 4 9 4" xfId="25738"/>
    <cellStyle name="Normal 4 9 4 2" xfId="25739"/>
    <cellStyle name="Normal 4 9 5" xfId="25740"/>
    <cellStyle name="Normal 4 9 5 2" xfId="25741"/>
    <cellStyle name="Normal 4 9 6" xfId="25742"/>
    <cellStyle name="Normal 4 9 7" xfId="25743"/>
    <cellStyle name="Normal 4 9 8" xfId="25744"/>
    <cellStyle name="Normal 4 9 9" xfId="25745"/>
    <cellStyle name="Normal 4 9 9 2" xfId="25746"/>
    <cellStyle name="Normal 4 9_C14  Copy of Ecom MP - Aubrey  window commitment -140528" xfId="25747"/>
    <cellStyle name="Normal 4 90" xfId="25748"/>
    <cellStyle name="Normal 4 91" xfId="25749"/>
    <cellStyle name="Normal 4 92" xfId="25750"/>
    <cellStyle name="Normal 4 93" xfId="25751"/>
    <cellStyle name="Normal 4 94" xfId="25752"/>
    <cellStyle name="Normal 4 95" xfId="25753"/>
    <cellStyle name="Normal 4 96" xfId="25754"/>
    <cellStyle name="Normal 4 97" xfId="25755"/>
    <cellStyle name="Normal 4 98" xfId="25756"/>
    <cellStyle name="Normal 4 99" xfId="25757"/>
    <cellStyle name="Normal 4_2014 SEARS - Clawback Printed Blanket WING" xfId="3149"/>
    <cellStyle name="Normal 40" xfId="3150"/>
    <cellStyle name="Normal 40 2" xfId="25758"/>
    <cellStyle name="Normal 40 2 2" xfId="25759"/>
    <cellStyle name="Normal 40 2 3" xfId="25760"/>
    <cellStyle name="Normal 40 2 4" xfId="25761"/>
    <cellStyle name="Normal 40 3" xfId="25762"/>
    <cellStyle name="Normal 41" xfId="642"/>
    <cellStyle name="Normal 41 2" xfId="3151"/>
    <cellStyle name="Normal 41 2 2" xfId="25763"/>
    <cellStyle name="Normal 41 2 2 2" xfId="25764"/>
    <cellStyle name="Normal 41 2 3" xfId="25765"/>
    <cellStyle name="Normal 41 2 4" xfId="25766"/>
    <cellStyle name="Normal 41 2 5" xfId="25767"/>
    <cellStyle name="Normal 41 2 6" xfId="25768"/>
    <cellStyle name="Normal 41 3" xfId="25769"/>
    <cellStyle name="Normal 41 3 2" xfId="25770"/>
    <cellStyle name="Normal 41 3 3" xfId="25771"/>
    <cellStyle name="Normal 41 4" xfId="25772"/>
    <cellStyle name="Normal 41 4 2" xfId="25773"/>
    <cellStyle name="Normal 41 5" xfId="25774"/>
    <cellStyle name="Normal 41 5 2" xfId="25775"/>
    <cellStyle name="Normal 41 6" xfId="25776"/>
    <cellStyle name="Normal 41 6 2" xfId="25777"/>
    <cellStyle name="Normal 41 7" xfId="25778"/>
    <cellStyle name="Normal 41 8" xfId="25779"/>
    <cellStyle name="Normal 41 8 2" xfId="25780"/>
    <cellStyle name="Normal 41_Table_Product_ALL" xfId="25781"/>
    <cellStyle name="Normal 42" xfId="3152"/>
    <cellStyle name="Normal 42 2" xfId="25782"/>
    <cellStyle name="Normal 42 2 2" xfId="25783"/>
    <cellStyle name="Normal 42 2 3" xfId="25784"/>
    <cellStyle name="Normal 42 2 4" xfId="25785"/>
    <cellStyle name="Normal 42 3" xfId="25786"/>
    <cellStyle name="Normal 43" xfId="3153"/>
    <cellStyle name="Normal 43 2" xfId="25787"/>
    <cellStyle name="Normal 43 2 2" xfId="25788"/>
    <cellStyle name="Normal 43 2 2 2" xfId="25789"/>
    <cellStyle name="Normal 43 2 3" xfId="25790"/>
    <cellStyle name="Normal 43 2 4" xfId="25791"/>
    <cellStyle name="Normal 43 2 5" xfId="25792"/>
    <cellStyle name="Normal 43 3" xfId="25793"/>
    <cellStyle name="Normal 44" xfId="3154"/>
    <cellStyle name="Normal 44 2" xfId="25794"/>
    <cellStyle name="Normal 44 2 2" xfId="25795"/>
    <cellStyle name="Normal 44 2 2 2" xfId="25796"/>
    <cellStyle name="Normal 44 2 3" xfId="25797"/>
    <cellStyle name="Normal 44 2 4" xfId="25798"/>
    <cellStyle name="Normal 44 2 5" xfId="25799"/>
    <cellStyle name="Normal 44 3" xfId="25800"/>
    <cellStyle name="Normal 45" xfId="3155"/>
    <cellStyle name="Normal 45 2" xfId="25801"/>
    <cellStyle name="Normal 45 2 2" xfId="25802"/>
    <cellStyle name="Normal 45 2 2 2" xfId="25803"/>
    <cellStyle name="Normal 45 2 3" xfId="25804"/>
    <cellStyle name="Normal 45 2 4" xfId="25805"/>
    <cellStyle name="Normal 45 2 5" xfId="25806"/>
    <cellStyle name="Normal 45 3" xfId="25807"/>
    <cellStyle name="Normal 46" xfId="643"/>
    <cellStyle name="Normal 46 2" xfId="3156"/>
    <cellStyle name="Normal 46 2 2" xfId="25808"/>
    <cellStyle name="Normal 46 2 3" xfId="25809"/>
    <cellStyle name="Normal 46 2 4" xfId="25810"/>
    <cellStyle name="Normal 46 2 5" xfId="25811"/>
    <cellStyle name="Normal 46 3" xfId="25812"/>
    <cellStyle name="Normal 46 3 2" xfId="25813"/>
    <cellStyle name="Normal 46 4" xfId="25814"/>
    <cellStyle name="Normal 46 5" xfId="25815"/>
    <cellStyle name="Normal 46 6" xfId="25816"/>
    <cellStyle name="Normal 46 7" xfId="25817"/>
    <cellStyle name="Normal 46 8" xfId="25818"/>
    <cellStyle name="Normal 46 9" xfId="25819"/>
    <cellStyle name="Normal 46_Table_Product_ALL" xfId="25820"/>
    <cellStyle name="Normal 47" xfId="644"/>
    <cellStyle name="Normal 47 2" xfId="3157"/>
    <cellStyle name="Normal 47 2 2" xfId="25821"/>
    <cellStyle name="Normal 47 2 3" xfId="25822"/>
    <cellStyle name="Normal 47 2 4" xfId="25823"/>
    <cellStyle name="Normal 47 2 5" xfId="25824"/>
    <cellStyle name="Normal 47 3" xfId="25825"/>
    <cellStyle name="Normal 47 3 2" xfId="25826"/>
    <cellStyle name="Normal 47 4" xfId="25827"/>
    <cellStyle name="Normal 47 5" xfId="25828"/>
    <cellStyle name="Normal 47 6" xfId="25829"/>
    <cellStyle name="Normal 47 7" xfId="25830"/>
    <cellStyle name="Normal 47 8" xfId="25831"/>
    <cellStyle name="Normal 47 9" xfId="25832"/>
    <cellStyle name="Normal 47_Table_Product_ALL" xfId="25833"/>
    <cellStyle name="Normal 48" xfId="645"/>
    <cellStyle name="Normal 48 2" xfId="3158"/>
    <cellStyle name="Normal 48 2 2" xfId="25834"/>
    <cellStyle name="Normal 48 2 3" xfId="25835"/>
    <cellStyle name="Normal 48 2 4" xfId="25836"/>
    <cellStyle name="Normal 48 2 5" xfId="25837"/>
    <cellStyle name="Normal 48 3" xfId="25838"/>
    <cellStyle name="Normal 48 3 2" xfId="25839"/>
    <cellStyle name="Normal 48 4" xfId="25840"/>
    <cellStyle name="Normal 48 5" xfId="25841"/>
    <cellStyle name="Normal 48 6" xfId="25842"/>
    <cellStyle name="Normal 48 7" xfId="25843"/>
    <cellStyle name="Normal 48 8" xfId="25844"/>
    <cellStyle name="Normal 48 9" xfId="25845"/>
    <cellStyle name="Normal 48_Table_Product_ALL" xfId="25846"/>
    <cellStyle name="Normal 49" xfId="1008"/>
    <cellStyle name="Normal 49 10" xfId="25847"/>
    <cellStyle name="Normal 49 10 2" xfId="25848"/>
    <cellStyle name="Normal 49 10 2 2" xfId="25849"/>
    <cellStyle name="Normal 49 10 3" xfId="25850"/>
    <cellStyle name="Normal 49 11" xfId="25851"/>
    <cellStyle name="Normal 49 12" xfId="40744"/>
    <cellStyle name="Normal 49 2" xfId="646"/>
    <cellStyle name="Normal 49 2 2" xfId="3159"/>
    <cellStyle name="Normal 49 2 2 2" xfId="25852"/>
    <cellStyle name="Normal 49 2 2 3" xfId="25853"/>
    <cellStyle name="Normal 49 2 2 4" xfId="25854"/>
    <cellStyle name="Normal 49 2 2 5" xfId="25855"/>
    <cellStyle name="Normal 49 2 3" xfId="25856"/>
    <cellStyle name="Normal 49 2 3 2" xfId="25857"/>
    <cellStyle name="Normal 49 2 4" xfId="25858"/>
    <cellStyle name="Normal 49 2 5" xfId="25859"/>
    <cellStyle name="Normal 49 2 6" xfId="25860"/>
    <cellStyle name="Normal 49 2 7" xfId="25861"/>
    <cellStyle name="Normal 49 2 8" xfId="25862"/>
    <cellStyle name="Normal 49 2 9" xfId="25863"/>
    <cellStyle name="Normal 49 2_Table_Product_ALL" xfId="25864"/>
    <cellStyle name="Normal 49 3" xfId="647"/>
    <cellStyle name="Normal 49 3 2" xfId="3160"/>
    <cellStyle name="Normal 49 3 2 2" xfId="25865"/>
    <cellStyle name="Normal 49 3 2 3" xfId="25866"/>
    <cellStyle name="Normal 49 3 2 4" xfId="25867"/>
    <cellStyle name="Normal 49 3 2 5" xfId="25868"/>
    <cellStyle name="Normal 49 3 3" xfId="25869"/>
    <cellStyle name="Normal 49 3 3 2" xfId="25870"/>
    <cellStyle name="Normal 49 3 4" xfId="25871"/>
    <cellStyle name="Normal 49 3 5" xfId="25872"/>
    <cellStyle name="Normal 49 3 6" xfId="25873"/>
    <cellStyle name="Normal 49 3 7" xfId="25874"/>
    <cellStyle name="Normal 49 3 8" xfId="25875"/>
    <cellStyle name="Normal 49 3 9" xfId="25876"/>
    <cellStyle name="Normal 49 3_Table_Product_ALL" xfId="25877"/>
    <cellStyle name="Normal 49 4" xfId="25878"/>
    <cellStyle name="Normal 49 4 2" xfId="25879"/>
    <cellStyle name="Normal 49 4 2 2" xfId="25880"/>
    <cellStyle name="Normal 49 4 3" xfId="25881"/>
    <cellStyle name="Normal 49 4 4" xfId="25882"/>
    <cellStyle name="Normal 49 4 5" xfId="25883"/>
    <cellStyle name="Normal 49 5" xfId="25884"/>
    <cellStyle name="Normal 49 5 2" xfId="25885"/>
    <cellStyle name="Normal 49 5 2 2" xfId="25886"/>
    <cellStyle name="Normal 49 5 3" xfId="25887"/>
    <cellStyle name="Normal 49 6" xfId="25888"/>
    <cellStyle name="Normal 49 6 2" xfId="25889"/>
    <cellStyle name="Normal 49 6 2 2" xfId="25890"/>
    <cellStyle name="Normal 49 6 3" xfId="25891"/>
    <cellStyle name="Normal 49 7" xfId="25892"/>
    <cellStyle name="Normal 49 7 2" xfId="25893"/>
    <cellStyle name="Normal 49 7 2 2" xfId="25894"/>
    <cellStyle name="Normal 49 7 3" xfId="25895"/>
    <cellStyle name="Normal 49 8" xfId="25896"/>
    <cellStyle name="Normal 49 8 2" xfId="25897"/>
    <cellStyle name="Normal 49 8 2 2" xfId="25898"/>
    <cellStyle name="Normal 49 8 3" xfId="25899"/>
    <cellStyle name="Normal 49 9" xfId="25900"/>
    <cellStyle name="Normal 49 9 2" xfId="25901"/>
    <cellStyle name="Normal 49 9 2 2" xfId="25902"/>
    <cellStyle name="Normal 49 9 3" xfId="25903"/>
    <cellStyle name="Normal 5" xfId="648"/>
    <cellStyle name="Normal 5 10" xfId="649"/>
    <cellStyle name="Normal 5 10 2" xfId="650"/>
    <cellStyle name="Normal 5 10 2 2" xfId="3161"/>
    <cellStyle name="Normal 5 10 2 2 2" xfId="25904"/>
    <cellStyle name="Normal 5 10 2 2 3" xfId="25905"/>
    <cellStyle name="Normal 5 10 2 2 4" xfId="25906"/>
    <cellStyle name="Normal 5 10 2 2 5" xfId="25907"/>
    <cellStyle name="Normal 5 10 2 3" xfId="25908"/>
    <cellStyle name="Normal 5 10 2 3 2" xfId="25909"/>
    <cellStyle name="Normal 5 10 2 4" xfId="25910"/>
    <cellStyle name="Normal 5 10 2 4 2" xfId="25911"/>
    <cellStyle name="Normal 5 10 2 5" xfId="25912"/>
    <cellStyle name="Normal 5 10 2 6" xfId="25913"/>
    <cellStyle name="Normal 5 10 2 7" xfId="25914"/>
    <cellStyle name="Normal 5 10 2 8" xfId="25915"/>
    <cellStyle name="Normal 5 10 2 8 2" xfId="25916"/>
    <cellStyle name="Normal 5 10 2_Table_Product_ALL" xfId="25917"/>
    <cellStyle name="Normal 5 10 3" xfId="3162"/>
    <cellStyle name="Normal 5 10 3 2" xfId="25918"/>
    <cellStyle name="Normal 5 10 3 3" xfId="25919"/>
    <cellStyle name="Normal 5 10 3 4" xfId="25920"/>
    <cellStyle name="Normal 5 10 3 5" xfId="25921"/>
    <cellStyle name="Normal 5 10 4" xfId="25922"/>
    <cellStyle name="Normal 5 10 4 2" xfId="25923"/>
    <cellStyle name="Normal 5 10 5" xfId="25924"/>
    <cellStyle name="Normal 5 10 5 2" xfId="25925"/>
    <cellStyle name="Normal 5 10 6" xfId="25926"/>
    <cellStyle name="Normal 5 10 7" xfId="25927"/>
    <cellStyle name="Normal 5 10 8" xfId="25928"/>
    <cellStyle name="Normal 5 10 9" xfId="25929"/>
    <cellStyle name="Normal 5 10 9 2" xfId="25930"/>
    <cellStyle name="Normal 5 10_C14  Copy of Ecom MP - Aubrey  window commitment -140528" xfId="25931"/>
    <cellStyle name="Normal 5 100" xfId="25932"/>
    <cellStyle name="Normal 5 101" xfId="25933"/>
    <cellStyle name="Normal 5 102" xfId="25934"/>
    <cellStyle name="Normal 5 103" xfId="25935"/>
    <cellStyle name="Normal 5 104" xfId="25936"/>
    <cellStyle name="Normal 5 105" xfId="25937"/>
    <cellStyle name="Normal 5 106" xfId="25938"/>
    <cellStyle name="Normal 5 107" xfId="25939"/>
    <cellStyle name="Normal 5 108" xfId="25940"/>
    <cellStyle name="Normal 5 109" xfId="25941"/>
    <cellStyle name="Normal 5 11" xfId="651"/>
    <cellStyle name="Normal 5 11 2" xfId="652"/>
    <cellStyle name="Normal 5 11 2 2" xfId="3163"/>
    <cellStyle name="Normal 5 11 2 2 2" xfId="25942"/>
    <cellStyle name="Normal 5 11 2 2 3" xfId="25943"/>
    <cellStyle name="Normal 5 11 2 2 4" xfId="25944"/>
    <cellStyle name="Normal 5 11 2 2 5" xfId="25945"/>
    <cellStyle name="Normal 5 11 2 3" xfId="25946"/>
    <cellStyle name="Normal 5 11 2 3 2" xfId="25947"/>
    <cellStyle name="Normal 5 11 2 4" xfId="25948"/>
    <cellStyle name="Normal 5 11 2 4 2" xfId="25949"/>
    <cellStyle name="Normal 5 11 2 5" xfId="25950"/>
    <cellStyle name="Normal 5 11 2 6" xfId="25951"/>
    <cellStyle name="Normal 5 11 2 7" xfId="25952"/>
    <cellStyle name="Normal 5 11 2 8" xfId="25953"/>
    <cellStyle name="Normal 5 11 2 8 2" xfId="25954"/>
    <cellStyle name="Normal 5 11 2_Table_Product_ALL" xfId="25955"/>
    <cellStyle name="Normal 5 11 3" xfId="3164"/>
    <cellStyle name="Normal 5 11 3 2" xfId="25956"/>
    <cellStyle name="Normal 5 11 3 3" xfId="25957"/>
    <cellStyle name="Normal 5 11 3 4" xfId="25958"/>
    <cellStyle name="Normal 5 11 3 5" xfId="25959"/>
    <cellStyle name="Normal 5 11 4" xfId="25960"/>
    <cellStyle name="Normal 5 11 4 2" xfId="25961"/>
    <cellStyle name="Normal 5 11 5" xfId="25962"/>
    <cellStyle name="Normal 5 11 5 2" xfId="25963"/>
    <cellStyle name="Normal 5 11 6" xfId="25964"/>
    <cellStyle name="Normal 5 11 7" xfId="25965"/>
    <cellStyle name="Normal 5 11 8" xfId="25966"/>
    <cellStyle name="Normal 5 11 9" xfId="25967"/>
    <cellStyle name="Normal 5 11 9 2" xfId="25968"/>
    <cellStyle name="Normal 5 11_C14  Copy of Ecom MP - Aubrey  window commitment -140528" xfId="25969"/>
    <cellStyle name="Normal 5 110" xfId="25970"/>
    <cellStyle name="Normal 5 111" xfId="25971"/>
    <cellStyle name="Normal 5 112" xfId="25972"/>
    <cellStyle name="Normal 5 113" xfId="25973"/>
    <cellStyle name="Normal 5 114" xfId="25974"/>
    <cellStyle name="Normal 5 115" xfId="25975"/>
    <cellStyle name="Normal 5 116" xfId="25976"/>
    <cellStyle name="Normal 5 117" xfId="25977"/>
    <cellStyle name="Normal 5 118" xfId="25978"/>
    <cellStyle name="Normal 5 119" xfId="25979"/>
    <cellStyle name="Normal 5 12" xfId="653"/>
    <cellStyle name="Normal 5 12 2" xfId="654"/>
    <cellStyle name="Normal 5 12 2 2" xfId="3165"/>
    <cellStyle name="Normal 5 12 2 2 2" xfId="25980"/>
    <cellStyle name="Normal 5 12 2 2 3" xfId="25981"/>
    <cellStyle name="Normal 5 12 2 2 4" xfId="25982"/>
    <cellStyle name="Normal 5 12 2 2 5" xfId="25983"/>
    <cellStyle name="Normal 5 12 2 3" xfId="25984"/>
    <cellStyle name="Normal 5 12 2 3 2" xfId="25985"/>
    <cellStyle name="Normal 5 12 2 4" xfId="25986"/>
    <cellStyle name="Normal 5 12 2 4 2" xfId="25987"/>
    <cellStyle name="Normal 5 12 2 5" xfId="25988"/>
    <cellStyle name="Normal 5 12 2 6" xfId="25989"/>
    <cellStyle name="Normal 5 12 2 7" xfId="25990"/>
    <cellStyle name="Normal 5 12 2 8" xfId="25991"/>
    <cellStyle name="Normal 5 12 2 8 2" xfId="25992"/>
    <cellStyle name="Normal 5 12 2_Table_Product_ALL" xfId="25993"/>
    <cellStyle name="Normal 5 12 3" xfId="3166"/>
    <cellStyle name="Normal 5 12 3 2" xfId="25994"/>
    <cellStyle name="Normal 5 12 3 3" xfId="25995"/>
    <cellStyle name="Normal 5 12 3 4" xfId="25996"/>
    <cellStyle name="Normal 5 12 3 5" xfId="25997"/>
    <cellStyle name="Normal 5 12 4" xfId="25998"/>
    <cellStyle name="Normal 5 12 4 2" xfId="25999"/>
    <cellStyle name="Normal 5 12 5" xfId="26000"/>
    <cellStyle name="Normal 5 12 5 2" xfId="26001"/>
    <cellStyle name="Normal 5 12 6" xfId="26002"/>
    <cellStyle name="Normal 5 12 7" xfId="26003"/>
    <cellStyle name="Normal 5 12 8" xfId="26004"/>
    <cellStyle name="Normal 5 12 9" xfId="26005"/>
    <cellStyle name="Normal 5 12 9 2" xfId="26006"/>
    <cellStyle name="Normal 5 12_C14  Copy of Ecom MP - Aubrey  window commitment -140528" xfId="26007"/>
    <cellStyle name="Normal 5 120" xfId="26008"/>
    <cellStyle name="Normal 5 121" xfId="26009"/>
    <cellStyle name="Normal 5 122" xfId="26010"/>
    <cellStyle name="Normal 5 123" xfId="26011"/>
    <cellStyle name="Normal 5 124" xfId="26012"/>
    <cellStyle name="Normal 5 125" xfId="26013"/>
    <cellStyle name="Normal 5 126" xfId="26014"/>
    <cellStyle name="Normal 5 127" xfId="26015"/>
    <cellStyle name="Normal 5 128" xfId="26016"/>
    <cellStyle name="Normal 5 129" xfId="26017"/>
    <cellStyle name="Normal 5 129 2" xfId="26018"/>
    <cellStyle name="Normal 5 13" xfId="655"/>
    <cellStyle name="Normal 5 13 2" xfId="656"/>
    <cellStyle name="Normal 5 13 2 2" xfId="3167"/>
    <cellStyle name="Normal 5 13 2 2 2" xfId="26019"/>
    <cellStyle name="Normal 5 13 2 2 3" xfId="26020"/>
    <cellStyle name="Normal 5 13 2 2 4" xfId="26021"/>
    <cellStyle name="Normal 5 13 2 2 5" xfId="26022"/>
    <cellStyle name="Normal 5 13 2 3" xfId="26023"/>
    <cellStyle name="Normal 5 13 2 3 2" xfId="26024"/>
    <cellStyle name="Normal 5 13 2 4" xfId="26025"/>
    <cellStyle name="Normal 5 13 2 4 2" xfId="26026"/>
    <cellStyle name="Normal 5 13 2 5" xfId="26027"/>
    <cellStyle name="Normal 5 13 2 6" xfId="26028"/>
    <cellStyle name="Normal 5 13 2 7" xfId="26029"/>
    <cellStyle name="Normal 5 13 2 8" xfId="26030"/>
    <cellStyle name="Normal 5 13 2 8 2" xfId="26031"/>
    <cellStyle name="Normal 5 13 2_Table_Product_ALL" xfId="26032"/>
    <cellStyle name="Normal 5 13 3" xfId="3168"/>
    <cellStyle name="Normal 5 13 3 2" xfId="26033"/>
    <cellStyle name="Normal 5 13 3 3" xfId="26034"/>
    <cellStyle name="Normal 5 13 3 4" xfId="26035"/>
    <cellStyle name="Normal 5 13 3 5" xfId="26036"/>
    <cellStyle name="Normal 5 13 4" xfId="26037"/>
    <cellStyle name="Normal 5 13 4 2" xfId="26038"/>
    <cellStyle name="Normal 5 13 5" xfId="26039"/>
    <cellStyle name="Normal 5 13 5 2" xfId="26040"/>
    <cellStyle name="Normal 5 13 6" xfId="26041"/>
    <cellStyle name="Normal 5 13 7" xfId="26042"/>
    <cellStyle name="Normal 5 13 8" xfId="26043"/>
    <cellStyle name="Normal 5 13 9" xfId="26044"/>
    <cellStyle name="Normal 5 13 9 2" xfId="26045"/>
    <cellStyle name="Normal 5 13_C14  Copy of Ecom MP - Aubrey  window commitment -140528" xfId="26046"/>
    <cellStyle name="Normal 5 130" xfId="26047"/>
    <cellStyle name="Normal 5 131" xfId="26048"/>
    <cellStyle name="Normal 5 132" xfId="26049"/>
    <cellStyle name="Normal 5 14" xfId="657"/>
    <cellStyle name="Normal 5 14 2" xfId="658"/>
    <cellStyle name="Normal 5 14 2 2" xfId="3169"/>
    <cellStyle name="Normal 5 14 2 2 2" xfId="26050"/>
    <cellStyle name="Normal 5 14 2 2 3" xfId="26051"/>
    <cellStyle name="Normal 5 14 2 2 4" xfId="26052"/>
    <cellStyle name="Normal 5 14 2 2 5" xfId="26053"/>
    <cellStyle name="Normal 5 14 2 3" xfId="26054"/>
    <cellStyle name="Normal 5 14 2 3 2" xfId="26055"/>
    <cellStyle name="Normal 5 14 2 4" xfId="26056"/>
    <cellStyle name="Normal 5 14 2 4 2" xfId="26057"/>
    <cellStyle name="Normal 5 14 2 5" xfId="26058"/>
    <cellStyle name="Normal 5 14 2 6" xfId="26059"/>
    <cellStyle name="Normal 5 14 2 7" xfId="26060"/>
    <cellStyle name="Normal 5 14 2 8" xfId="26061"/>
    <cellStyle name="Normal 5 14 2 8 2" xfId="26062"/>
    <cellStyle name="Normal 5 14 2_Table_Product_ALL" xfId="26063"/>
    <cellStyle name="Normal 5 14 3" xfId="3170"/>
    <cellStyle name="Normal 5 14 3 2" xfId="26064"/>
    <cellStyle name="Normal 5 14 3 3" xfId="26065"/>
    <cellStyle name="Normal 5 14 3 4" xfId="26066"/>
    <cellStyle name="Normal 5 14 3 5" xfId="26067"/>
    <cellStyle name="Normal 5 14 4" xfId="26068"/>
    <cellStyle name="Normal 5 14 4 2" xfId="26069"/>
    <cellStyle name="Normal 5 14 5" xfId="26070"/>
    <cellStyle name="Normal 5 14 5 2" xfId="26071"/>
    <cellStyle name="Normal 5 14 6" xfId="26072"/>
    <cellStyle name="Normal 5 14 7" xfId="26073"/>
    <cellStyle name="Normal 5 14 8" xfId="26074"/>
    <cellStyle name="Normal 5 14 9" xfId="26075"/>
    <cellStyle name="Normal 5 14 9 2" xfId="26076"/>
    <cellStyle name="Normal 5 14_C14  Copy of Ecom MP - Aubrey  window commitment -140528" xfId="26077"/>
    <cellStyle name="Normal 5 15" xfId="659"/>
    <cellStyle name="Normal 5 15 2" xfId="660"/>
    <cellStyle name="Normal 5 15 2 2" xfId="3171"/>
    <cellStyle name="Normal 5 15 2 2 2" xfId="26078"/>
    <cellStyle name="Normal 5 15 2 2 3" xfId="26079"/>
    <cellStyle name="Normal 5 15 2 2 4" xfId="26080"/>
    <cellStyle name="Normal 5 15 2 2 5" xfId="26081"/>
    <cellStyle name="Normal 5 15 2 3" xfId="26082"/>
    <cellStyle name="Normal 5 15 2 3 2" xfId="26083"/>
    <cellStyle name="Normal 5 15 2 4" xfId="26084"/>
    <cellStyle name="Normal 5 15 2 4 2" xfId="26085"/>
    <cellStyle name="Normal 5 15 2 5" xfId="26086"/>
    <cellStyle name="Normal 5 15 2 6" xfId="26087"/>
    <cellStyle name="Normal 5 15 2 7" xfId="26088"/>
    <cellStyle name="Normal 5 15 2 8" xfId="26089"/>
    <cellStyle name="Normal 5 15 2 8 2" xfId="26090"/>
    <cellStyle name="Normal 5 15 2_Table_Product_ALL" xfId="26091"/>
    <cellStyle name="Normal 5 15 3" xfId="3172"/>
    <cellStyle name="Normal 5 15 3 2" xfId="26092"/>
    <cellStyle name="Normal 5 15 3 3" xfId="26093"/>
    <cellStyle name="Normal 5 15 3 4" xfId="26094"/>
    <cellStyle name="Normal 5 15 3 5" xfId="26095"/>
    <cellStyle name="Normal 5 15 4" xfId="26096"/>
    <cellStyle name="Normal 5 15 4 2" xfId="26097"/>
    <cellStyle name="Normal 5 15 5" xfId="26098"/>
    <cellStyle name="Normal 5 15 5 2" xfId="26099"/>
    <cellStyle name="Normal 5 15 6" xfId="26100"/>
    <cellStyle name="Normal 5 15 7" xfId="26101"/>
    <cellStyle name="Normal 5 15 8" xfId="26102"/>
    <cellStyle name="Normal 5 15 9" xfId="26103"/>
    <cellStyle name="Normal 5 15 9 2" xfId="26104"/>
    <cellStyle name="Normal 5 15_C14  Copy of Ecom MP - Aubrey  window commitment -140528" xfId="26105"/>
    <cellStyle name="Normal 5 16" xfId="661"/>
    <cellStyle name="Normal 5 16 2" xfId="662"/>
    <cellStyle name="Normal 5 16 2 2" xfId="3173"/>
    <cellStyle name="Normal 5 16 2 2 2" xfId="26106"/>
    <cellStyle name="Normal 5 16 2 2 3" xfId="26107"/>
    <cellStyle name="Normal 5 16 2 2 4" xfId="26108"/>
    <cellStyle name="Normal 5 16 2 2 5" xfId="26109"/>
    <cellStyle name="Normal 5 16 2 3" xfId="26110"/>
    <cellStyle name="Normal 5 16 2 3 2" xfId="26111"/>
    <cellStyle name="Normal 5 16 2 4" xfId="26112"/>
    <cellStyle name="Normal 5 16 2 4 2" xfId="26113"/>
    <cellStyle name="Normal 5 16 2 5" xfId="26114"/>
    <cellStyle name="Normal 5 16 2 6" xfId="26115"/>
    <cellStyle name="Normal 5 16 2 7" xfId="26116"/>
    <cellStyle name="Normal 5 16 2 8" xfId="26117"/>
    <cellStyle name="Normal 5 16 2 8 2" xfId="26118"/>
    <cellStyle name="Normal 5 16 2_Table_Product_ALL" xfId="26119"/>
    <cellStyle name="Normal 5 16 3" xfId="3174"/>
    <cellStyle name="Normal 5 16 3 2" xfId="26120"/>
    <cellStyle name="Normal 5 16 3 3" xfId="26121"/>
    <cellStyle name="Normal 5 16 3 4" xfId="26122"/>
    <cellStyle name="Normal 5 16 3 5" xfId="26123"/>
    <cellStyle name="Normal 5 16 4" xfId="26124"/>
    <cellStyle name="Normal 5 16 4 2" xfId="26125"/>
    <cellStyle name="Normal 5 16 5" xfId="26126"/>
    <cellStyle name="Normal 5 16 5 2" xfId="26127"/>
    <cellStyle name="Normal 5 16 6" xfId="26128"/>
    <cellStyle name="Normal 5 16 7" xfId="26129"/>
    <cellStyle name="Normal 5 16 8" xfId="26130"/>
    <cellStyle name="Normal 5 16 9" xfId="26131"/>
    <cellStyle name="Normal 5 16 9 2" xfId="26132"/>
    <cellStyle name="Normal 5 16_C14  Copy of Ecom MP - Aubrey  window commitment -140528" xfId="26133"/>
    <cellStyle name="Normal 5 17" xfId="663"/>
    <cellStyle name="Normal 5 17 2" xfId="664"/>
    <cellStyle name="Normal 5 17 2 2" xfId="3175"/>
    <cellStyle name="Normal 5 17 2 2 2" xfId="26134"/>
    <cellStyle name="Normal 5 17 2 2 3" xfId="26135"/>
    <cellStyle name="Normal 5 17 2 2 4" xfId="26136"/>
    <cellStyle name="Normal 5 17 2 2 5" xfId="26137"/>
    <cellStyle name="Normal 5 17 2 3" xfId="26138"/>
    <cellStyle name="Normal 5 17 2 3 2" xfId="26139"/>
    <cellStyle name="Normal 5 17 2 4" xfId="26140"/>
    <cellStyle name="Normal 5 17 2 4 2" xfId="26141"/>
    <cellStyle name="Normal 5 17 2 5" xfId="26142"/>
    <cellStyle name="Normal 5 17 2 6" xfId="26143"/>
    <cellStyle name="Normal 5 17 2 7" xfId="26144"/>
    <cellStyle name="Normal 5 17 2 8" xfId="26145"/>
    <cellStyle name="Normal 5 17 2 8 2" xfId="26146"/>
    <cellStyle name="Normal 5 17 2_Table_Product_ALL" xfId="26147"/>
    <cellStyle name="Normal 5 17 3" xfId="3176"/>
    <cellStyle name="Normal 5 17 3 2" xfId="26148"/>
    <cellStyle name="Normal 5 17 3 3" xfId="26149"/>
    <cellStyle name="Normal 5 17 3 4" xfId="26150"/>
    <cellStyle name="Normal 5 17 3 5" xfId="26151"/>
    <cellStyle name="Normal 5 17 4" xfId="26152"/>
    <cellStyle name="Normal 5 17 4 2" xfId="26153"/>
    <cellStyle name="Normal 5 17 5" xfId="26154"/>
    <cellStyle name="Normal 5 17 5 2" xfId="26155"/>
    <cellStyle name="Normal 5 17 6" xfId="26156"/>
    <cellStyle name="Normal 5 17 7" xfId="26157"/>
    <cellStyle name="Normal 5 17 8" xfId="26158"/>
    <cellStyle name="Normal 5 17 9" xfId="26159"/>
    <cellStyle name="Normal 5 17 9 2" xfId="26160"/>
    <cellStyle name="Normal 5 17_C14  Copy of Ecom MP - Aubrey  window commitment -140528" xfId="26161"/>
    <cellStyle name="Normal 5 18" xfId="665"/>
    <cellStyle name="Normal 5 18 2" xfId="666"/>
    <cellStyle name="Normal 5 18 2 2" xfId="3177"/>
    <cellStyle name="Normal 5 18 2 2 2" xfId="26162"/>
    <cellStyle name="Normal 5 18 2 2 3" xfId="26163"/>
    <cellStyle name="Normal 5 18 2 2 4" xfId="26164"/>
    <cellStyle name="Normal 5 18 2 2 5" xfId="26165"/>
    <cellStyle name="Normal 5 18 2 3" xfId="26166"/>
    <cellStyle name="Normal 5 18 2 3 2" xfId="26167"/>
    <cellStyle name="Normal 5 18 2 4" xfId="26168"/>
    <cellStyle name="Normal 5 18 2 4 2" xfId="26169"/>
    <cellStyle name="Normal 5 18 2 5" xfId="26170"/>
    <cellStyle name="Normal 5 18 2 6" xfId="26171"/>
    <cellStyle name="Normal 5 18 2 7" xfId="26172"/>
    <cellStyle name="Normal 5 18 2 8" xfId="26173"/>
    <cellStyle name="Normal 5 18 2 8 2" xfId="26174"/>
    <cellStyle name="Normal 5 18 2_Table_Product_ALL" xfId="26175"/>
    <cellStyle name="Normal 5 18 3" xfId="3178"/>
    <cellStyle name="Normal 5 18 3 2" xfId="26176"/>
    <cellStyle name="Normal 5 18 3 3" xfId="26177"/>
    <cellStyle name="Normal 5 18 3 4" xfId="26178"/>
    <cellStyle name="Normal 5 18 3 5" xfId="26179"/>
    <cellStyle name="Normal 5 18 4" xfId="26180"/>
    <cellStyle name="Normal 5 18 4 2" xfId="26181"/>
    <cellStyle name="Normal 5 18 5" xfId="26182"/>
    <cellStyle name="Normal 5 18 5 2" xfId="26183"/>
    <cellStyle name="Normal 5 18 6" xfId="26184"/>
    <cellStyle name="Normal 5 18 7" xfId="26185"/>
    <cellStyle name="Normal 5 18 8" xfId="26186"/>
    <cellStyle name="Normal 5 18 9" xfId="26187"/>
    <cellStyle name="Normal 5 18 9 2" xfId="26188"/>
    <cellStyle name="Normal 5 18_C14  Copy of Ecom MP - Aubrey  window commitment -140528" xfId="26189"/>
    <cellStyle name="Normal 5 19" xfId="3179"/>
    <cellStyle name="Normal 5 19 2" xfId="3180"/>
    <cellStyle name="Normal 5 19 3" xfId="26190"/>
    <cellStyle name="Normal 5 19 4" xfId="26191"/>
    <cellStyle name="Normal 5 19 5" xfId="26192"/>
    <cellStyle name="Normal 5 19 6" xfId="26193"/>
    <cellStyle name="Normal 5 2" xfId="667"/>
    <cellStyle name="Normal 5 2 2" xfId="668"/>
    <cellStyle name="Normal 5 2 2 2" xfId="3181"/>
    <cellStyle name="Normal 5 2 2 2 2" xfId="26194"/>
    <cellStyle name="Normal 5 2 2 2 3" xfId="26195"/>
    <cellStyle name="Normal 5 2 2 2 4" xfId="26196"/>
    <cellStyle name="Normal 5 2 2 2 5" xfId="26197"/>
    <cellStyle name="Normal 5 2 2 3" xfId="26198"/>
    <cellStyle name="Normal 5 2 2 3 2" xfId="26199"/>
    <cellStyle name="Normal 5 2 2 4" xfId="26200"/>
    <cellStyle name="Normal 5 2 2 4 2" xfId="26201"/>
    <cellStyle name="Normal 5 2 2 5" xfId="26202"/>
    <cellStyle name="Normal 5 2 2 6" xfId="26203"/>
    <cellStyle name="Normal 5 2 2 7" xfId="26204"/>
    <cellStyle name="Normal 5 2 2 8" xfId="26205"/>
    <cellStyle name="Normal 5 2 2 8 2" xfId="26206"/>
    <cellStyle name="Normal 5 2 2_Table_Product_ALL" xfId="26207"/>
    <cellStyle name="Normal 5 2 3" xfId="3182"/>
    <cellStyle name="Normal 5 2 3 2" xfId="26208"/>
    <cellStyle name="Normal 5 2 3 3" xfId="26209"/>
    <cellStyle name="Normal 5 2 3 4" xfId="26210"/>
    <cellStyle name="Normal 5 2 3 5" xfId="26211"/>
    <cellStyle name="Normal 5 2 4" xfId="26212"/>
    <cellStyle name="Normal 5 2 4 2" xfId="26213"/>
    <cellStyle name="Normal 5 2 5" xfId="26214"/>
    <cellStyle name="Normal 5 2 5 2" xfId="26215"/>
    <cellStyle name="Normal 5 2 6" xfId="26216"/>
    <cellStyle name="Normal 5 2 7" xfId="26217"/>
    <cellStyle name="Normal 5 2 8" xfId="26218"/>
    <cellStyle name="Normal 5 2 9" xfId="26219"/>
    <cellStyle name="Normal 5 2 9 2" xfId="26220"/>
    <cellStyle name="Normal 5 2_C14  Copy of Ecom MP - Aubrey  window commitment -140528" xfId="26221"/>
    <cellStyle name="Normal 5 20" xfId="3183"/>
    <cellStyle name="Normal 5 20 2" xfId="26222"/>
    <cellStyle name="Normal 5 20 3" xfId="26223"/>
    <cellStyle name="Normal 5 20 4" xfId="26224"/>
    <cellStyle name="Normal 5 20 5" xfId="26225"/>
    <cellStyle name="Normal 5 20 6" xfId="26226"/>
    <cellStyle name="Normal 5 21" xfId="3184"/>
    <cellStyle name="Normal 5 21 2" xfId="26227"/>
    <cellStyle name="Normal 5 21 2 2" xfId="26228"/>
    <cellStyle name="Normal 5 21 2 3" xfId="26229"/>
    <cellStyle name="Normal 5 21 3" xfId="26230"/>
    <cellStyle name="Normal 5 22" xfId="3185"/>
    <cellStyle name="Normal 5 22 2" xfId="26231"/>
    <cellStyle name="Normal 5 22 3" xfId="26232"/>
    <cellStyle name="Normal 5 23" xfId="26233"/>
    <cellStyle name="Normal 5 23 2" xfId="26234"/>
    <cellStyle name="Normal 5 23 2 2" xfId="26235"/>
    <cellStyle name="Normal 5 23 2 3" xfId="26236"/>
    <cellStyle name="Normal 5 24" xfId="26237"/>
    <cellStyle name="Normal 5 24 2" xfId="26238"/>
    <cellStyle name="Normal 5 24 2 2" xfId="26239"/>
    <cellStyle name="Normal 5 24 2 3" xfId="26240"/>
    <cellStyle name="Normal 5 25" xfId="26241"/>
    <cellStyle name="Normal 5 26" xfId="26242"/>
    <cellStyle name="Normal 5 27" xfId="26243"/>
    <cellStyle name="Normal 5 28" xfId="26244"/>
    <cellStyle name="Normal 5 29" xfId="26245"/>
    <cellStyle name="Normal 5 3" xfId="669"/>
    <cellStyle name="Normal 5 3 2" xfId="670"/>
    <cellStyle name="Normal 5 3 2 2" xfId="3186"/>
    <cellStyle name="Normal 5 3 2 2 2" xfId="26246"/>
    <cellStyle name="Normal 5 3 2 2 3" xfId="26247"/>
    <cellStyle name="Normal 5 3 2 2 4" xfId="26248"/>
    <cellStyle name="Normal 5 3 2 2 5" xfId="26249"/>
    <cellStyle name="Normal 5 3 2 3" xfId="26250"/>
    <cellStyle name="Normal 5 3 2 3 2" xfId="26251"/>
    <cellStyle name="Normal 5 3 2 4" xfId="26252"/>
    <cellStyle name="Normal 5 3 2 4 2" xfId="26253"/>
    <cellStyle name="Normal 5 3 2 5" xfId="26254"/>
    <cellStyle name="Normal 5 3 2 6" xfId="26255"/>
    <cellStyle name="Normal 5 3 2 7" xfId="26256"/>
    <cellStyle name="Normal 5 3 2 8" xfId="26257"/>
    <cellStyle name="Normal 5 3 2 8 2" xfId="26258"/>
    <cellStyle name="Normal 5 3 2_Table_Product_ALL" xfId="26259"/>
    <cellStyle name="Normal 5 3 3" xfId="3187"/>
    <cellStyle name="Normal 5 3 3 2" xfId="26260"/>
    <cellStyle name="Normal 5 3 3 3" xfId="26261"/>
    <cellStyle name="Normal 5 3 3 4" xfId="26262"/>
    <cellStyle name="Normal 5 3 3 5" xfId="26263"/>
    <cellStyle name="Normal 5 3 4" xfId="26264"/>
    <cellStyle name="Normal 5 3 4 2" xfId="26265"/>
    <cellStyle name="Normal 5 3 5" xfId="26266"/>
    <cellStyle name="Normal 5 3 5 2" xfId="26267"/>
    <cellStyle name="Normal 5 3 6" xfId="26268"/>
    <cellStyle name="Normal 5 3 7" xfId="26269"/>
    <cellStyle name="Normal 5 3 8" xfId="26270"/>
    <cellStyle name="Normal 5 3 9" xfId="26271"/>
    <cellStyle name="Normal 5 3 9 2" xfId="26272"/>
    <cellStyle name="Normal 5 3_C14  Copy of Ecom MP - Aubrey  window commitment -140528" xfId="26273"/>
    <cellStyle name="Normal 5 30" xfId="26274"/>
    <cellStyle name="Normal 5 31" xfId="26275"/>
    <cellStyle name="Normal 5 32" xfId="26276"/>
    <cellStyle name="Normal 5 33" xfId="26277"/>
    <cellStyle name="Normal 5 34" xfId="26278"/>
    <cellStyle name="Normal 5 35" xfId="26279"/>
    <cellStyle name="Normal 5 36" xfId="26280"/>
    <cellStyle name="Normal 5 37" xfId="26281"/>
    <cellStyle name="Normal 5 38" xfId="26282"/>
    <cellStyle name="Normal 5 39" xfId="26283"/>
    <cellStyle name="Normal 5 4" xfId="671"/>
    <cellStyle name="Normal 5 4 2" xfId="672"/>
    <cellStyle name="Normal 5 4 2 2" xfId="3188"/>
    <cellStyle name="Normal 5 4 2 2 2" xfId="26284"/>
    <cellStyle name="Normal 5 4 2 2 3" xfId="26285"/>
    <cellStyle name="Normal 5 4 2 2 4" xfId="26286"/>
    <cellStyle name="Normal 5 4 2 2 5" xfId="26287"/>
    <cellStyle name="Normal 5 4 2 3" xfId="26288"/>
    <cellStyle name="Normal 5 4 2 3 2" xfId="26289"/>
    <cellStyle name="Normal 5 4 2 4" xfId="26290"/>
    <cellStyle name="Normal 5 4 2 4 2" xfId="26291"/>
    <cellStyle name="Normal 5 4 2 5" xfId="26292"/>
    <cellStyle name="Normal 5 4 2 6" xfId="26293"/>
    <cellStyle name="Normal 5 4 2 7" xfId="26294"/>
    <cellStyle name="Normal 5 4 2 8" xfId="26295"/>
    <cellStyle name="Normal 5 4 2 8 2" xfId="26296"/>
    <cellStyle name="Normal 5 4 2_Table_Product_ALL" xfId="26297"/>
    <cellStyle name="Normal 5 4 3" xfId="3189"/>
    <cellStyle name="Normal 5 4 3 2" xfId="26298"/>
    <cellStyle name="Normal 5 4 3 3" xfId="26299"/>
    <cellStyle name="Normal 5 4 3 4" xfId="26300"/>
    <cellStyle name="Normal 5 4 3 5" xfId="26301"/>
    <cellStyle name="Normal 5 4 4" xfId="26302"/>
    <cellStyle name="Normal 5 4 4 2" xfId="26303"/>
    <cellStyle name="Normal 5 4 5" xfId="26304"/>
    <cellStyle name="Normal 5 4 5 2" xfId="26305"/>
    <cellStyle name="Normal 5 4 6" xfId="26306"/>
    <cellStyle name="Normal 5 4 7" xfId="26307"/>
    <cellStyle name="Normal 5 4 8" xfId="26308"/>
    <cellStyle name="Normal 5 4 9" xfId="26309"/>
    <cellStyle name="Normal 5 4 9 2" xfId="26310"/>
    <cellStyle name="Normal 5 4_C14  Copy of Ecom MP - Aubrey  window commitment -140528" xfId="26311"/>
    <cellStyle name="Normal 5 40" xfId="26312"/>
    <cellStyle name="Normal 5 41" xfId="26313"/>
    <cellStyle name="Normal 5 42" xfId="26314"/>
    <cellStyle name="Normal 5 43" xfId="26315"/>
    <cellStyle name="Normal 5 44" xfId="26316"/>
    <cellStyle name="Normal 5 45" xfId="26317"/>
    <cellStyle name="Normal 5 46" xfId="26318"/>
    <cellStyle name="Normal 5 47" xfId="26319"/>
    <cellStyle name="Normal 5 48" xfId="26320"/>
    <cellStyle name="Normal 5 49" xfId="26321"/>
    <cellStyle name="Normal 5 5" xfId="673"/>
    <cellStyle name="Normal 5 5 2" xfId="674"/>
    <cellStyle name="Normal 5 5 2 2" xfId="3190"/>
    <cellStyle name="Normal 5 5 2 2 2" xfId="26322"/>
    <cellStyle name="Normal 5 5 2 2 3" xfId="26323"/>
    <cellStyle name="Normal 5 5 2 2 4" xfId="26324"/>
    <cellStyle name="Normal 5 5 2 2 5" xfId="26325"/>
    <cellStyle name="Normal 5 5 2 3" xfId="26326"/>
    <cellStyle name="Normal 5 5 2 3 2" xfId="26327"/>
    <cellStyle name="Normal 5 5 2 4" xfId="26328"/>
    <cellStyle name="Normal 5 5 2 4 2" xfId="26329"/>
    <cellStyle name="Normal 5 5 2 5" xfId="26330"/>
    <cellStyle name="Normal 5 5 2 6" xfId="26331"/>
    <cellStyle name="Normal 5 5 2 7" xfId="26332"/>
    <cellStyle name="Normal 5 5 2 8" xfId="26333"/>
    <cellStyle name="Normal 5 5 2 8 2" xfId="26334"/>
    <cellStyle name="Normal 5 5 2_Table_Product_ALL" xfId="26335"/>
    <cellStyle name="Normal 5 5 3" xfId="3191"/>
    <cellStyle name="Normal 5 5 3 2" xfId="26336"/>
    <cellStyle name="Normal 5 5 3 3" xfId="26337"/>
    <cellStyle name="Normal 5 5 3 4" xfId="26338"/>
    <cellStyle name="Normal 5 5 3 5" xfId="26339"/>
    <cellStyle name="Normal 5 5 4" xfId="26340"/>
    <cellStyle name="Normal 5 5 4 2" xfId="26341"/>
    <cellStyle name="Normal 5 5 5" xfId="26342"/>
    <cellStyle name="Normal 5 5 5 2" xfId="26343"/>
    <cellStyle name="Normal 5 5 6" xfId="26344"/>
    <cellStyle name="Normal 5 5 7" xfId="26345"/>
    <cellStyle name="Normal 5 5 8" xfId="26346"/>
    <cellStyle name="Normal 5 5 9" xfId="26347"/>
    <cellStyle name="Normal 5 5 9 2" xfId="26348"/>
    <cellStyle name="Normal 5 5_C14  Copy of Ecom MP - Aubrey  window commitment -140528" xfId="26349"/>
    <cellStyle name="Normal 5 50" xfId="26350"/>
    <cellStyle name="Normal 5 51" xfId="26351"/>
    <cellStyle name="Normal 5 52" xfId="26352"/>
    <cellStyle name="Normal 5 53" xfId="26353"/>
    <cellStyle name="Normal 5 54" xfId="26354"/>
    <cellStyle name="Normal 5 55" xfId="26355"/>
    <cellStyle name="Normal 5 56" xfId="26356"/>
    <cellStyle name="Normal 5 57" xfId="26357"/>
    <cellStyle name="Normal 5 58" xfId="26358"/>
    <cellStyle name="Normal 5 59" xfId="26359"/>
    <cellStyle name="Normal 5 6" xfId="675"/>
    <cellStyle name="Normal 5 6 2" xfId="676"/>
    <cellStyle name="Normal 5 6 2 2" xfId="3192"/>
    <cellStyle name="Normal 5 6 2 2 2" xfId="26360"/>
    <cellStyle name="Normal 5 6 2 2 3" xfId="26361"/>
    <cellStyle name="Normal 5 6 2 2 4" xfId="26362"/>
    <cellStyle name="Normal 5 6 2 2 5" xfId="26363"/>
    <cellStyle name="Normal 5 6 2 3" xfId="26364"/>
    <cellStyle name="Normal 5 6 2 3 2" xfId="26365"/>
    <cellStyle name="Normal 5 6 2 4" xfId="26366"/>
    <cellStyle name="Normal 5 6 2 4 2" xfId="26367"/>
    <cellStyle name="Normal 5 6 2 5" xfId="26368"/>
    <cellStyle name="Normal 5 6 2 6" xfId="26369"/>
    <cellStyle name="Normal 5 6 2 7" xfId="26370"/>
    <cellStyle name="Normal 5 6 2 8" xfId="26371"/>
    <cellStyle name="Normal 5 6 2 8 2" xfId="26372"/>
    <cellStyle name="Normal 5 6 2_Table_Product_ALL" xfId="26373"/>
    <cellStyle name="Normal 5 6 3" xfId="3193"/>
    <cellStyle name="Normal 5 6 3 2" xfId="26374"/>
    <cellStyle name="Normal 5 6 3 3" xfId="26375"/>
    <cellStyle name="Normal 5 6 3 4" xfId="26376"/>
    <cellStyle name="Normal 5 6 3 5" xfId="26377"/>
    <cellStyle name="Normal 5 6 4" xfId="26378"/>
    <cellStyle name="Normal 5 6 4 2" xfId="26379"/>
    <cellStyle name="Normal 5 6 5" xfId="26380"/>
    <cellStyle name="Normal 5 6 5 2" xfId="26381"/>
    <cellStyle name="Normal 5 6 6" xfId="26382"/>
    <cellStyle name="Normal 5 6 7" xfId="26383"/>
    <cellStyle name="Normal 5 6 8" xfId="26384"/>
    <cellStyle name="Normal 5 6 9" xfId="26385"/>
    <cellStyle name="Normal 5 6 9 2" xfId="26386"/>
    <cellStyle name="Normal 5 6_C14  Copy of Ecom MP - Aubrey  window commitment -140528" xfId="26387"/>
    <cellStyle name="Normal 5 60" xfId="26388"/>
    <cellStyle name="Normal 5 61" xfId="26389"/>
    <cellStyle name="Normal 5 62" xfId="26390"/>
    <cellStyle name="Normal 5 63" xfId="26391"/>
    <cellStyle name="Normal 5 64" xfId="26392"/>
    <cellStyle name="Normal 5 65" xfId="26393"/>
    <cellStyle name="Normal 5 66" xfId="26394"/>
    <cellStyle name="Normal 5 67" xfId="26395"/>
    <cellStyle name="Normal 5 68" xfId="26396"/>
    <cellStyle name="Normal 5 69" xfId="26397"/>
    <cellStyle name="Normal 5 7" xfId="677"/>
    <cellStyle name="Normal 5 7 2" xfId="678"/>
    <cellStyle name="Normal 5 7 2 2" xfId="3194"/>
    <cellStyle name="Normal 5 7 2 2 2" xfId="26398"/>
    <cellStyle name="Normal 5 7 2 2 3" xfId="26399"/>
    <cellStyle name="Normal 5 7 2 2 4" xfId="26400"/>
    <cellStyle name="Normal 5 7 2 2 5" xfId="26401"/>
    <cellStyle name="Normal 5 7 2 3" xfId="26402"/>
    <cellStyle name="Normal 5 7 2 3 2" xfId="26403"/>
    <cellStyle name="Normal 5 7 2 4" xfId="26404"/>
    <cellStyle name="Normal 5 7 2 4 2" xfId="26405"/>
    <cellStyle name="Normal 5 7 2 5" xfId="26406"/>
    <cellStyle name="Normal 5 7 2 6" xfId="26407"/>
    <cellStyle name="Normal 5 7 2 7" xfId="26408"/>
    <cellStyle name="Normal 5 7 2 8" xfId="26409"/>
    <cellStyle name="Normal 5 7 2 8 2" xfId="26410"/>
    <cellStyle name="Normal 5 7 2_Table_Product_ALL" xfId="26411"/>
    <cellStyle name="Normal 5 7 3" xfId="3195"/>
    <cellStyle name="Normal 5 7 3 2" xfId="26412"/>
    <cellStyle name="Normal 5 7 3 3" xfId="26413"/>
    <cellStyle name="Normal 5 7 3 4" xfId="26414"/>
    <cellStyle name="Normal 5 7 3 5" xfId="26415"/>
    <cellStyle name="Normal 5 7 4" xfId="26416"/>
    <cellStyle name="Normal 5 7 4 2" xfId="26417"/>
    <cellStyle name="Normal 5 7 5" xfId="26418"/>
    <cellStyle name="Normal 5 7 5 2" xfId="26419"/>
    <cellStyle name="Normal 5 7 6" xfId="26420"/>
    <cellStyle name="Normal 5 7 7" xfId="26421"/>
    <cellStyle name="Normal 5 7 8" xfId="26422"/>
    <cellStyle name="Normal 5 7 9" xfId="26423"/>
    <cellStyle name="Normal 5 7 9 2" xfId="26424"/>
    <cellStyle name="Normal 5 7_C14  Copy of Ecom MP - Aubrey  window commitment -140528" xfId="26425"/>
    <cellStyle name="Normal 5 70" xfId="26426"/>
    <cellStyle name="Normal 5 71" xfId="26427"/>
    <cellStyle name="Normal 5 72" xfId="26428"/>
    <cellStyle name="Normal 5 73" xfId="26429"/>
    <cellStyle name="Normal 5 74" xfId="26430"/>
    <cellStyle name="Normal 5 75" xfId="26431"/>
    <cellStyle name="Normal 5 76" xfId="26432"/>
    <cellStyle name="Normal 5 77" xfId="26433"/>
    <cellStyle name="Normal 5 78" xfId="26434"/>
    <cellStyle name="Normal 5 79" xfId="26435"/>
    <cellStyle name="Normal 5 8" xfId="679"/>
    <cellStyle name="Normal 5 8 2" xfId="680"/>
    <cellStyle name="Normal 5 8 2 2" xfId="3196"/>
    <cellStyle name="Normal 5 8 2 2 2" xfId="26436"/>
    <cellStyle name="Normal 5 8 2 2 3" xfId="26437"/>
    <cellStyle name="Normal 5 8 2 2 4" xfId="26438"/>
    <cellStyle name="Normal 5 8 2 2 5" xfId="26439"/>
    <cellStyle name="Normal 5 8 2 3" xfId="26440"/>
    <cellStyle name="Normal 5 8 2 3 2" xfId="26441"/>
    <cellStyle name="Normal 5 8 2 4" xfId="26442"/>
    <cellStyle name="Normal 5 8 2 4 2" xfId="26443"/>
    <cellStyle name="Normal 5 8 2 5" xfId="26444"/>
    <cellStyle name="Normal 5 8 2 6" xfId="26445"/>
    <cellStyle name="Normal 5 8 2 7" xfId="26446"/>
    <cellStyle name="Normal 5 8 2 8" xfId="26447"/>
    <cellStyle name="Normal 5 8 2 8 2" xfId="26448"/>
    <cellStyle name="Normal 5 8 2_Table_Product_ALL" xfId="26449"/>
    <cellStyle name="Normal 5 8 3" xfId="3197"/>
    <cellStyle name="Normal 5 8 3 2" xfId="26450"/>
    <cellStyle name="Normal 5 8 3 3" xfId="26451"/>
    <cellStyle name="Normal 5 8 3 4" xfId="26452"/>
    <cellStyle name="Normal 5 8 3 5" xfId="26453"/>
    <cellStyle name="Normal 5 8 4" xfId="26454"/>
    <cellStyle name="Normal 5 8 4 2" xfId="26455"/>
    <cellStyle name="Normal 5 8 5" xfId="26456"/>
    <cellStyle name="Normal 5 8 5 2" xfId="26457"/>
    <cellStyle name="Normal 5 8 6" xfId="26458"/>
    <cellStyle name="Normal 5 8 7" xfId="26459"/>
    <cellStyle name="Normal 5 8 8" xfId="26460"/>
    <cellStyle name="Normal 5 8 9" xfId="26461"/>
    <cellStyle name="Normal 5 8 9 2" xfId="26462"/>
    <cellStyle name="Normal 5 8_C14  Copy of Ecom MP - Aubrey  window commitment -140528" xfId="26463"/>
    <cellStyle name="Normal 5 80" xfId="26464"/>
    <cellStyle name="Normal 5 81" xfId="26465"/>
    <cellStyle name="Normal 5 82" xfId="26466"/>
    <cellStyle name="Normal 5 83" xfId="26467"/>
    <cellStyle name="Normal 5 84" xfId="26468"/>
    <cellStyle name="Normal 5 85" xfId="26469"/>
    <cellStyle name="Normal 5 86" xfId="26470"/>
    <cellStyle name="Normal 5 87" xfId="26471"/>
    <cellStyle name="Normal 5 88" xfId="26472"/>
    <cellStyle name="Normal 5 89" xfId="26473"/>
    <cellStyle name="Normal 5 9" xfId="681"/>
    <cellStyle name="Normal 5 9 2" xfId="682"/>
    <cellStyle name="Normal 5 9 2 2" xfId="3198"/>
    <cellStyle name="Normal 5 9 2 2 2" xfId="26474"/>
    <cellStyle name="Normal 5 9 2 2 3" xfId="26475"/>
    <cellStyle name="Normal 5 9 2 2 4" xfId="26476"/>
    <cellStyle name="Normal 5 9 2 2 5" xfId="26477"/>
    <cellStyle name="Normal 5 9 2 3" xfId="26478"/>
    <cellStyle name="Normal 5 9 2 3 2" xfId="26479"/>
    <cellStyle name="Normal 5 9 2 4" xfId="26480"/>
    <cellStyle name="Normal 5 9 2 4 2" xfId="26481"/>
    <cellStyle name="Normal 5 9 2 5" xfId="26482"/>
    <cellStyle name="Normal 5 9 2 6" xfId="26483"/>
    <cellStyle name="Normal 5 9 2 7" xfId="26484"/>
    <cellStyle name="Normal 5 9 2 8" xfId="26485"/>
    <cellStyle name="Normal 5 9 2 8 2" xfId="26486"/>
    <cellStyle name="Normal 5 9 2_Table_Product_ALL" xfId="26487"/>
    <cellStyle name="Normal 5 9 3" xfId="3199"/>
    <cellStyle name="Normal 5 9 3 2" xfId="26488"/>
    <cellStyle name="Normal 5 9 3 3" xfId="26489"/>
    <cellStyle name="Normal 5 9 3 4" xfId="26490"/>
    <cellStyle name="Normal 5 9 3 5" xfId="26491"/>
    <cellStyle name="Normal 5 9 4" xfId="26492"/>
    <cellStyle name="Normal 5 9 4 2" xfId="26493"/>
    <cellStyle name="Normal 5 9 5" xfId="26494"/>
    <cellStyle name="Normal 5 9 5 2" xfId="26495"/>
    <cellStyle name="Normal 5 9 6" xfId="26496"/>
    <cellStyle name="Normal 5 9 7" xfId="26497"/>
    <cellStyle name="Normal 5 9 8" xfId="26498"/>
    <cellStyle name="Normal 5 9 9" xfId="26499"/>
    <cellStyle name="Normal 5 9 9 2" xfId="26500"/>
    <cellStyle name="Normal 5 9_C14  Copy of Ecom MP - Aubrey  window commitment -140528" xfId="26501"/>
    <cellStyle name="Normal 5 90" xfId="26502"/>
    <cellStyle name="Normal 5 91" xfId="26503"/>
    <cellStyle name="Normal 5 92" xfId="26504"/>
    <cellStyle name="Normal 5 93" xfId="26505"/>
    <cellStyle name="Normal 5 94" xfId="26506"/>
    <cellStyle name="Normal 5 95" xfId="26507"/>
    <cellStyle name="Normal 5 96" xfId="26508"/>
    <cellStyle name="Normal 5 97" xfId="26509"/>
    <cellStyle name="Normal 5 98" xfId="26510"/>
    <cellStyle name="Normal 5 99" xfId="26511"/>
    <cellStyle name="Normal 5_2014 SEARS - Clawback Printed Blanket WING" xfId="3200"/>
    <cellStyle name="Normal 50" xfId="3201"/>
    <cellStyle name="Normal 50 10" xfId="26512"/>
    <cellStyle name="Normal 50 10 2" xfId="26513"/>
    <cellStyle name="Normal 50 10 2 2" xfId="26514"/>
    <cellStyle name="Normal 50 10 3" xfId="26515"/>
    <cellStyle name="Normal 50 2" xfId="683"/>
    <cellStyle name="Normal 50 2 2" xfId="3202"/>
    <cellStyle name="Normal 50 2 2 2" xfId="26516"/>
    <cellStyle name="Normal 50 2 2 3" xfId="26517"/>
    <cellStyle name="Normal 50 2 2 4" xfId="26518"/>
    <cellStyle name="Normal 50 2 2 5" xfId="26519"/>
    <cellStyle name="Normal 50 2 3" xfId="26520"/>
    <cellStyle name="Normal 50 2 3 2" xfId="26521"/>
    <cellStyle name="Normal 50 2 4" xfId="26522"/>
    <cellStyle name="Normal 50 2 5" xfId="26523"/>
    <cellStyle name="Normal 50 2 6" xfId="26524"/>
    <cellStyle name="Normal 50 2 7" xfId="26525"/>
    <cellStyle name="Normal 50 2 8" xfId="26526"/>
    <cellStyle name="Normal 50 2 9" xfId="26527"/>
    <cellStyle name="Normal 50 2_Table_Product_ALL" xfId="26528"/>
    <cellStyle name="Normal 50 3" xfId="684"/>
    <cellStyle name="Normal 50 3 2" xfId="3203"/>
    <cellStyle name="Normal 50 3 2 2" xfId="26529"/>
    <cellStyle name="Normal 50 3 2 3" xfId="26530"/>
    <cellStyle name="Normal 50 3 2 4" xfId="26531"/>
    <cellStyle name="Normal 50 3 2 5" xfId="26532"/>
    <cellStyle name="Normal 50 3 3" xfId="26533"/>
    <cellStyle name="Normal 50 3 3 2" xfId="26534"/>
    <cellStyle name="Normal 50 3 4" xfId="26535"/>
    <cellStyle name="Normal 50 3 5" xfId="26536"/>
    <cellStyle name="Normal 50 3 6" xfId="26537"/>
    <cellStyle name="Normal 50 3 7" xfId="26538"/>
    <cellStyle name="Normal 50 3 8" xfId="26539"/>
    <cellStyle name="Normal 50 3 9" xfId="26540"/>
    <cellStyle name="Normal 50 3_Table_Product_ALL" xfId="26541"/>
    <cellStyle name="Normal 50 4" xfId="26542"/>
    <cellStyle name="Normal 50 4 2" xfId="26543"/>
    <cellStyle name="Normal 50 4 2 2" xfId="26544"/>
    <cellStyle name="Normal 50 4 3" xfId="26545"/>
    <cellStyle name="Normal 50 4 4" xfId="26546"/>
    <cellStyle name="Normal 50 4 5" xfId="26547"/>
    <cellStyle name="Normal 50 4 6" xfId="26548"/>
    <cellStyle name="Normal 50 5" xfId="26549"/>
    <cellStyle name="Normal 50 5 2" xfId="26550"/>
    <cellStyle name="Normal 50 5 2 2" xfId="26551"/>
    <cellStyle name="Normal 50 5 3" xfId="26552"/>
    <cellStyle name="Normal 50 6" xfId="26553"/>
    <cellStyle name="Normal 50 6 2" xfId="26554"/>
    <cellStyle name="Normal 50 6 2 2" xfId="26555"/>
    <cellStyle name="Normal 50 6 3" xfId="26556"/>
    <cellStyle name="Normal 50 7" xfId="26557"/>
    <cellStyle name="Normal 50 7 2" xfId="26558"/>
    <cellStyle name="Normal 50 7 2 2" xfId="26559"/>
    <cellStyle name="Normal 50 7 3" xfId="26560"/>
    <cellStyle name="Normal 50 8" xfId="26561"/>
    <cellStyle name="Normal 50 8 2" xfId="26562"/>
    <cellStyle name="Normal 50 8 2 2" xfId="26563"/>
    <cellStyle name="Normal 50 8 3" xfId="26564"/>
    <cellStyle name="Normal 50 9" xfId="26565"/>
    <cellStyle name="Normal 50 9 2" xfId="26566"/>
    <cellStyle name="Normal 50 9 2 2" xfId="26567"/>
    <cellStyle name="Normal 50 9 3" xfId="26568"/>
    <cellStyle name="Normal 51" xfId="3204"/>
    <cellStyle name="Normal 51 10" xfId="26569"/>
    <cellStyle name="Normal 51 10 2" xfId="26570"/>
    <cellStyle name="Normal 51 10 2 2" xfId="26571"/>
    <cellStyle name="Normal 51 10 3" xfId="26572"/>
    <cellStyle name="Normal 51 11" xfId="26573"/>
    <cellStyle name="Normal 51 2" xfId="685"/>
    <cellStyle name="Normal 51 2 2" xfId="3205"/>
    <cellStyle name="Normal 51 2 2 2" xfId="26574"/>
    <cellStyle name="Normal 51 2 2 3" xfId="26575"/>
    <cellStyle name="Normal 51 2 2 4" xfId="26576"/>
    <cellStyle name="Normal 51 2 2 5" xfId="26577"/>
    <cellStyle name="Normal 51 2 3" xfId="26578"/>
    <cellStyle name="Normal 51 2 3 2" xfId="26579"/>
    <cellStyle name="Normal 51 2 4" xfId="26580"/>
    <cellStyle name="Normal 51 2 5" xfId="26581"/>
    <cellStyle name="Normal 51 2 6" xfId="26582"/>
    <cellStyle name="Normal 51 2 7" xfId="26583"/>
    <cellStyle name="Normal 51 2 8" xfId="26584"/>
    <cellStyle name="Normal 51 2 9" xfId="26585"/>
    <cellStyle name="Normal 51 2_Table_Product_ALL" xfId="26586"/>
    <cellStyle name="Normal 51 3" xfId="686"/>
    <cellStyle name="Normal 51 3 2" xfId="3206"/>
    <cellStyle name="Normal 51 3 2 2" xfId="26587"/>
    <cellStyle name="Normal 51 3 2 3" xfId="26588"/>
    <cellStyle name="Normal 51 3 2 4" xfId="26589"/>
    <cellStyle name="Normal 51 3 2 5" xfId="26590"/>
    <cellStyle name="Normal 51 3 3" xfId="26591"/>
    <cellStyle name="Normal 51 3 3 2" xfId="26592"/>
    <cellStyle name="Normal 51 3 4" xfId="26593"/>
    <cellStyle name="Normal 51 3 5" xfId="26594"/>
    <cellStyle name="Normal 51 3 6" xfId="26595"/>
    <cellStyle name="Normal 51 3 7" xfId="26596"/>
    <cellStyle name="Normal 51 3 8" xfId="26597"/>
    <cellStyle name="Normal 51 3 9" xfId="26598"/>
    <cellStyle name="Normal 51 3_Table_Product_ALL" xfId="26599"/>
    <cellStyle name="Normal 51 4" xfId="26600"/>
    <cellStyle name="Normal 51 4 2" xfId="26601"/>
    <cellStyle name="Normal 51 4 2 2" xfId="26602"/>
    <cellStyle name="Normal 51 4 3" xfId="26603"/>
    <cellStyle name="Normal 51 4 4" xfId="26604"/>
    <cellStyle name="Normal 51 4 5" xfId="26605"/>
    <cellStyle name="Normal 51 4 6" xfId="26606"/>
    <cellStyle name="Normal 51 5" xfId="26607"/>
    <cellStyle name="Normal 51 5 2" xfId="26608"/>
    <cellStyle name="Normal 51 5 2 2" xfId="26609"/>
    <cellStyle name="Normal 51 5 3" xfId="26610"/>
    <cellStyle name="Normal 51 6" xfId="26611"/>
    <cellStyle name="Normal 51 6 2" xfId="26612"/>
    <cellStyle name="Normal 51 6 2 2" xfId="26613"/>
    <cellStyle name="Normal 51 6 3" xfId="26614"/>
    <cellStyle name="Normal 51 7" xfId="26615"/>
    <cellStyle name="Normal 51 7 2" xfId="26616"/>
    <cellStyle name="Normal 51 7 2 2" xfId="26617"/>
    <cellStyle name="Normal 51 7 3" xfId="26618"/>
    <cellStyle name="Normal 51 8" xfId="26619"/>
    <cellStyle name="Normal 51 8 2" xfId="26620"/>
    <cellStyle name="Normal 51 8 2 2" xfId="26621"/>
    <cellStyle name="Normal 51 8 3" xfId="26622"/>
    <cellStyle name="Normal 51 9" xfId="26623"/>
    <cellStyle name="Normal 51 9 2" xfId="26624"/>
    <cellStyle name="Normal 51 9 2 2" xfId="26625"/>
    <cellStyle name="Normal 51 9 3" xfId="26626"/>
    <cellStyle name="Normal 52" xfId="4439"/>
    <cellStyle name="Normal 52 10" xfId="26627"/>
    <cellStyle name="Normal 52 10 2" xfId="26628"/>
    <cellStyle name="Normal 52 10 2 2" xfId="26629"/>
    <cellStyle name="Normal 52 10 3" xfId="26630"/>
    <cellStyle name="Normal 52 11" xfId="26631"/>
    <cellStyle name="Normal 52 2" xfId="687"/>
    <cellStyle name="Normal 52 2 2" xfId="3207"/>
    <cellStyle name="Normal 52 2 2 2" xfId="26632"/>
    <cellStyle name="Normal 52 2 2 3" xfId="26633"/>
    <cellStyle name="Normal 52 2 2 4" xfId="26634"/>
    <cellStyle name="Normal 52 2 2 5" xfId="26635"/>
    <cellStyle name="Normal 52 2 3" xfId="26636"/>
    <cellStyle name="Normal 52 2 3 2" xfId="26637"/>
    <cellStyle name="Normal 52 2 4" xfId="26638"/>
    <cellStyle name="Normal 52 2 5" xfId="26639"/>
    <cellStyle name="Normal 52 2 6" xfId="26640"/>
    <cellStyle name="Normal 52 2 7" xfId="26641"/>
    <cellStyle name="Normal 52 2 8" xfId="26642"/>
    <cellStyle name="Normal 52 2 9" xfId="26643"/>
    <cellStyle name="Normal 52 2_Table_Product_ALL" xfId="26644"/>
    <cellStyle name="Normal 52 3" xfId="688"/>
    <cellStyle name="Normal 52 3 2" xfId="3208"/>
    <cellStyle name="Normal 52 3 2 2" xfId="26645"/>
    <cellStyle name="Normal 52 3 2 3" xfId="26646"/>
    <cellStyle name="Normal 52 3 2 4" xfId="26647"/>
    <cellStyle name="Normal 52 3 2 5" xfId="26648"/>
    <cellStyle name="Normal 52 3 3" xfId="26649"/>
    <cellStyle name="Normal 52 3 3 2" xfId="26650"/>
    <cellStyle name="Normal 52 3 4" xfId="26651"/>
    <cellStyle name="Normal 52 3 5" xfId="26652"/>
    <cellStyle name="Normal 52 3 6" xfId="26653"/>
    <cellStyle name="Normal 52 3 7" xfId="26654"/>
    <cellStyle name="Normal 52 3 8" xfId="26655"/>
    <cellStyle name="Normal 52 3 9" xfId="26656"/>
    <cellStyle name="Normal 52 3_Table_Product_ALL" xfId="26657"/>
    <cellStyle name="Normal 52 4" xfId="26658"/>
    <cellStyle name="Normal 52 4 2" xfId="26659"/>
    <cellStyle name="Normal 52 4 2 2" xfId="26660"/>
    <cellStyle name="Normal 52 4 3" xfId="26661"/>
    <cellStyle name="Normal 52 4 4" xfId="26662"/>
    <cellStyle name="Normal 52 4 5" xfId="26663"/>
    <cellStyle name="Normal 52 4 6" xfId="26664"/>
    <cellStyle name="Normal 52 5" xfId="26665"/>
    <cellStyle name="Normal 52 5 2" xfId="26666"/>
    <cellStyle name="Normal 52 5 2 2" xfId="26667"/>
    <cellStyle name="Normal 52 5 3" xfId="26668"/>
    <cellStyle name="Normal 52 6" xfId="26669"/>
    <cellStyle name="Normal 52 6 2" xfId="26670"/>
    <cellStyle name="Normal 52 6 2 2" xfId="26671"/>
    <cellStyle name="Normal 52 6 3" xfId="26672"/>
    <cellStyle name="Normal 52 7" xfId="26673"/>
    <cellStyle name="Normal 52 7 2" xfId="26674"/>
    <cellStyle name="Normal 52 7 2 2" xfId="26675"/>
    <cellStyle name="Normal 52 7 3" xfId="26676"/>
    <cellStyle name="Normal 52 8" xfId="26677"/>
    <cellStyle name="Normal 52 8 2" xfId="26678"/>
    <cellStyle name="Normal 52 8 2 2" xfId="26679"/>
    <cellStyle name="Normal 52 8 3" xfId="26680"/>
    <cellStyle name="Normal 52 9" xfId="26681"/>
    <cellStyle name="Normal 52 9 2" xfId="26682"/>
    <cellStyle name="Normal 52 9 2 2" xfId="26683"/>
    <cellStyle name="Normal 52 9 3" xfId="26684"/>
    <cellStyle name="Normal 53" xfId="26685"/>
    <cellStyle name="Normal 53 2" xfId="689"/>
    <cellStyle name="Normal 53 2 2" xfId="3209"/>
    <cellStyle name="Normal 53 2 2 2" xfId="26686"/>
    <cellStyle name="Normal 53 2 2 3" xfId="26687"/>
    <cellStyle name="Normal 53 2 2 4" xfId="26688"/>
    <cellStyle name="Normal 53 2 2 5" xfId="26689"/>
    <cellStyle name="Normal 53 2 3" xfId="26690"/>
    <cellStyle name="Normal 53 2 3 2" xfId="26691"/>
    <cellStyle name="Normal 53 2 4" xfId="26692"/>
    <cellStyle name="Normal 53 2 5" xfId="26693"/>
    <cellStyle name="Normal 53 2 6" xfId="26694"/>
    <cellStyle name="Normal 53 2 7" xfId="26695"/>
    <cellStyle name="Normal 53 2 8" xfId="26696"/>
    <cellStyle name="Normal 53 2 9" xfId="26697"/>
    <cellStyle name="Normal 53 2_Table_Product_ALL" xfId="26698"/>
    <cellStyle name="Normal 53 3" xfId="690"/>
    <cellStyle name="Normal 53 3 2" xfId="3210"/>
    <cellStyle name="Normal 53 3 2 2" xfId="26699"/>
    <cellStyle name="Normal 53 3 2 3" xfId="26700"/>
    <cellStyle name="Normal 53 3 2 4" xfId="26701"/>
    <cellStyle name="Normal 53 3 2 5" xfId="26702"/>
    <cellStyle name="Normal 53 3 3" xfId="26703"/>
    <cellStyle name="Normal 53 3 3 2" xfId="26704"/>
    <cellStyle name="Normal 53 3 4" xfId="26705"/>
    <cellStyle name="Normal 53 3 5" xfId="26706"/>
    <cellStyle name="Normal 53 3 6" xfId="26707"/>
    <cellStyle name="Normal 53 3 7" xfId="26708"/>
    <cellStyle name="Normal 53 3 8" xfId="26709"/>
    <cellStyle name="Normal 53 3 9" xfId="26710"/>
    <cellStyle name="Normal 53 3_Table_Product_ALL" xfId="26711"/>
    <cellStyle name="Normal 53 4" xfId="26712"/>
    <cellStyle name="Normal 53 4 2" xfId="26713"/>
    <cellStyle name="Normal 53 4 3" xfId="26714"/>
    <cellStyle name="Normal 53 5" xfId="26715"/>
    <cellStyle name="Normal 54" xfId="26716"/>
    <cellStyle name="Normal 54 10" xfId="26717"/>
    <cellStyle name="Normal 54 11" xfId="26718"/>
    <cellStyle name="Normal 54 12" xfId="26719"/>
    <cellStyle name="Normal 54 2" xfId="691"/>
    <cellStyle name="Normal 54 2 2" xfId="3211"/>
    <cellStyle name="Normal 54 2 2 2" xfId="26720"/>
    <cellStyle name="Normal 54 2 2 3" xfId="26721"/>
    <cellStyle name="Normal 54 2 2 4" xfId="26722"/>
    <cellStyle name="Normal 54 2 2 5" xfId="26723"/>
    <cellStyle name="Normal 54 2 3" xfId="26724"/>
    <cellStyle name="Normal 54 2 3 2" xfId="26725"/>
    <cellStyle name="Normal 54 2 4" xfId="26726"/>
    <cellStyle name="Normal 54 2 5" xfId="26727"/>
    <cellStyle name="Normal 54 2 6" xfId="26728"/>
    <cellStyle name="Normal 54 2 7" xfId="26729"/>
    <cellStyle name="Normal 54 2 8" xfId="26730"/>
    <cellStyle name="Normal 54 2 9" xfId="26731"/>
    <cellStyle name="Normal 54 2_Table_Product_ALL" xfId="26732"/>
    <cellStyle name="Normal 54 3" xfId="692"/>
    <cellStyle name="Normal 54 3 2" xfId="3212"/>
    <cellStyle name="Normal 54 3 2 2" xfId="26733"/>
    <cellStyle name="Normal 54 3 2 3" xfId="26734"/>
    <cellStyle name="Normal 54 3 2 4" xfId="26735"/>
    <cellStyle name="Normal 54 3 2 5" xfId="26736"/>
    <cellStyle name="Normal 54 3 3" xfId="26737"/>
    <cellStyle name="Normal 54 3 3 2" xfId="26738"/>
    <cellStyle name="Normal 54 3 4" xfId="26739"/>
    <cellStyle name="Normal 54 3 5" xfId="26740"/>
    <cellStyle name="Normal 54 3 6" xfId="26741"/>
    <cellStyle name="Normal 54 3 7" xfId="26742"/>
    <cellStyle name="Normal 54 3 8" xfId="26743"/>
    <cellStyle name="Normal 54 3 9" xfId="26744"/>
    <cellStyle name="Normal 54 3_Table_Product_ALL" xfId="26745"/>
    <cellStyle name="Normal 54 4" xfId="26746"/>
    <cellStyle name="Normal 54 4 2" xfId="26747"/>
    <cellStyle name="Normal 54 4 3" xfId="26748"/>
    <cellStyle name="Normal 54 4 4" xfId="26749"/>
    <cellStyle name="Normal 54 4 5" xfId="26750"/>
    <cellStyle name="Normal 54 5" xfId="26751"/>
    <cellStyle name="Normal 54 5 2" xfId="26752"/>
    <cellStyle name="Normal 54 6" xfId="26753"/>
    <cellStyle name="Normal 54 7" xfId="26754"/>
    <cellStyle name="Normal 54 8" xfId="26755"/>
    <cellStyle name="Normal 54 9" xfId="26756"/>
    <cellStyle name="Normal 54_E com window  Pool Stock master sheet" xfId="26757"/>
    <cellStyle name="Normal 55" xfId="26758"/>
    <cellStyle name="Normal 55 2" xfId="693"/>
    <cellStyle name="Normal 55 2 2" xfId="3213"/>
    <cellStyle name="Normal 55 2 2 2" xfId="26759"/>
    <cellStyle name="Normal 55 2 2 3" xfId="26760"/>
    <cellStyle name="Normal 55 2 2 4" xfId="26761"/>
    <cellStyle name="Normal 55 2 2 5" xfId="26762"/>
    <cellStyle name="Normal 55 2 3" xfId="26763"/>
    <cellStyle name="Normal 55 2 3 2" xfId="26764"/>
    <cellStyle name="Normal 55 2 4" xfId="26765"/>
    <cellStyle name="Normal 55 2 5" xfId="26766"/>
    <cellStyle name="Normal 55 2 6" xfId="26767"/>
    <cellStyle name="Normal 55 2 7" xfId="26768"/>
    <cellStyle name="Normal 55 2 8" xfId="26769"/>
    <cellStyle name="Normal 55 2 9" xfId="26770"/>
    <cellStyle name="Normal 55 2_Table_Product_ALL" xfId="26771"/>
    <cellStyle name="Normal 55 3" xfId="694"/>
    <cellStyle name="Normal 55 3 2" xfId="3214"/>
    <cellStyle name="Normal 55 3 2 2" xfId="26772"/>
    <cellStyle name="Normal 55 3 2 3" xfId="26773"/>
    <cellStyle name="Normal 55 3 2 4" xfId="26774"/>
    <cellStyle name="Normal 55 3 2 5" xfId="26775"/>
    <cellStyle name="Normal 55 3 3" xfId="26776"/>
    <cellStyle name="Normal 55 3 3 2" xfId="26777"/>
    <cellStyle name="Normal 55 3 4" xfId="26778"/>
    <cellStyle name="Normal 55 3 5" xfId="26779"/>
    <cellStyle name="Normal 55 3 6" xfId="26780"/>
    <cellStyle name="Normal 55 3 7" xfId="26781"/>
    <cellStyle name="Normal 55 3 8" xfId="26782"/>
    <cellStyle name="Normal 55 3 9" xfId="26783"/>
    <cellStyle name="Normal 55 3_Table_Product_ALL" xfId="26784"/>
    <cellStyle name="Normal 55 4" xfId="26785"/>
    <cellStyle name="Normal 55 4 2" xfId="26786"/>
    <cellStyle name="Normal 55 4 3" xfId="26787"/>
    <cellStyle name="Normal 55 5" xfId="26788"/>
    <cellStyle name="Normal 56" xfId="26789"/>
    <cellStyle name="Normal 56 2" xfId="695"/>
    <cellStyle name="Normal 56 2 2" xfId="3215"/>
    <cellStyle name="Normal 56 2 2 2" xfId="26790"/>
    <cellStyle name="Normal 56 2 2 3" xfId="26791"/>
    <cellStyle name="Normal 56 2 2 4" xfId="26792"/>
    <cellStyle name="Normal 56 2 2 5" xfId="26793"/>
    <cellStyle name="Normal 56 2 3" xfId="26794"/>
    <cellStyle name="Normal 56 2 3 2" xfId="26795"/>
    <cellStyle name="Normal 56 2 4" xfId="26796"/>
    <cellStyle name="Normal 56 2 5" xfId="26797"/>
    <cellStyle name="Normal 56 2 6" xfId="26798"/>
    <cellStyle name="Normal 56 2 7" xfId="26799"/>
    <cellStyle name="Normal 56 2 8" xfId="26800"/>
    <cellStyle name="Normal 56 2 9" xfId="26801"/>
    <cellStyle name="Normal 56 2_Table_Product_ALL" xfId="26802"/>
    <cellStyle name="Normal 56 3" xfId="696"/>
    <cellStyle name="Normal 56 3 2" xfId="3216"/>
    <cellStyle name="Normal 56 3 2 2" xfId="26803"/>
    <cellStyle name="Normal 56 3 2 3" xfId="26804"/>
    <cellStyle name="Normal 56 3 2 4" xfId="26805"/>
    <cellStyle name="Normal 56 3 2 5" xfId="26806"/>
    <cellStyle name="Normal 56 3 3" xfId="26807"/>
    <cellStyle name="Normal 56 3 3 2" xfId="26808"/>
    <cellStyle name="Normal 56 3 4" xfId="26809"/>
    <cellStyle name="Normal 56 3 5" xfId="26810"/>
    <cellStyle name="Normal 56 3 6" xfId="26811"/>
    <cellStyle name="Normal 56 3 7" xfId="26812"/>
    <cellStyle name="Normal 56 3 8" xfId="26813"/>
    <cellStyle name="Normal 56 3 9" xfId="26814"/>
    <cellStyle name="Normal 56 3_Table_Product_ALL" xfId="26815"/>
    <cellStyle name="Normal 56 4" xfId="26816"/>
    <cellStyle name="Normal 56 4 2" xfId="26817"/>
    <cellStyle name="Normal 56 4 3" xfId="26818"/>
    <cellStyle name="Normal 56 5" xfId="26819"/>
    <cellStyle name="Normal 57" xfId="26820"/>
    <cellStyle name="Normal 57 2" xfId="697"/>
    <cellStyle name="Normal 57 2 2" xfId="3217"/>
    <cellStyle name="Normal 57 2 2 2" xfId="26821"/>
    <cellStyle name="Normal 57 2 2 3" xfId="26822"/>
    <cellStyle name="Normal 57 2 2 4" xfId="26823"/>
    <cellStyle name="Normal 57 2 2 5" xfId="26824"/>
    <cellStyle name="Normal 57 2 3" xfId="26825"/>
    <cellStyle name="Normal 57 2 3 2" xfId="26826"/>
    <cellStyle name="Normal 57 2 4" xfId="26827"/>
    <cellStyle name="Normal 57 2 5" xfId="26828"/>
    <cellStyle name="Normal 57 2 6" xfId="26829"/>
    <cellStyle name="Normal 57 2 7" xfId="26830"/>
    <cellStyle name="Normal 57 2 8" xfId="26831"/>
    <cellStyle name="Normal 57 2 9" xfId="26832"/>
    <cellStyle name="Normal 57 2_Table_Product_ALL" xfId="26833"/>
    <cellStyle name="Normal 57 3" xfId="698"/>
    <cellStyle name="Normal 57 3 2" xfId="3218"/>
    <cellStyle name="Normal 57 3 2 2" xfId="26834"/>
    <cellStyle name="Normal 57 3 2 3" xfId="26835"/>
    <cellStyle name="Normal 57 3 2 4" xfId="26836"/>
    <cellStyle name="Normal 57 3 2 5" xfId="26837"/>
    <cellStyle name="Normal 57 3 3" xfId="26838"/>
    <cellStyle name="Normal 57 3 3 2" xfId="26839"/>
    <cellStyle name="Normal 57 3 4" xfId="26840"/>
    <cellStyle name="Normal 57 3 5" xfId="26841"/>
    <cellStyle name="Normal 57 3 6" xfId="26842"/>
    <cellStyle name="Normal 57 3 7" xfId="26843"/>
    <cellStyle name="Normal 57 3 8" xfId="26844"/>
    <cellStyle name="Normal 57 3 9" xfId="26845"/>
    <cellStyle name="Normal 57 3_Table_Product_ALL" xfId="26846"/>
    <cellStyle name="Normal 57 4" xfId="26847"/>
    <cellStyle name="Normal 57 4 2" xfId="26848"/>
    <cellStyle name="Normal 57 4 3" xfId="26849"/>
    <cellStyle name="Normal 57 5" xfId="26850"/>
    <cellStyle name="Normal 58" xfId="26851"/>
    <cellStyle name="Normal 58 2" xfId="699"/>
    <cellStyle name="Normal 58 2 2" xfId="3219"/>
    <cellStyle name="Normal 58 2 2 2" xfId="26852"/>
    <cellStyle name="Normal 58 2 2 3" xfId="26853"/>
    <cellStyle name="Normal 58 2 2 4" xfId="26854"/>
    <cellStyle name="Normal 58 2 2 5" xfId="26855"/>
    <cellStyle name="Normal 58 2 3" xfId="26856"/>
    <cellStyle name="Normal 58 2 3 2" xfId="26857"/>
    <cellStyle name="Normal 58 2 4" xfId="26858"/>
    <cellStyle name="Normal 58 2 5" xfId="26859"/>
    <cellStyle name="Normal 58 2 6" xfId="26860"/>
    <cellStyle name="Normal 58 2 7" xfId="26861"/>
    <cellStyle name="Normal 58 2 8" xfId="26862"/>
    <cellStyle name="Normal 58 2 9" xfId="26863"/>
    <cellStyle name="Normal 58 2_Table_Product_ALL" xfId="26864"/>
    <cellStyle name="Normal 58 3" xfId="700"/>
    <cellStyle name="Normal 58 3 2" xfId="3220"/>
    <cellStyle name="Normal 58 3 2 2" xfId="26865"/>
    <cellStyle name="Normal 58 3 2 3" xfId="26866"/>
    <cellStyle name="Normal 58 3 2 4" xfId="26867"/>
    <cellStyle name="Normal 58 3 2 5" xfId="26868"/>
    <cellStyle name="Normal 58 3 3" xfId="26869"/>
    <cellStyle name="Normal 58 3 3 2" xfId="26870"/>
    <cellStyle name="Normal 58 3 4" xfId="26871"/>
    <cellStyle name="Normal 58 3 5" xfId="26872"/>
    <cellStyle name="Normal 58 3 6" xfId="26873"/>
    <cellStyle name="Normal 58 3 7" xfId="26874"/>
    <cellStyle name="Normal 58 3 8" xfId="26875"/>
    <cellStyle name="Normal 58 3 9" xfId="26876"/>
    <cellStyle name="Normal 58 3_Table_Product_ALL" xfId="26877"/>
    <cellStyle name="Normal 58 4" xfId="26878"/>
    <cellStyle name="Normal 58 4 2" xfId="26879"/>
    <cellStyle name="Normal 58 4 3" xfId="26880"/>
    <cellStyle name="Normal 58 5" xfId="26881"/>
    <cellStyle name="Normal 59" xfId="26882"/>
    <cellStyle name="Normal 59 2" xfId="701"/>
    <cellStyle name="Normal 59 2 2" xfId="3221"/>
    <cellStyle name="Normal 59 2 2 2" xfId="26883"/>
    <cellStyle name="Normal 59 2 2 3" xfId="26884"/>
    <cellStyle name="Normal 59 2 2 4" xfId="26885"/>
    <cellStyle name="Normal 59 2 2 5" xfId="26886"/>
    <cellStyle name="Normal 59 2 3" xfId="26887"/>
    <cellStyle name="Normal 59 2 3 2" xfId="26888"/>
    <cellStyle name="Normal 59 2 4" xfId="26889"/>
    <cellStyle name="Normal 59 2 5" xfId="26890"/>
    <cellStyle name="Normal 59 2 6" xfId="26891"/>
    <cellStyle name="Normal 59 2 7" xfId="26892"/>
    <cellStyle name="Normal 59 2 8" xfId="26893"/>
    <cellStyle name="Normal 59 2 9" xfId="26894"/>
    <cellStyle name="Normal 59 2_Table_Product_ALL" xfId="26895"/>
    <cellStyle name="Normal 59 3" xfId="702"/>
    <cellStyle name="Normal 59 3 2" xfId="3222"/>
    <cellStyle name="Normal 59 3 2 2" xfId="26896"/>
    <cellStyle name="Normal 59 3 2 3" xfId="26897"/>
    <cellStyle name="Normal 59 3 2 4" xfId="26898"/>
    <cellStyle name="Normal 59 3 2 5" xfId="26899"/>
    <cellStyle name="Normal 59 3 3" xfId="26900"/>
    <cellStyle name="Normal 59 3 3 2" xfId="26901"/>
    <cellStyle name="Normal 59 3 4" xfId="26902"/>
    <cellStyle name="Normal 59 3 5" xfId="26903"/>
    <cellStyle name="Normal 59 3 6" xfId="26904"/>
    <cellStyle name="Normal 59 3 7" xfId="26905"/>
    <cellStyle name="Normal 59 3 8" xfId="26906"/>
    <cellStyle name="Normal 59 3 9" xfId="26907"/>
    <cellStyle name="Normal 59 3_Table_Product_ALL" xfId="26908"/>
    <cellStyle name="Normal 59 4" xfId="26909"/>
    <cellStyle name="Normal 59 4 2" xfId="26910"/>
    <cellStyle name="Normal 59 4 3" xfId="26911"/>
    <cellStyle name="Normal 59 5" xfId="26912"/>
    <cellStyle name="Normal 6" xfId="703"/>
    <cellStyle name="Normal 6 10" xfId="26913"/>
    <cellStyle name="Normal 6 11" xfId="26914"/>
    <cellStyle name="Normal 6 12" xfId="26915"/>
    <cellStyle name="Normal 6 13" xfId="26916"/>
    <cellStyle name="Normal 6 14" xfId="26917"/>
    <cellStyle name="Normal 6 14 2" xfId="26918"/>
    <cellStyle name="Normal 6 15" xfId="26919"/>
    <cellStyle name="Normal 6 2" xfId="3223"/>
    <cellStyle name="Normal 6 2 2" xfId="3224"/>
    <cellStyle name="Normal 6 2 2 2" xfId="26920"/>
    <cellStyle name="Normal 6 2 2 3" xfId="26921"/>
    <cellStyle name="Normal 6 2 3" xfId="26922"/>
    <cellStyle name="Normal 6 2 3 2" xfId="26923"/>
    <cellStyle name="Normal 6 2 3 3" xfId="26924"/>
    <cellStyle name="Normal 6 2 4" xfId="26925"/>
    <cellStyle name="Normal 6 2 5" xfId="26926"/>
    <cellStyle name="Normal 6 2 6" xfId="26927"/>
    <cellStyle name="Normal 6 2_BBB Meeting Quote 1-29-13" xfId="26928"/>
    <cellStyle name="Normal 6 3" xfId="3225"/>
    <cellStyle name="Normal 6 3 2" xfId="26929"/>
    <cellStyle name="Normal 6 3 2 2" xfId="26930"/>
    <cellStyle name="Normal 6 3 2 3" xfId="26931"/>
    <cellStyle name="Normal 6 3 3" xfId="26932"/>
    <cellStyle name="Normal 6 3 4" xfId="26933"/>
    <cellStyle name="Normal 6 4" xfId="26934"/>
    <cellStyle name="Normal 6 4 2" xfId="26935"/>
    <cellStyle name="Normal 6 4 2 2" xfId="26936"/>
    <cellStyle name="Normal 6 4 2 3" xfId="26937"/>
    <cellStyle name="Normal 6 4 3" xfId="26938"/>
    <cellStyle name="Normal 6 5" xfId="26939"/>
    <cellStyle name="Normal 6 5 2" xfId="26940"/>
    <cellStyle name="Normal 6 5 2 2" xfId="26941"/>
    <cellStyle name="Normal 6 5 2 3" xfId="26942"/>
    <cellStyle name="Normal 6 6" xfId="26943"/>
    <cellStyle name="Normal 6 7" xfId="26944"/>
    <cellStyle name="Normal 6 8" xfId="26945"/>
    <cellStyle name="Normal 6 9" xfId="26946"/>
    <cellStyle name="Normal 6_77" xfId="26947"/>
    <cellStyle name="Normal 60" xfId="26948"/>
    <cellStyle name="Normal 60 2" xfId="704"/>
    <cellStyle name="Normal 60 2 2" xfId="3226"/>
    <cellStyle name="Normal 60 2 2 2" xfId="26949"/>
    <cellStyle name="Normal 60 2 2 3" xfId="26950"/>
    <cellStyle name="Normal 60 2 2 4" xfId="26951"/>
    <cellStyle name="Normal 60 2 2 5" xfId="26952"/>
    <cellStyle name="Normal 60 2 3" xfId="26953"/>
    <cellStyle name="Normal 60 2 3 2" xfId="26954"/>
    <cellStyle name="Normal 60 2 4" xfId="26955"/>
    <cellStyle name="Normal 60 2 5" xfId="26956"/>
    <cellStyle name="Normal 60 2 6" xfId="26957"/>
    <cellStyle name="Normal 60 2 7" xfId="26958"/>
    <cellStyle name="Normal 60 2 8" xfId="26959"/>
    <cellStyle name="Normal 60 2 9" xfId="26960"/>
    <cellStyle name="Normal 60 2_Table_Product_ALL" xfId="26961"/>
    <cellStyle name="Normal 60 3" xfId="705"/>
    <cellStyle name="Normal 60 3 2" xfId="3227"/>
    <cellStyle name="Normal 60 3 2 2" xfId="26962"/>
    <cellStyle name="Normal 60 3 2 3" xfId="26963"/>
    <cellStyle name="Normal 60 3 2 4" xfId="26964"/>
    <cellStyle name="Normal 60 3 2 5" xfId="26965"/>
    <cellStyle name="Normal 60 3 3" xfId="26966"/>
    <cellStyle name="Normal 60 3 3 2" xfId="26967"/>
    <cellStyle name="Normal 60 3 4" xfId="26968"/>
    <cellStyle name="Normal 60 3 5" xfId="26969"/>
    <cellStyle name="Normal 60 3 6" xfId="26970"/>
    <cellStyle name="Normal 60 3 7" xfId="26971"/>
    <cellStyle name="Normal 60 3 8" xfId="26972"/>
    <cellStyle name="Normal 60 3 9" xfId="26973"/>
    <cellStyle name="Normal 60 3_Table_Product_ALL" xfId="26974"/>
    <cellStyle name="Normal 60 4" xfId="26975"/>
    <cellStyle name="Normal 60 4 2" xfId="26976"/>
    <cellStyle name="Normal 60 4 3" xfId="26977"/>
    <cellStyle name="Normal 60 5" xfId="26978"/>
    <cellStyle name="Normal 61" xfId="26979"/>
    <cellStyle name="Normal 61 2" xfId="706"/>
    <cellStyle name="Normal 61 2 2" xfId="3228"/>
    <cellStyle name="Normal 61 2 2 2" xfId="26980"/>
    <cellStyle name="Normal 61 2 2 3" xfId="26981"/>
    <cellStyle name="Normal 61 2 2 4" xfId="26982"/>
    <cellStyle name="Normal 61 2 2 5" xfId="26983"/>
    <cellStyle name="Normal 61 2 3" xfId="26984"/>
    <cellStyle name="Normal 61 2 3 2" xfId="26985"/>
    <cellStyle name="Normal 61 2 4" xfId="26986"/>
    <cellStyle name="Normal 61 2 5" xfId="26987"/>
    <cellStyle name="Normal 61 2 6" xfId="26988"/>
    <cellStyle name="Normal 61 2 7" xfId="26989"/>
    <cellStyle name="Normal 61 2 8" xfId="26990"/>
    <cellStyle name="Normal 61 2 9" xfId="26991"/>
    <cellStyle name="Normal 61 2_Table_Product_ALL" xfId="26992"/>
    <cellStyle name="Normal 61 3" xfId="707"/>
    <cellStyle name="Normal 61 3 2" xfId="3229"/>
    <cellStyle name="Normal 61 3 2 2" xfId="26993"/>
    <cellStyle name="Normal 61 3 2 3" xfId="26994"/>
    <cellStyle name="Normal 61 3 2 4" xfId="26995"/>
    <cellStyle name="Normal 61 3 2 5" xfId="26996"/>
    <cellStyle name="Normal 61 3 3" xfId="26997"/>
    <cellStyle name="Normal 61 3 3 2" xfId="26998"/>
    <cellStyle name="Normal 61 3 4" xfId="26999"/>
    <cellStyle name="Normal 61 3 5" xfId="27000"/>
    <cellStyle name="Normal 61 3 6" xfId="27001"/>
    <cellStyle name="Normal 61 3 7" xfId="27002"/>
    <cellStyle name="Normal 61 3 8" xfId="27003"/>
    <cellStyle name="Normal 61 3 9" xfId="27004"/>
    <cellStyle name="Normal 61 3_Table_Product_ALL" xfId="27005"/>
    <cellStyle name="Normal 61 4" xfId="27006"/>
    <cellStyle name="Normal 61 4 2" xfId="27007"/>
    <cellStyle name="Normal 61 4 3" xfId="27008"/>
    <cellStyle name="Normal 61 5" xfId="27009"/>
    <cellStyle name="Normal 62" xfId="27010"/>
    <cellStyle name="Normal 62 2" xfId="708"/>
    <cellStyle name="Normal 62 2 2" xfId="3230"/>
    <cellStyle name="Normal 62 2 2 2" xfId="27011"/>
    <cellStyle name="Normal 62 2 2 3" xfId="27012"/>
    <cellStyle name="Normal 62 2 2 4" xfId="27013"/>
    <cellStyle name="Normal 62 2 2 5" xfId="27014"/>
    <cellStyle name="Normal 62 2 3" xfId="27015"/>
    <cellStyle name="Normal 62 2 3 2" xfId="27016"/>
    <cellStyle name="Normal 62 2 4" xfId="27017"/>
    <cellStyle name="Normal 62 2 5" xfId="27018"/>
    <cellStyle name="Normal 62 2 6" xfId="27019"/>
    <cellStyle name="Normal 62 2 7" xfId="27020"/>
    <cellStyle name="Normal 62 2 8" xfId="27021"/>
    <cellStyle name="Normal 62 2 9" xfId="27022"/>
    <cellStyle name="Normal 62 2_Table_Product_ALL" xfId="27023"/>
    <cellStyle name="Normal 62 3" xfId="709"/>
    <cellStyle name="Normal 62 3 2" xfId="3231"/>
    <cellStyle name="Normal 62 3 2 2" xfId="27024"/>
    <cellStyle name="Normal 62 3 2 3" xfId="27025"/>
    <cellStyle name="Normal 62 3 2 4" xfId="27026"/>
    <cellStyle name="Normal 62 3 2 5" xfId="27027"/>
    <cellStyle name="Normal 62 3 3" xfId="27028"/>
    <cellStyle name="Normal 62 3 3 2" xfId="27029"/>
    <cellStyle name="Normal 62 3 4" xfId="27030"/>
    <cellStyle name="Normal 62 3 5" xfId="27031"/>
    <cellStyle name="Normal 62 3 6" xfId="27032"/>
    <cellStyle name="Normal 62 3 7" xfId="27033"/>
    <cellStyle name="Normal 62 3 8" xfId="27034"/>
    <cellStyle name="Normal 62 3 9" xfId="27035"/>
    <cellStyle name="Normal 62 3_Table_Product_ALL" xfId="27036"/>
    <cellStyle name="Normal 62 4" xfId="27037"/>
    <cellStyle name="Normal 62 4 2" xfId="27038"/>
    <cellStyle name="Normal 62 4 3" xfId="27039"/>
    <cellStyle name="Normal 62 5" xfId="27040"/>
    <cellStyle name="Normal 63" xfId="27041"/>
    <cellStyle name="Normal 63 2" xfId="710"/>
    <cellStyle name="Normal 63 2 2" xfId="3232"/>
    <cellStyle name="Normal 63 2 2 2" xfId="27042"/>
    <cellStyle name="Normal 63 2 2 3" xfId="27043"/>
    <cellStyle name="Normal 63 2 2 4" xfId="27044"/>
    <cellStyle name="Normal 63 2 2 5" xfId="27045"/>
    <cellStyle name="Normal 63 2 3" xfId="27046"/>
    <cellStyle name="Normal 63 2 3 2" xfId="27047"/>
    <cellStyle name="Normal 63 2 4" xfId="27048"/>
    <cellStyle name="Normal 63 2 5" xfId="27049"/>
    <cellStyle name="Normal 63 2 6" xfId="27050"/>
    <cellStyle name="Normal 63 2 7" xfId="27051"/>
    <cellStyle name="Normal 63 2 8" xfId="27052"/>
    <cellStyle name="Normal 63 2 9" xfId="27053"/>
    <cellStyle name="Normal 63 2_Table_Product_ALL" xfId="27054"/>
    <cellStyle name="Normal 63 3" xfId="711"/>
    <cellStyle name="Normal 63 3 2" xfId="3233"/>
    <cellStyle name="Normal 63 3 2 2" xfId="27055"/>
    <cellStyle name="Normal 63 3 2 3" xfId="27056"/>
    <cellStyle name="Normal 63 3 2 4" xfId="27057"/>
    <cellStyle name="Normal 63 3 2 5" xfId="27058"/>
    <cellStyle name="Normal 63 3 3" xfId="27059"/>
    <cellStyle name="Normal 63 3 3 2" xfId="27060"/>
    <cellStyle name="Normal 63 3 4" xfId="27061"/>
    <cellStyle name="Normal 63 3 5" xfId="27062"/>
    <cellStyle name="Normal 63 3 6" xfId="27063"/>
    <cellStyle name="Normal 63 3 7" xfId="27064"/>
    <cellStyle name="Normal 63 3 8" xfId="27065"/>
    <cellStyle name="Normal 63 3 9" xfId="27066"/>
    <cellStyle name="Normal 63 3_Table_Product_ALL" xfId="27067"/>
    <cellStyle name="Normal 63 4" xfId="27068"/>
    <cellStyle name="Normal 63 4 2" xfId="27069"/>
    <cellStyle name="Normal 63 4 3" xfId="27070"/>
    <cellStyle name="Normal 63 5" xfId="27071"/>
    <cellStyle name="Normal 64" xfId="27072"/>
    <cellStyle name="Normal 64 2" xfId="712"/>
    <cellStyle name="Normal 64 2 2" xfId="3234"/>
    <cellStyle name="Normal 64 2 2 2" xfId="27073"/>
    <cellStyle name="Normal 64 2 2 3" xfId="27074"/>
    <cellStyle name="Normal 64 2 2 4" xfId="27075"/>
    <cellStyle name="Normal 64 2 2 5" xfId="27076"/>
    <cellStyle name="Normal 64 2 3" xfId="27077"/>
    <cellStyle name="Normal 64 2 3 2" xfId="27078"/>
    <cellStyle name="Normal 64 2 4" xfId="27079"/>
    <cellStyle name="Normal 64 2 5" xfId="27080"/>
    <cellStyle name="Normal 64 2 6" xfId="27081"/>
    <cellStyle name="Normal 64 2 7" xfId="27082"/>
    <cellStyle name="Normal 64 2 8" xfId="27083"/>
    <cellStyle name="Normal 64 2 9" xfId="27084"/>
    <cellStyle name="Normal 64 2_Table_Product_ALL" xfId="27085"/>
    <cellStyle name="Normal 64 3" xfId="713"/>
    <cellStyle name="Normal 64 3 2" xfId="3235"/>
    <cellStyle name="Normal 64 3 2 2" xfId="27086"/>
    <cellStyle name="Normal 64 3 2 3" xfId="27087"/>
    <cellStyle name="Normal 64 3 2 4" xfId="27088"/>
    <cellStyle name="Normal 64 3 2 5" xfId="27089"/>
    <cellStyle name="Normal 64 3 3" xfId="27090"/>
    <cellStyle name="Normal 64 3 3 2" xfId="27091"/>
    <cellStyle name="Normal 64 3 4" xfId="27092"/>
    <cellStyle name="Normal 64 3 5" xfId="27093"/>
    <cellStyle name="Normal 64 3 6" xfId="27094"/>
    <cellStyle name="Normal 64 3 7" xfId="27095"/>
    <cellStyle name="Normal 64 3 8" xfId="27096"/>
    <cellStyle name="Normal 64 3 9" xfId="27097"/>
    <cellStyle name="Normal 64 3_Table_Product_ALL" xfId="27098"/>
    <cellStyle name="Normal 64 4" xfId="27099"/>
    <cellStyle name="Normal 64 4 2" xfId="27100"/>
    <cellStyle name="Normal 64 4 3" xfId="27101"/>
    <cellStyle name="Normal 64 5" xfId="27102"/>
    <cellStyle name="Normal 65" xfId="27103"/>
    <cellStyle name="Normal 65 2" xfId="714"/>
    <cellStyle name="Normal 65 2 2" xfId="3236"/>
    <cellStyle name="Normal 65 2 2 2" xfId="27104"/>
    <cellStyle name="Normal 65 2 2 3" xfId="27105"/>
    <cellStyle name="Normal 65 2 2 4" xfId="27106"/>
    <cellStyle name="Normal 65 2 2 5" xfId="27107"/>
    <cellStyle name="Normal 65 2 3" xfId="27108"/>
    <cellStyle name="Normal 65 2 3 2" xfId="27109"/>
    <cellStyle name="Normal 65 2 4" xfId="27110"/>
    <cellStyle name="Normal 65 2 5" xfId="27111"/>
    <cellStyle name="Normal 65 2 6" xfId="27112"/>
    <cellStyle name="Normal 65 2 7" xfId="27113"/>
    <cellStyle name="Normal 65 2 8" xfId="27114"/>
    <cellStyle name="Normal 65 2 9" xfId="27115"/>
    <cellStyle name="Normal 65 2_Table_Product_ALL" xfId="27116"/>
    <cellStyle name="Normal 65 3" xfId="715"/>
    <cellStyle name="Normal 65 3 2" xfId="3237"/>
    <cellStyle name="Normal 65 3 2 2" xfId="27117"/>
    <cellStyle name="Normal 65 3 2 3" xfId="27118"/>
    <cellStyle name="Normal 65 3 2 4" xfId="27119"/>
    <cellStyle name="Normal 65 3 2 5" xfId="27120"/>
    <cellStyle name="Normal 65 3 3" xfId="27121"/>
    <cellStyle name="Normal 65 3 3 2" xfId="27122"/>
    <cellStyle name="Normal 65 3 4" xfId="27123"/>
    <cellStyle name="Normal 65 3 5" xfId="27124"/>
    <cellStyle name="Normal 65 3 6" xfId="27125"/>
    <cellStyle name="Normal 65 3 7" xfId="27126"/>
    <cellStyle name="Normal 65 3 8" xfId="27127"/>
    <cellStyle name="Normal 65 3 9" xfId="27128"/>
    <cellStyle name="Normal 65 3_Table_Product_ALL" xfId="27129"/>
    <cellStyle name="Normal 65 4" xfId="27130"/>
    <cellStyle name="Normal 65 4 2" xfId="27131"/>
    <cellStyle name="Normal 65 4 3" xfId="27132"/>
    <cellStyle name="Normal 65 5" xfId="27133"/>
    <cellStyle name="Normal 66" xfId="27134"/>
    <cellStyle name="Normal 66 2" xfId="716"/>
    <cellStyle name="Normal 66 2 2" xfId="3238"/>
    <cellStyle name="Normal 66 2 2 2" xfId="27135"/>
    <cellStyle name="Normal 66 2 2 3" xfId="27136"/>
    <cellStyle name="Normal 66 2 2 4" xfId="27137"/>
    <cellStyle name="Normal 66 2 2 5" xfId="27138"/>
    <cellStyle name="Normal 66 2 3" xfId="27139"/>
    <cellStyle name="Normal 66 2 3 2" xfId="27140"/>
    <cellStyle name="Normal 66 2 4" xfId="27141"/>
    <cellStyle name="Normal 66 2 5" xfId="27142"/>
    <cellStyle name="Normal 66 2 6" xfId="27143"/>
    <cellStyle name="Normal 66 2 7" xfId="27144"/>
    <cellStyle name="Normal 66 2 8" xfId="27145"/>
    <cellStyle name="Normal 66 2 9" xfId="27146"/>
    <cellStyle name="Normal 66 2_Table_Product_ALL" xfId="27147"/>
    <cellStyle name="Normal 66 3" xfId="717"/>
    <cellStyle name="Normal 66 3 2" xfId="3239"/>
    <cellStyle name="Normal 66 3 2 2" xfId="27148"/>
    <cellStyle name="Normal 66 3 2 3" xfId="27149"/>
    <cellStyle name="Normal 66 3 2 4" xfId="27150"/>
    <cellStyle name="Normal 66 3 2 5" xfId="27151"/>
    <cellStyle name="Normal 66 3 3" xfId="27152"/>
    <cellStyle name="Normal 66 3 3 2" xfId="27153"/>
    <cellStyle name="Normal 66 3 4" xfId="27154"/>
    <cellStyle name="Normal 66 3 5" xfId="27155"/>
    <cellStyle name="Normal 66 3 6" xfId="27156"/>
    <cellStyle name="Normal 66 3 7" xfId="27157"/>
    <cellStyle name="Normal 66 3 8" xfId="27158"/>
    <cellStyle name="Normal 66 3 9" xfId="27159"/>
    <cellStyle name="Normal 66 3_Table_Product_ALL" xfId="27160"/>
    <cellStyle name="Normal 66 4" xfId="27161"/>
    <cellStyle name="Normal 66 4 2" xfId="27162"/>
    <cellStyle name="Normal 66 4 3" xfId="27163"/>
    <cellStyle name="Normal 66 5" xfId="27164"/>
    <cellStyle name="Normal 67" xfId="27165"/>
    <cellStyle name="Normal 67 2" xfId="718"/>
    <cellStyle name="Normal 67 2 2" xfId="3240"/>
    <cellStyle name="Normal 67 2 2 2" xfId="27166"/>
    <cellStyle name="Normal 67 2 2 3" xfId="27167"/>
    <cellStyle name="Normal 67 2 2 4" xfId="27168"/>
    <cellStyle name="Normal 67 2 2 5" xfId="27169"/>
    <cellStyle name="Normal 67 2 3" xfId="27170"/>
    <cellStyle name="Normal 67 2 3 2" xfId="27171"/>
    <cellStyle name="Normal 67 2 4" xfId="27172"/>
    <cellStyle name="Normal 67 2 5" xfId="27173"/>
    <cellStyle name="Normal 67 2 6" xfId="27174"/>
    <cellStyle name="Normal 67 2 7" xfId="27175"/>
    <cellStyle name="Normal 67 2 8" xfId="27176"/>
    <cellStyle name="Normal 67 2 9" xfId="27177"/>
    <cellStyle name="Normal 67 2_Table_Product_ALL" xfId="27178"/>
    <cellStyle name="Normal 67 3" xfId="719"/>
    <cellStyle name="Normal 67 3 2" xfId="3241"/>
    <cellStyle name="Normal 67 3 2 2" xfId="27179"/>
    <cellStyle name="Normal 67 3 2 3" xfId="27180"/>
    <cellStyle name="Normal 67 3 2 4" xfId="27181"/>
    <cellStyle name="Normal 67 3 2 5" xfId="27182"/>
    <cellStyle name="Normal 67 3 3" xfId="27183"/>
    <cellStyle name="Normal 67 3 3 2" xfId="27184"/>
    <cellStyle name="Normal 67 3 4" xfId="27185"/>
    <cellStyle name="Normal 67 3 5" xfId="27186"/>
    <cellStyle name="Normal 67 3 6" xfId="27187"/>
    <cellStyle name="Normal 67 3 7" xfId="27188"/>
    <cellStyle name="Normal 67 3 8" xfId="27189"/>
    <cellStyle name="Normal 67 3 9" xfId="27190"/>
    <cellStyle name="Normal 67 3_Table_Product_ALL" xfId="27191"/>
    <cellStyle name="Normal 67 4" xfId="27192"/>
    <cellStyle name="Normal 67 4 2" xfId="27193"/>
    <cellStyle name="Normal 67 4 3" xfId="27194"/>
    <cellStyle name="Normal 67 5" xfId="27195"/>
    <cellStyle name="Normal 68" xfId="27196"/>
    <cellStyle name="Normal 68 2" xfId="720"/>
    <cellStyle name="Normal 68 2 2" xfId="3242"/>
    <cellStyle name="Normal 68 2 2 2" xfId="27197"/>
    <cellStyle name="Normal 68 2 2 3" xfId="27198"/>
    <cellStyle name="Normal 68 2 2 4" xfId="27199"/>
    <cellStyle name="Normal 68 2 2 5" xfId="27200"/>
    <cellStyle name="Normal 68 2 3" xfId="27201"/>
    <cellStyle name="Normal 68 2 3 2" xfId="27202"/>
    <cellStyle name="Normal 68 2 4" xfId="27203"/>
    <cellStyle name="Normal 68 2 5" xfId="27204"/>
    <cellStyle name="Normal 68 2 6" xfId="27205"/>
    <cellStyle name="Normal 68 2 7" xfId="27206"/>
    <cellStyle name="Normal 68 2 8" xfId="27207"/>
    <cellStyle name="Normal 68 2 9" xfId="27208"/>
    <cellStyle name="Normal 68 2_Table_Product_ALL" xfId="27209"/>
    <cellStyle name="Normal 68 3" xfId="721"/>
    <cellStyle name="Normal 68 3 2" xfId="3243"/>
    <cellStyle name="Normal 68 3 2 2" xfId="27210"/>
    <cellStyle name="Normal 68 3 2 3" xfId="27211"/>
    <cellStyle name="Normal 68 3 2 4" xfId="27212"/>
    <cellStyle name="Normal 68 3 2 5" xfId="27213"/>
    <cellStyle name="Normal 68 3 3" xfId="27214"/>
    <cellStyle name="Normal 68 3 3 2" xfId="27215"/>
    <cellStyle name="Normal 68 3 4" xfId="27216"/>
    <cellStyle name="Normal 68 3 5" xfId="27217"/>
    <cellStyle name="Normal 68 3 6" xfId="27218"/>
    <cellStyle name="Normal 68 3 7" xfId="27219"/>
    <cellStyle name="Normal 68 3 8" xfId="27220"/>
    <cellStyle name="Normal 68 3 9" xfId="27221"/>
    <cellStyle name="Normal 68 3_Table_Product_ALL" xfId="27222"/>
    <cellStyle name="Normal 68 4" xfId="27223"/>
    <cellStyle name="Normal 68 4 2" xfId="27224"/>
    <cellStyle name="Normal 68 4 3" xfId="27225"/>
    <cellStyle name="Normal 68 5" xfId="27226"/>
    <cellStyle name="Normal 69" xfId="27227"/>
    <cellStyle name="Normal 69 2" xfId="722"/>
    <cellStyle name="Normal 69 2 2" xfId="3244"/>
    <cellStyle name="Normal 69 2 2 2" xfId="27228"/>
    <cellStyle name="Normal 69 2 2 3" xfId="27229"/>
    <cellStyle name="Normal 69 2 2 4" xfId="27230"/>
    <cellStyle name="Normal 69 2 2 5" xfId="27231"/>
    <cellStyle name="Normal 69 2 3" xfId="27232"/>
    <cellStyle name="Normal 69 2 3 2" xfId="27233"/>
    <cellStyle name="Normal 69 2 4" xfId="27234"/>
    <cellStyle name="Normal 69 2 5" xfId="27235"/>
    <cellStyle name="Normal 69 2 6" xfId="27236"/>
    <cellStyle name="Normal 69 2 7" xfId="27237"/>
    <cellStyle name="Normal 69 2 8" xfId="27238"/>
    <cellStyle name="Normal 69 2 9" xfId="27239"/>
    <cellStyle name="Normal 69 2_Table_Product_ALL" xfId="27240"/>
    <cellStyle name="Normal 69 3" xfId="723"/>
    <cellStyle name="Normal 69 3 2" xfId="3245"/>
    <cellStyle name="Normal 69 3 2 2" xfId="27241"/>
    <cellStyle name="Normal 69 3 2 3" xfId="27242"/>
    <cellStyle name="Normal 69 3 2 4" xfId="27243"/>
    <cellStyle name="Normal 69 3 2 5" xfId="27244"/>
    <cellStyle name="Normal 69 3 3" xfId="27245"/>
    <cellStyle name="Normal 69 3 3 2" xfId="27246"/>
    <cellStyle name="Normal 69 3 4" xfId="27247"/>
    <cellStyle name="Normal 69 3 5" xfId="27248"/>
    <cellStyle name="Normal 69 3 6" xfId="27249"/>
    <cellStyle name="Normal 69 3 7" xfId="27250"/>
    <cellStyle name="Normal 69 3 8" xfId="27251"/>
    <cellStyle name="Normal 69 3 9" xfId="27252"/>
    <cellStyle name="Normal 69 3_Table_Product_ALL" xfId="27253"/>
    <cellStyle name="Normal 69 4" xfId="27254"/>
    <cellStyle name="Normal 69 4 2" xfId="27255"/>
    <cellStyle name="Normal 69 4 3" xfId="27256"/>
    <cellStyle name="Normal 69 5" xfId="27257"/>
    <cellStyle name="Normal 7" xfId="724"/>
    <cellStyle name="Normal 7 10" xfId="725"/>
    <cellStyle name="Normal 7 10 2" xfId="726"/>
    <cellStyle name="Normal 7 10 2 2" xfId="3246"/>
    <cellStyle name="Normal 7 10 2 2 2" xfId="27258"/>
    <cellStyle name="Normal 7 10 2 2 3" xfId="27259"/>
    <cellStyle name="Normal 7 10 2 2 4" xfId="27260"/>
    <cellStyle name="Normal 7 10 2 2 5" xfId="27261"/>
    <cellStyle name="Normal 7 10 2 3" xfId="27262"/>
    <cellStyle name="Normal 7 10 2 3 2" xfId="27263"/>
    <cellStyle name="Normal 7 10 2 4" xfId="27264"/>
    <cellStyle name="Normal 7 10 2 4 2" xfId="27265"/>
    <cellStyle name="Normal 7 10 2 5" xfId="27266"/>
    <cellStyle name="Normal 7 10 2 6" xfId="27267"/>
    <cellStyle name="Normal 7 10 2 7" xfId="27268"/>
    <cellStyle name="Normal 7 10 2 8" xfId="27269"/>
    <cellStyle name="Normal 7 10 2 8 2" xfId="27270"/>
    <cellStyle name="Normal 7 10 2_Table_Product_ALL" xfId="27271"/>
    <cellStyle name="Normal 7 10 3" xfId="3247"/>
    <cellStyle name="Normal 7 10 3 2" xfId="27272"/>
    <cellStyle name="Normal 7 10 3 3" xfId="27273"/>
    <cellStyle name="Normal 7 10 3 4" xfId="27274"/>
    <cellStyle name="Normal 7 10 3 5" xfId="27275"/>
    <cellStyle name="Normal 7 10 4" xfId="27276"/>
    <cellStyle name="Normal 7 10 4 2" xfId="27277"/>
    <cellStyle name="Normal 7 10 5" xfId="27278"/>
    <cellStyle name="Normal 7 10 5 2" xfId="27279"/>
    <cellStyle name="Normal 7 10 6" xfId="27280"/>
    <cellStyle name="Normal 7 10 7" xfId="27281"/>
    <cellStyle name="Normal 7 10 8" xfId="27282"/>
    <cellStyle name="Normal 7 10 9" xfId="27283"/>
    <cellStyle name="Normal 7 10 9 2" xfId="27284"/>
    <cellStyle name="Normal 7 10_C14  Copy of Ecom MP - Aubrey  window commitment -140528" xfId="27285"/>
    <cellStyle name="Normal 7 100" xfId="27286"/>
    <cellStyle name="Normal 7 101" xfId="27287"/>
    <cellStyle name="Normal 7 102" xfId="27288"/>
    <cellStyle name="Normal 7 103" xfId="27289"/>
    <cellStyle name="Normal 7 104" xfId="27290"/>
    <cellStyle name="Normal 7 105" xfId="27291"/>
    <cellStyle name="Normal 7 106" xfId="27292"/>
    <cellStyle name="Normal 7 107" xfId="27293"/>
    <cellStyle name="Normal 7 108" xfId="27294"/>
    <cellStyle name="Normal 7 109" xfId="27295"/>
    <cellStyle name="Normal 7 11" xfId="727"/>
    <cellStyle name="Normal 7 11 2" xfId="728"/>
    <cellStyle name="Normal 7 11 2 2" xfId="3248"/>
    <cellStyle name="Normal 7 11 2 2 2" xfId="27296"/>
    <cellStyle name="Normal 7 11 2 2 3" xfId="27297"/>
    <cellStyle name="Normal 7 11 2 2 4" xfId="27298"/>
    <cellStyle name="Normal 7 11 2 2 5" xfId="27299"/>
    <cellStyle name="Normal 7 11 2 3" xfId="27300"/>
    <cellStyle name="Normal 7 11 2 3 2" xfId="27301"/>
    <cellStyle name="Normal 7 11 2 4" xfId="27302"/>
    <cellStyle name="Normal 7 11 2 4 2" xfId="27303"/>
    <cellStyle name="Normal 7 11 2 5" xfId="27304"/>
    <cellStyle name="Normal 7 11 2 6" xfId="27305"/>
    <cellStyle name="Normal 7 11 2 7" xfId="27306"/>
    <cellStyle name="Normal 7 11 2 8" xfId="27307"/>
    <cellStyle name="Normal 7 11 2 8 2" xfId="27308"/>
    <cellStyle name="Normal 7 11 2_Table_Product_ALL" xfId="27309"/>
    <cellStyle name="Normal 7 11 3" xfId="3249"/>
    <cellStyle name="Normal 7 11 3 2" xfId="27310"/>
    <cellStyle name="Normal 7 11 3 3" xfId="27311"/>
    <cellStyle name="Normal 7 11 3 4" xfId="27312"/>
    <cellStyle name="Normal 7 11 3 5" xfId="27313"/>
    <cellStyle name="Normal 7 11 4" xfId="27314"/>
    <cellStyle name="Normal 7 11 4 2" xfId="27315"/>
    <cellStyle name="Normal 7 11 5" xfId="27316"/>
    <cellStyle name="Normal 7 11 5 2" xfId="27317"/>
    <cellStyle name="Normal 7 11 6" xfId="27318"/>
    <cellStyle name="Normal 7 11 7" xfId="27319"/>
    <cellStyle name="Normal 7 11 8" xfId="27320"/>
    <cellStyle name="Normal 7 11 9" xfId="27321"/>
    <cellStyle name="Normal 7 11 9 2" xfId="27322"/>
    <cellStyle name="Normal 7 11_C14  Copy of Ecom MP - Aubrey  window commitment -140528" xfId="27323"/>
    <cellStyle name="Normal 7 110" xfId="27324"/>
    <cellStyle name="Normal 7 111" xfId="27325"/>
    <cellStyle name="Normal 7 112" xfId="27326"/>
    <cellStyle name="Normal 7 113" xfId="27327"/>
    <cellStyle name="Normal 7 114" xfId="27328"/>
    <cellStyle name="Normal 7 115" xfId="27329"/>
    <cellStyle name="Normal 7 116" xfId="27330"/>
    <cellStyle name="Normal 7 117" xfId="27331"/>
    <cellStyle name="Normal 7 118" xfId="27332"/>
    <cellStyle name="Normal 7 119" xfId="27333"/>
    <cellStyle name="Normal 7 12" xfId="729"/>
    <cellStyle name="Normal 7 12 2" xfId="730"/>
    <cellStyle name="Normal 7 12 2 2" xfId="3250"/>
    <cellStyle name="Normal 7 12 2 2 2" xfId="27334"/>
    <cellStyle name="Normal 7 12 2 2 3" xfId="27335"/>
    <cellStyle name="Normal 7 12 2 2 4" xfId="27336"/>
    <cellStyle name="Normal 7 12 2 2 5" xfId="27337"/>
    <cellStyle name="Normal 7 12 2 3" xfId="27338"/>
    <cellStyle name="Normal 7 12 2 3 2" xfId="27339"/>
    <cellStyle name="Normal 7 12 2 4" xfId="27340"/>
    <cellStyle name="Normal 7 12 2 4 2" xfId="27341"/>
    <cellStyle name="Normal 7 12 2 5" xfId="27342"/>
    <cellStyle name="Normal 7 12 2 6" xfId="27343"/>
    <cellStyle name="Normal 7 12 2 7" xfId="27344"/>
    <cellStyle name="Normal 7 12 2 8" xfId="27345"/>
    <cellStyle name="Normal 7 12 2 8 2" xfId="27346"/>
    <cellStyle name="Normal 7 12 2_Table_Product_ALL" xfId="27347"/>
    <cellStyle name="Normal 7 12 3" xfId="3251"/>
    <cellStyle name="Normal 7 12 3 2" xfId="27348"/>
    <cellStyle name="Normal 7 12 3 3" xfId="27349"/>
    <cellStyle name="Normal 7 12 3 4" xfId="27350"/>
    <cellStyle name="Normal 7 12 3 5" xfId="27351"/>
    <cellStyle name="Normal 7 12 4" xfId="27352"/>
    <cellStyle name="Normal 7 12 4 2" xfId="27353"/>
    <cellStyle name="Normal 7 12 5" xfId="27354"/>
    <cellStyle name="Normal 7 12 5 2" xfId="27355"/>
    <cellStyle name="Normal 7 12 6" xfId="27356"/>
    <cellStyle name="Normal 7 12 7" xfId="27357"/>
    <cellStyle name="Normal 7 12 8" xfId="27358"/>
    <cellStyle name="Normal 7 12 9" xfId="27359"/>
    <cellStyle name="Normal 7 12 9 2" xfId="27360"/>
    <cellStyle name="Normal 7 12_C14  Copy of Ecom MP - Aubrey  window commitment -140528" xfId="27361"/>
    <cellStyle name="Normal 7 120" xfId="27362"/>
    <cellStyle name="Normal 7 121" xfId="27363"/>
    <cellStyle name="Normal 7 122" xfId="27364"/>
    <cellStyle name="Normal 7 123" xfId="27365"/>
    <cellStyle name="Normal 7 124" xfId="27366"/>
    <cellStyle name="Normal 7 125" xfId="27367"/>
    <cellStyle name="Normal 7 126" xfId="27368"/>
    <cellStyle name="Normal 7 127" xfId="27369"/>
    <cellStyle name="Normal 7 128" xfId="27370"/>
    <cellStyle name="Normal 7 129" xfId="27371"/>
    <cellStyle name="Normal 7 129 2" xfId="27372"/>
    <cellStyle name="Normal 7 13" xfId="731"/>
    <cellStyle name="Normal 7 13 2" xfId="732"/>
    <cellStyle name="Normal 7 13 2 2" xfId="3252"/>
    <cellStyle name="Normal 7 13 2 2 2" xfId="27373"/>
    <cellStyle name="Normal 7 13 2 2 3" xfId="27374"/>
    <cellStyle name="Normal 7 13 2 2 4" xfId="27375"/>
    <cellStyle name="Normal 7 13 2 2 5" xfId="27376"/>
    <cellStyle name="Normal 7 13 2 3" xfId="27377"/>
    <cellStyle name="Normal 7 13 2 3 2" xfId="27378"/>
    <cellStyle name="Normal 7 13 2 4" xfId="27379"/>
    <cellStyle name="Normal 7 13 2 4 2" xfId="27380"/>
    <cellStyle name="Normal 7 13 2 5" xfId="27381"/>
    <cellStyle name="Normal 7 13 2 6" xfId="27382"/>
    <cellStyle name="Normal 7 13 2 7" xfId="27383"/>
    <cellStyle name="Normal 7 13 2 8" xfId="27384"/>
    <cellStyle name="Normal 7 13 2 8 2" xfId="27385"/>
    <cellStyle name="Normal 7 13 2_Table_Product_ALL" xfId="27386"/>
    <cellStyle name="Normal 7 13 3" xfId="3253"/>
    <cellStyle name="Normal 7 13 3 2" xfId="27387"/>
    <cellStyle name="Normal 7 13 3 3" xfId="27388"/>
    <cellStyle name="Normal 7 13 3 4" xfId="27389"/>
    <cellStyle name="Normal 7 13 3 5" xfId="27390"/>
    <cellStyle name="Normal 7 13 4" xfId="27391"/>
    <cellStyle name="Normal 7 13 4 2" xfId="27392"/>
    <cellStyle name="Normal 7 13 5" xfId="27393"/>
    <cellStyle name="Normal 7 13 5 2" xfId="27394"/>
    <cellStyle name="Normal 7 13 6" xfId="27395"/>
    <cellStyle name="Normal 7 13 7" xfId="27396"/>
    <cellStyle name="Normal 7 13 8" xfId="27397"/>
    <cellStyle name="Normal 7 13 9" xfId="27398"/>
    <cellStyle name="Normal 7 13 9 2" xfId="27399"/>
    <cellStyle name="Normal 7 13_C14  Copy of Ecom MP - Aubrey  window commitment -140528" xfId="27400"/>
    <cellStyle name="Normal 7 130" xfId="27401"/>
    <cellStyle name="Normal 7 131" xfId="27402"/>
    <cellStyle name="Normal 7 132" xfId="27403"/>
    <cellStyle name="Normal 7 14" xfId="733"/>
    <cellStyle name="Normal 7 14 2" xfId="734"/>
    <cellStyle name="Normal 7 14 2 2" xfId="3254"/>
    <cellStyle name="Normal 7 14 2 2 2" xfId="27404"/>
    <cellStyle name="Normal 7 14 2 2 3" xfId="27405"/>
    <cellStyle name="Normal 7 14 2 2 4" xfId="27406"/>
    <cellStyle name="Normal 7 14 2 2 5" xfId="27407"/>
    <cellStyle name="Normal 7 14 2 3" xfId="27408"/>
    <cellStyle name="Normal 7 14 2 3 2" xfId="27409"/>
    <cellStyle name="Normal 7 14 2 4" xfId="27410"/>
    <cellStyle name="Normal 7 14 2 4 2" xfId="27411"/>
    <cellStyle name="Normal 7 14 2 5" xfId="27412"/>
    <cellStyle name="Normal 7 14 2 6" xfId="27413"/>
    <cellStyle name="Normal 7 14 2 7" xfId="27414"/>
    <cellStyle name="Normal 7 14 2 8" xfId="27415"/>
    <cellStyle name="Normal 7 14 2 8 2" xfId="27416"/>
    <cellStyle name="Normal 7 14 2_Table_Product_ALL" xfId="27417"/>
    <cellStyle name="Normal 7 14 3" xfId="3255"/>
    <cellStyle name="Normal 7 14 3 2" xfId="27418"/>
    <cellStyle name="Normal 7 14 3 3" xfId="27419"/>
    <cellStyle name="Normal 7 14 3 4" xfId="27420"/>
    <cellStyle name="Normal 7 14 3 5" xfId="27421"/>
    <cellStyle name="Normal 7 14 4" xfId="27422"/>
    <cellStyle name="Normal 7 14 4 2" xfId="27423"/>
    <cellStyle name="Normal 7 14 5" xfId="27424"/>
    <cellStyle name="Normal 7 14 5 2" xfId="27425"/>
    <cellStyle name="Normal 7 14 6" xfId="27426"/>
    <cellStyle name="Normal 7 14 7" xfId="27427"/>
    <cellStyle name="Normal 7 14 8" xfId="27428"/>
    <cellStyle name="Normal 7 14 9" xfId="27429"/>
    <cellStyle name="Normal 7 14 9 2" xfId="27430"/>
    <cellStyle name="Normal 7 14_C14  Copy of Ecom MP - Aubrey  window commitment -140528" xfId="27431"/>
    <cellStyle name="Normal 7 15" xfId="735"/>
    <cellStyle name="Normal 7 15 2" xfId="736"/>
    <cellStyle name="Normal 7 15 2 2" xfId="3256"/>
    <cellStyle name="Normal 7 15 2 2 2" xfId="27432"/>
    <cellStyle name="Normal 7 15 2 2 3" xfId="27433"/>
    <cellStyle name="Normal 7 15 2 2 4" xfId="27434"/>
    <cellStyle name="Normal 7 15 2 2 5" xfId="27435"/>
    <cellStyle name="Normal 7 15 2 3" xfId="27436"/>
    <cellStyle name="Normal 7 15 2 3 2" xfId="27437"/>
    <cellStyle name="Normal 7 15 2 4" xfId="27438"/>
    <cellStyle name="Normal 7 15 2 4 2" xfId="27439"/>
    <cellStyle name="Normal 7 15 2 5" xfId="27440"/>
    <cellStyle name="Normal 7 15 2 6" xfId="27441"/>
    <cellStyle name="Normal 7 15 2 7" xfId="27442"/>
    <cellStyle name="Normal 7 15 2 8" xfId="27443"/>
    <cellStyle name="Normal 7 15 2 8 2" xfId="27444"/>
    <cellStyle name="Normal 7 15 2_Table_Product_ALL" xfId="27445"/>
    <cellStyle name="Normal 7 15 3" xfId="3257"/>
    <cellStyle name="Normal 7 15 3 2" xfId="27446"/>
    <cellStyle name="Normal 7 15 3 3" xfId="27447"/>
    <cellStyle name="Normal 7 15 3 4" xfId="27448"/>
    <cellStyle name="Normal 7 15 3 5" xfId="27449"/>
    <cellStyle name="Normal 7 15 4" xfId="27450"/>
    <cellStyle name="Normal 7 15 4 2" xfId="27451"/>
    <cellStyle name="Normal 7 15 5" xfId="27452"/>
    <cellStyle name="Normal 7 15 5 2" xfId="27453"/>
    <cellStyle name="Normal 7 15 6" xfId="27454"/>
    <cellStyle name="Normal 7 15 7" xfId="27455"/>
    <cellStyle name="Normal 7 15 8" xfId="27456"/>
    <cellStyle name="Normal 7 15 9" xfId="27457"/>
    <cellStyle name="Normal 7 15 9 2" xfId="27458"/>
    <cellStyle name="Normal 7 15_C14  Copy of Ecom MP - Aubrey  window commitment -140528" xfId="27459"/>
    <cellStyle name="Normal 7 16" xfId="737"/>
    <cellStyle name="Normal 7 16 2" xfId="738"/>
    <cellStyle name="Normal 7 16 2 2" xfId="3258"/>
    <cellStyle name="Normal 7 16 2 2 2" xfId="27460"/>
    <cellStyle name="Normal 7 16 2 2 3" xfId="27461"/>
    <cellStyle name="Normal 7 16 2 2 4" xfId="27462"/>
    <cellStyle name="Normal 7 16 2 2 5" xfId="27463"/>
    <cellStyle name="Normal 7 16 2 3" xfId="27464"/>
    <cellStyle name="Normal 7 16 2 3 2" xfId="27465"/>
    <cellStyle name="Normal 7 16 2 4" xfId="27466"/>
    <cellStyle name="Normal 7 16 2 4 2" xfId="27467"/>
    <cellStyle name="Normal 7 16 2 5" xfId="27468"/>
    <cellStyle name="Normal 7 16 2 6" xfId="27469"/>
    <cellStyle name="Normal 7 16 2 7" xfId="27470"/>
    <cellStyle name="Normal 7 16 2 8" xfId="27471"/>
    <cellStyle name="Normal 7 16 2 8 2" xfId="27472"/>
    <cellStyle name="Normal 7 16 2_Table_Product_ALL" xfId="27473"/>
    <cellStyle name="Normal 7 16 3" xfId="3259"/>
    <cellStyle name="Normal 7 16 3 2" xfId="27474"/>
    <cellStyle name="Normal 7 16 3 3" xfId="27475"/>
    <cellStyle name="Normal 7 16 3 4" xfId="27476"/>
    <cellStyle name="Normal 7 16 3 5" xfId="27477"/>
    <cellStyle name="Normal 7 16 4" xfId="27478"/>
    <cellStyle name="Normal 7 16 4 2" xfId="27479"/>
    <cellStyle name="Normal 7 16 5" xfId="27480"/>
    <cellStyle name="Normal 7 16 5 2" xfId="27481"/>
    <cellStyle name="Normal 7 16 6" xfId="27482"/>
    <cellStyle name="Normal 7 16 7" xfId="27483"/>
    <cellStyle name="Normal 7 16 8" xfId="27484"/>
    <cellStyle name="Normal 7 16 9" xfId="27485"/>
    <cellStyle name="Normal 7 16 9 2" xfId="27486"/>
    <cellStyle name="Normal 7 16_C14  Copy of Ecom MP - Aubrey  window commitment -140528" xfId="27487"/>
    <cellStyle name="Normal 7 17" xfId="739"/>
    <cellStyle name="Normal 7 17 2" xfId="740"/>
    <cellStyle name="Normal 7 17 2 2" xfId="3260"/>
    <cellStyle name="Normal 7 17 2 2 2" xfId="27488"/>
    <cellStyle name="Normal 7 17 2 2 3" xfId="27489"/>
    <cellStyle name="Normal 7 17 2 2 4" xfId="27490"/>
    <cellStyle name="Normal 7 17 2 2 5" xfId="27491"/>
    <cellStyle name="Normal 7 17 2 3" xfId="27492"/>
    <cellStyle name="Normal 7 17 2 3 2" xfId="27493"/>
    <cellStyle name="Normal 7 17 2 4" xfId="27494"/>
    <cellStyle name="Normal 7 17 2 4 2" xfId="27495"/>
    <cellStyle name="Normal 7 17 2 5" xfId="27496"/>
    <cellStyle name="Normal 7 17 2 6" xfId="27497"/>
    <cellStyle name="Normal 7 17 2 7" xfId="27498"/>
    <cellStyle name="Normal 7 17 2 8" xfId="27499"/>
    <cellStyle name="Normal 7 17 2 8 2" xfId="27500"/>
    <cellStyle name="Normal 7 17 2_Table_Product_ALL" xfId="27501"/>
    <cellStyle name="Normal 7 17 3" xfId="3261"/>
    <cellStyle name="Normal 7 17 3 2" xfId="27502"/>
    <cellStyle name="Normal 7 17 3 3" xfId="27503"/>
    <cellStyle name="Normal 7 17 3 4" xfId="27504"/>
    <cellStyle name="Normal 7 17 3 5" xfId="27505"/>
    <cellStyle name="Normal 7 17 4" xfId="27506"/>
    <cellStyle name="Normal 7 17 4 2" xfId="27507"/>
    <cellStyle name="Normal 7 17 5" xfId="27508"/>
    <cellStyle name="Normal 7 17 5 2" xfId="27509"/>
    <cellStyle name="Normal 7 17 6" xfId="27510"/>
    <cellStyle name="Normal 7 17 7" xfId="27511"/>
    <cellStyle name="Normal 7 17 8" xfId="27512"/>
    <cellStyle name="Normal 7 17 9" xfId="27513"/>
    <cellStyle name="Normal 7 17 9 2" xfId="27514"/>
    <cellStyle name="Normal 7 17_C14  Copy of Ecom MP - Aubrey  window commitment -140528" xfId="27515"/>
    <cellStyle name="Normal 7 18" xfId="741"/>
    <cellStyle name="Normal 7 18 2" xfId="742"/>
    <cellStyle name="Normal 7 18 2 2" xfId="3262"/>
    <cellStyle name="Normal 7 18 2 2 2" xfId="27516"/>
    <cellStyle name="Normal 7 18 2 2 3" xfId="27517"/>
    <cellStyle name="Normal 7 18 2 2 4" xfId="27518"/>
    <cellStyle name="Normal 7 18 2 2 5" xfId="27519"/>
    <cellStyle name="Normal 7 18 2 3" xfId="27520"/>
    <cellStyle name="Normal 7 18 2 3 2" xfId="27521"/>
    <cellStyle name="Normal 7 18 2 4" xfId="27522"/>
    <cellStyle name="Normal 7 18 2 4 2" xfId="27523"/>
    <cellStyle name="Normal 7 18 2 5" xfId="27524"/>
    <cellStyle name="Normal 7 18 2 6" xfId="27525"/>
    <cellStyle name="Normal 7 18 2 7" xfId="27526"/>
    <cellStyle name="Normal 7 18 2 8" xfId="27527"/>
    <cellStyle name="Normal 7 18 2 8 2" xfId="27528"/>
    <cellStyle name="Normal 7 18 2_Table_Product_ALL" xfId="27529"/>
    <cellStyle name="Normal 7 18 3" xfId="3263"/>
    <cellStyle name="Normal 7 18 3 2" xfId="27530"/>
    <cellStyle name="Normal 7 18 3 3" xfId="27531"/>
    <cellStyle name="Normal 7 18 3 4" xfId="27532"/>
    <cellStyle name="Normal 7 18 3 5" xfId="27533"/>
    <cellStyle name="Normal 7 18 4" xfId="27534"/>
    <cellStyle name="Normal 7 18 4 2" xfId="27535"/>
    <cellStyle name="Normal 7 18 5" xfId="27536"/>
    <cellStyle name="Normal 7 18 5 2" xfId="27537"/>
    <cellStyle name="Normal 7 18 6" xfId="27538"/>
    <cellStyle name="Normal 7 18 7" xfId="27539"/>
    <cellStyle name="Normal 7 18 8" xfId="27540"/>
    <cellStyle name="Normal 7 18 9" xfId="27541"/>
    <cellStyle name="Normal 7 18 9 2" xfId="27542"/>
    <cellStyle name="Normal 7 18_C14  Copy of Ecom MP - Aubrey  window commitment -140528" xfId="27543"/>
    <cellStyle name="Normal 7 19" xfId="3264"/>
    <cellStyle name="Normal 7 19 2" xfId="27544"/>
    <cellStyle name="Normal 7 19 2 2" xfId="27545"/>
    <cellStyle name="Normal 7 19 2 3" xfId="27546"/>
    <cellStyle name="Normal 7 2" xfId="743"/>
    <cellStyle name="Normal 7 2 2" xfId="744"/>
    <cellStyle name="Normal 7 2 2 2" xfId="3265"/>
    <cellStyle name="Normal 7 2 2 2 2" xfId="27547"/>
    <cellStyle name="Normal 7 2 2 2 3" xfId="27548"/>
    <cellStyle name="Normal 7 2 2 2 4" xfId="27549"/>
    <cellStyle name="Normal 7 2 2 2 5" xfId="27550"/>
    <cellStyle name="Normal 7 2 2 3" xfId="27551"/>
    <cellStyle name="Normal 7 2 2 3 2" xfId="27552"/>
    <cellStyle name="Normal 7 2 2 4" xfId="27553"/>
    <cellStyle name="Normal 7 2 2 4 2" xfId="27554"/>
    <cellStyle name="Normal 7 2 2 5" xfId="27555"/>
    <cellStyle name="Normal 7 2 2 6" xfId="27556"/>
    <cellStyle name="Normal 7 2 2 7" xfId="27557"/>
    <cellStyle name="Normal 7 2 2 8" xfId="27558"/>
    <cellStyle name="Normal 7 2 2 8 2" xfId="27559"/>
    <cellStyle name="Normal 7 2 2_Table_Product_ALL" xfId="27560"/>
    <cellStyle name="Normal 7 2 3" xfId="3266"/>
    <cellStyle name="Normal 7 2 3 2" xfId="27561"/>
    <cellStyle name="Normal 7 2 3 3" xfId="27562"/>
    <cellStyle name="Normal 7 2 3 3 2" xfId="27563"/>
    <cellStyle name="Normal 7 2 3 3 3" xfId="27564"/>
    <cellStyle name="Normal 7 2 3 4" xfId="27565"/>
    <cellStyle name="Normal 7 2 3 5" xfId="27566"/>
    <cellStyle name="Normal 7 2 3 6" xfId="27567"/>
    <cellStyle name="Normal 7 2 3 7" xfId="27568"/>
    <cellStyle name="Normal 7 2 4" xfId="27569"/>
    <cellStyle name="Normal 7 2 4 2" xfId="27570"/>
    <cellStyle name="Normal 7 2 5" xfId="27571"/>
    <cellStyle name="Normal 7 2 5 2" xfId="27572"/>
    <cellStyle name="Normal 7 2 6" xfId="27573"/>
    <cellStyle name="Normal 7 2 7" xfId="27574"/>
    <cellStyle name="Normal 7 2 8" xfId="27575"/>
    <cellStyle name="Normal 7 2 9" xfId="27576"/>
    <cellStyle name="Normal 7 2 9 2" xfId="27577"/>
    <cellStyle name="Normal 7 2_C14  Copy of Ecom MP - Aubrey  window commitment -140528" xfId="27578"/>
    <cellStyle name="Normal 7 20" xfId="3267"/>
    <cellStyle name="Normal 7 20 2" xfId="27579"/>
    <cellStyle name="Normal 7 20 3" xfId="27580"/>
    <cellStyle name="Normal 7 20 4" xfId="27581"/>
    <cellStyle name="Normal 7 20 5" xfId="27582"/>
    <cellStyle name="Normal 7 21" xfId="3268"/>
    <cellStyle name="Normal 7 21 2" xfId="27583"/>
    <cellStyle name="Normal 7 21 2 2" xfId="27584"/>
    <cellStyle name="Normal 7 21 2 3" xfId="27585"/>
    <cellStyle name="Normal 7 21 3" xfId="27586"/>
    <cellStyle name="Normal 7 22" xfId="27587"/>
    <cellStyle name="Normal 7 22 2" xfId="27588"/>
    <cellStyle name="Normal 7 22 2 2" xfId="27589"/>
    <cellStyle name="Normal 7 22 2 3" xfId="27590"/>
    <cellStyle name="Normal 7 23" xfId="27591"/>
    <cellStyle name="Normal 7 24" xfId="27592"/>
    <cellStyle name="Normal 7 25" xfId="27593"/>
    <cellStyle name="Normal 7 26" xfId="27594"/>
    <cellStyle name="Normal 7 27" xfId="27595"/>
    <cellStyle name="Normal 7 28" xfId="27596"/>
    <cellStyle name="Normal 7 29" xfId="27597"/>
    <cellStyle name="Normal 7 3" xfId="745"/>
    <cellStyle name="Normal 7 3 2" xfId="746"/>
    <cellStyle name="Normal 7 3 2 2" xfId="3269"/>
    <cellStyle name="Normal 7 3 2 2 2" xfId="27598"/>
    <cellStyle name="Normal 7 3 2 2 3" xfId="27599"/>
    <cellStyle name="Normal 7 3 2 2 4" xfId="27600"/>
    <cellStyle name="Normal 7 3 2 2 5" xfId="27601"/>
    <cellStyle name="Normal 7 3 2 3" xfId="27602"/>
    <cellStyle name="Normal 7 3 2 3 2" xfId="27603"/>
    <cellStyle name="Normal 7 3 2 4" xfId="27604"/>
    <cellStyle name="Normal 7 3 2 4 2" xfId="27605"/>
    <cellStyle name="Normal 7 3 2 5" xfId="27606"/>
    <cellStyle name="Normal 7 3 2 6" xfId="27607"/>
    <cellStyle name="Normal 7 3 2 7" xfId="27608"/>
    <cellStyle name="Normal 7 3 2 8" xfId="27609"/>
    <cellStyle name="Normal 7 3 2 8 2" xfId="27610"/>
    <cellStyle name="Normal 7 3 2_Table_Product_ALL" xfId="27611"/>
    <cellStyle name="Normal 7 3 3" xfId="3270"/>
    <cellStyle name="Normal 7 3 3 2" xfId="27612"/>
    <cellStyle name="Normal 7 3 3 3" xfId="27613"/>
    <cellStyle name="Normal 7 3 3 4" xfId="27614"/>
    <cellStyle name="Normal 7 3 3 5" xfId="27615"/>
    <cellStyle name="Normal 7 3 4" xfId="27616"/>
    <cellStyle name="Normal 7 3 4 2" xfId="27617"/>
    <cellStyle name="Normal 7 3 5" xfId="27618"/>
    <cellStyle name="Normal 7 3 5 2" xfId="27619"/>
    <cellStyle name="Normal 7 3 6" xfId="27620"/>
    <cellStyle name="Normal 7 3 7" xfId="27621"/>
    <cellStyle name="Normal 7 3 8" xfId="27622"/>
    <cellStyle name="Normal 7 3 9" xfId="27623"/>
    <cellStyle name="Normal 7 3 9 2" xfId="27624"/>
    <cellStyle name="Normal 7 3_C14  Copy of Ecom MP - Aubrey  window commitment -140528" xfId="27625"/>
    <cellStyle name="Normal 7 30" xfId="27626"/>
    <cellStyle name="Normal 7 31" xfId="27627"/>
    <cellStyle name="Normal 7 32" xfId="27628"/>
    <cellStyle name="Normal 7 33" xfId="27629"/>
    <cellStyle name="Normal 7 34" xfId="27630"/>
    <cellStyle name="Normal 7 35" xfId="27631"/>
    <cellStyle name="Normal 7 36" xfId="27632"/>
    <cellStyle name="Normal 7 37" xfId="27633"/>
    <cellStyle name="Normal 7 38" xfId="27634"/>
    <cellStyle name="Normal 7 39" xfId="27635"/>
    <cellStyle name="Normal 7 4" xfId="747"/>
    <cellStyle name="Normal 7 4 2" xfId="748"/>
    <cellStyle name="Normal 7 4 2 2" xfId="3271"/>
    <cellStyle name="Normal 7 4 2 2 2" xfId="27636"/>
    <cellStyle name="Normal 7 4 2 2 3" xfId="27637"/>
    <cellStyle name="Normal 7 4 2 2 4" xfId="27638"/>
    <cellStyle name="Normal 7 4 2 2 5" xfId="27639"/>
    <cellStyle name="Normal 7 4 2 3" xfId="27640"/>
    <cellStyle name="Normal 7 4 2 3 2" xfId="27641"/>
    <cellStyle name="Normal 7 4 2 4" xfId="27642"/>
    <cellStyle name="Normal 7 4 2 4 2" xfId="27643"/>
    <cellStyle name="Normal 7 4 2 5" xfId="27644"/>
    <cellStyle name="Normal 7 4 2 6" xfId="27645"/>
    <cellStyle name="Normal 7 4 2 7" xfId="27646"/>
    <cellStyle name="Normal 7 4 2 8" xfId="27647"/>
    <cellStyle name="Normal 7 4 2 8 2" xfId="27648"/>
    <cellStyle name="Normal 7 4 2_Table_Product_ALL" xfId="27649"/>
    <cellStyle name="Normal 7 4 3" xfId="3272"/>
    <cellStyle name="Normal 7 4 3 2" xfId="27650"/>
    <cellStyle name="Normal 7 4 3 3" xfId="27651"/>
    <cellStyle name="Normal 7 4 3 4" xfId="27652"/>
    <cellStyle name="Normal 7 4 3 5" xfId="27653"/>
    <cellStyle name="Normal 7 4 4" xfId="27654"/>
    <cellStyle name="Normal 7 4 4 2" xfId="27655"/>
    <cellStyle name="Normal 7 4 5" xfId="27656"/>
    <cellStyle name="Normal 7 4 5 2" xfId="27657"/>
    <cellStyle name="Normal 7 4 6" xfId="27658"/>
    <cellStyle name="Normal 7 4 7" xfId="27659"/>
    <cellStyle name="Normal 7 4 8" xfId="27660"/>
    <cellStyle name="Normal 7 4 9" xfId="27661"/>
    <cellStyle name="Normal 7 4 9 2" xfId="27662"/>
    <cellStyle name="Normal 7 4_C14  Copy of Ecom MP - Aubrey  window commitment -140528" xfId="27663"/>
    <cellStyle name="Normal 7 40" xfId="27664"/>
    <cellStyle name="Normal 7 41" xfId="27665"/>
    <cellStyle name="Normal 7 42" xfId="27666"/>
    <cellStyle name="Normal 7 43" xfId="27667"/>
    <cellStyle name="Normal 7 44" xfId="27668"/>
    <cellStyle name="Normal 7 45" xfId="27669"/>
    <cellStyle name="Normal 7 46" xfId="27670"/>
    <cellStyle name="Normal 7 47" xfId="27671"/>
    <cellStyle name="Normal 7 48" xfId="27672"/>
    <cellStyle name="Normal 7 49" xfId="27673"/>
    <cellStyle name="Normal 7 5" xfId="749"/>
    <cellStyle name="Normal 7 5 2" xfId="750"/>
    <cellStyle name="Normal 7 5 2 2" xfId="3273"/>
    <cellStyle name="Normal 7 5 2 2 2" xfId="27674"/>
    <cellStyle name="Normal 7 5 2 2 3" xfId="27675"/>
    <cellStyle name="Normal 7 5 2 2 4" xfId="27676"/>
    <cellStyle name="Normal 7 5 2 2 5" xfId="27677"/>
    <cellStyle name="Normal 7 5 2 3" xfId="27678"/>
    <cellStyle name="Normal 7 5 2 3 2" xfId="27679"/>
    <cellStyle name="Normal 7 5 2 4" xfId="27680"/>
    <cellStyle name="Normal 7 5 2 4 2" xfId="27681"/>
    <cellStyle name="Normal 7 5 2 5" xfId="27682"/>
    <cellStyle name="Normal 7 5 2 6" xfId="27683"/>
    <cellStyle name="Normal 7 5 2 7" xfId="27684"/>
    <cellStyle name="Normal 7 5 2 8" xfId="27685"/>
    <cellStyle name="Normal 7 5 2 8 2" xfId="27686"/>
    <cellStyle name="Normal 7 5 2_Table_Product_ALL" xfId="27687"/>
    <cellStyle name="Normal 7 5 3" xfId="3274"/>
    <cellStyle name="Normal 7 5 3 2" xfId="27688"/>
    <cellStyle name="Normal 7 5 3 3" xfId="27689"/>
    <cellStyle name="Normal 7 5 3 4" xfId="27690"/>
    <cellStyle name="Normal 7 5 3 5" xfId="27691"/>
    <cellStyle name="Normal 7 5 4" xfId="27692"/>
    <cellStyle name="Normal 7 5 4 2" xfId="27693"/>
    <cellStyle name="Normal 7 5 5" xfId="27694"/>
    <cellStyle name="Normal 7 5 5 2" xfId="27695"/>
    <cellStyle name="Normal 7 5 6" xfId="27696"/>
    <cellStyle name="Normal 7 5 7" xfId="27697"/>
    <cellStyle name="Normal 7 5 8" xfId="27698"/>
    <cellStyle name="Normal 7 5 9" xfId="27699"/>
    <cellStyle name="Normal 7 5 9 2" xfId="27700"/>
    <cellStyle name="Normal 7 5_C14  Copy of Ecom MP - Aubrey  window commitment -140528" xfId="27701"/>
    <cellStyle name="Normal 7 50" xfId="27702"/>
    <cellStyle name="Normal 7 51" xfId="27703"/>
    <cellStyle name="Normal 7 52" xfId="27704"/>
    <cellStyle name="Normal 7 53" xfId="27705"/>
    <cellStyle name="Normal 7 54" xfId="27706"/>
    <cellStyle name="Normal 7 55" xfId="27707"/>
    <cellStyle name="Normal 7 56" xfId="27708"/>
    <cellStyle name="Normal 7 57" xfId="27709"/>
    <cellStyle name="Normal 7 58" xfId="27710"/>
    <cellStyle name="Normal 7 59" xfId="27711"/>
    <cellStyle name="Normal 7 6" xfId="751"/>
    <cellStyle name="Normal 7 6 2" xfId="752"/>
    <cellStyle name="Normal 7 6 2 2" xfId="3275"/>
    <cellStyle name="Normal 7 6 2 2 2" xfId="27712"/>
    <cellStyle name="Normal 7 6 2 2 3" xfId="27713"/>
    <cellStyle name="Normal 7 6 2 2 4" xfId="27714"/>
    <cellStyle name="Normal 7 6 2 2 5" xfId="27715"/>
    <cellStyle name="Normal 7 6 2 3" xfId="27716"/>
    <cellStyle name="Normal 7 6 2 3 2" xfId="27717"/>
    <cellStyle name="Normal 7 6 2 4" xfId="27718"/>
    <cellStyle name="Normal 7 6 2 4 2" xfId="27719"/>
    <cellStyle name="Normal 7 6 2 5" xfId="27720"/>
    <cellStyle name="Normal 7 6 2 6" xfId="27721"/>
    <cellStyle name="Normal 7 6 2 7" xfId="27722"/>
    <cellStyle name="Normal 7 6 2 8" xfId="27723"/>
    <cellStyle name="Normal 7 6 2 8 2" xfId="27724"/>
    <cellStyle name="Normal 7 6 2_Table_Product_ALL" xfId="27725"/>
    <cellStyle name="Normal 7 6 3" xfId="3276"/>
    <cellStyle name="Normal 7 6 3 2" xfId="27726"/>
    <cellStyle name="Normal 7 6 3 3" xfId="27727"/>
    <cellStyle name="Normal 7 6 3 4" xfId="27728"/>
    <cellStyle name="Normal 7 6 3 5" xfId="27729"/>
    <cellStyle name="Normal 7 6 4" xfId="27730"/>
    <cellStyle name="Normal 7 6 4 2" xfId="27731"/>
    <cellStyle name="Normal 7 6 5" xfId="27732"/>
    <cellStyle name="Normal 7 6 5 2" xfId="27733"/>
    <cellStyle name="Normal 7 6 6" xfId="27734"/>
    <cellStyle name="Normal 7 6 7" xfId="27735"/>
    <cellStyle name="Normal 7 6 8" xfId="27736"/>
    <cellStyle name="Normal 7 6 9" xfId="27737"/>
    <cellStyle name="Normal 7 6 9 2" xfId="27738"/>
    <cellStyle name="Normal 7 6_C14  Copy of Ecom MP - Aubrey  window commitment -140528" xfId="27739"/>
    <cellStyle name="Normal 7 60" xfId="27740"/>
    <cellStyle name="Normal 7 61" xfId="27741"/>
    <cellStyle name="Normal 7 62" xfId="27742"/>
    <cellStyle name="Normal 7 63" xfId="27743"/>
    <cellStyle name="Normal 7 64" xfId="27744"/>
    <cellStyle name="Normal 7 65" xfId="27745"/>
    <cellStyle name="Normal 7 66" xfId="27746"/>
    <cellStyle name="Normal 7 67" xfId="27747"/>
    <cellStyle name="Normal 7 68" xfId="27748"/>
    <cellStyle name="Normal 7 69" xfId="27749"/>
    <cellStyle name="Normal 7 7" xfId="753"/>
    <cellStyle name="Normal 7 7 2" xfId="754"/>
    <cellStyle name="Normal 7 7 2 2" xfId="3277"/>
    <cellStyle name="Normal 7 7 2 2 2" xfId="27750"/>
    <cellStyle name="Normal 7 7 2 2 3" xfId="27751"/>
    <cellStyle name="Normal 7 7 2 2 4" xfId="27752"/>
    <cellStyle name="Normal 7 7 2 2 5" xfId="27753"/>
    <cellStyle name="Normal 7 7 2 3" xfId="27754"/>
    <cellStyle name="Normal 7 7 2 3 2" xfId="27755"/>
    <cellStyle name="Normal 7 7 2 4" xfId="27756"/>
    <cellStyle name="Normal 7 7 2 4 2" xfId="27757"/>
    <cellStyle name="Normal 7 7 2 5" xfId="27758"/>
    <cellStyle name="Normal 7 7 2 6" xfId="27759"/>
    <cellStyle name="Normal 7 7 2 7" xfId="27760"/>
    <cellStyle name="Normal 7 7 2 8" xfId="27761"/>
    <cellStyle name="Normal 7 7 2 8 2" xfId="27762"/>
    <cellStyle name="Normal 7 7 2_Table_Product_ALL" xfId="27763"/>
    <cellStyle name="Normal 7 7 3" xfId="3278"/>
    <cellStyle name="Normal 7 7 3 2" xfId="27764"/>
    <cellStyle name="Normal 7 7 3 3" xfId="27765"/>
    <cellStyle name="Normal 7 7 3 4" xfId="27766"/>
    <cellStyle name="Normal 7 7 3 5" xfId="27767"/>
    <cellStyle name="Normal 7 7 4" xfId="27768"/>
    <cellStyle name="Normal 7 7 4 2" xfId="27769"/>
    <cellStyle name="Normal 7 7 5" xfId="27770"/>
    <cellStyle name="Normal 7 7 5 2" xfId="27771"/>
    <cellStyle name="Normal 7 7 6" xfId="27772"/>
    <cellStyle name="Normal 7 7 7" xfId="27773"/>
    <cellStyle name="Normal 7 7 8" xfId="27774"/>
    <cellStyle name="Normal 7 7 9" xfId="27775"/>
    <cellStyle name="Normal 7 7 9 2" xfId="27776"/>
    <cellStyle name="Normal 7 7_C14  Copy of Ecom MP - Aubrey  window commitment -140528" xfId="27777"/>
    <cellStyle name="Normal 7 70" xfId="27778"/>
    <cellStyle name="Normal 7 71" xfId="27779"/>
    <cellStyle name="Normal 7 72" xfId="27780"/>
    <cellStyle name="Normal 7 73" xfId="27781"/>
    <cellStyle name="Normal 7 74" xfId="27782"/>
    <cellStyle name="Normal 7 75" xfId="27783"/>
    <cellStyle name="Normal 7 76" xfId="27784"/>
    <cellStyle name="Normal 7 77" xfId="27785"/>
    <cellStyle name="Normal 7 78" xfId="27786"/>
    <cellStyle name="Normal 7 79" xfId="27787"/>
    <cellStyle name="Normal 7 8" xfId="755"/>
    <cellStyle name="Normal 7 8 2" xfId="756"/>
    <cellStyle name="Normal 7 8 2 2" xfId="3279"/>
    <cellStyle name="Normal 7 8 2 2 2" xfId="27788"/>
    <cellStyle name="Normal 7 8 2 2 3" xfId="27789"/>
    <cellStyle name="Normal 7 8 2 2 4" xfId="27790"/>
    <cellStyle name="Normal 7 8 2 2 5" xfId="27791"/>
    <cellStyle name="Normal 7 8 2 3" xfId="27792"/>
    <cellStyle name="Normal 7 8 2 3 2" xfId="27793"/>
    <cellStyle name="Normal 7 8 2 4" xfId="27794"/>
    <cellStyle name="Normal 7 8 2 4 2" xfId="27795"/>
    <cellStyle name="Normal 7 8 2 5" xfId="27796"/>
    <cellStyle name="Normal 7 8 2 6" xfId="27797"/>
    <cellStyle name="Normal 7 8 2 7" xfId="27798"/>
    <cellStyle name="Normal 7 8 2 8" xfId="27799"/>
    <cellStyle name="Normal 7 8 2 8 2" xfId="27800"/>
    <cellStyle name="Normal 7 8 2_Table_Product_ALL" xfId="27801"/>
    <cellStyle name="Normal 7 8 3" xfId="3280"/>
    <cellStyle name="Normal 7 8 3 2" xfId="27802"/>
    <cellStyle name="Normal 7 8 3 3" xfId="27803"/>
    <cellStyle name="Normal 7 8 3 4" xfId="27804"/>
    <cellStyle name="Normal 7 8 3 5" xfId="27805"/>
    <cellStyle name="Normal 7 8 4" xfId="27806"/>
    <cellStyle name="Normal 7 8 4 2" xfId="27807"/>
    <cellStyle name="Normal 7 8 5" xfId="27808"/>
    <cellStyle name="Normal 7 8 5 2" xfId="27809"/>
    <cellStyle name="Normal 7 8 6" xfId="27810"/>
    <cellStyle name="Normal 7 8 7" xfId="27811"/>
    <cellStyle name="Normal 7 8 8" xfId="27812"/>
    <cellStyle name="Normal 7 8 9" xfId="27813"/>
    <cellStyle name="Normal 7 8 9 2" xfId="27814"/>
    <cellStyle name="Normal 7 8_C14  Copy of Ecom MP - Aubrey  window commitment -140528" xfId="27815"/>
    <cellStyle name="Normal 7 80" xfId="27816"/>
    <cellStyle name="Normal 7 81" xfId="27817"/>
    <cellStyle name="Normal 7 82" xfId="27818"/>
    <cellStyle name="Normal 7 83" xfId="27819"/>
    <cellStyle name="Normal 7 84" xfId="27820"/>
    <cellStyle name="Normal 7 85" xfId="27821"/>
    <cellStyle name="Normal 7 86" xfId="27822"/>
    <cellStyle name="Normal 7 87" xfId="27823"/>
    <cellStyle name="Normal 7 88" xfId="27824"/>
    <cellStyle name="Normal 7 89" xfId="27825"/>
    <cellStyle name="Normal 7 9" xfId="757"/>
    <cellStyle name="Normal 7 9 2" xfId="758"/>
    <cellStyle name="Normal 7 9 2 2" xfId="3281"/>
    <cellStyle name="Normal 7 9 2 2 2" xfId="27826"/>
    <cellStyle name="Normal 7 9 2 2 3" xfId="27827"/>
    <cellStyle name="Normal 7 9 2 2 4" xfId="27828"/>
    <cellStyle name="Normal 7 9 2 2 5" xfId="27829"/>
    <cellStyle name="Normal 7 9 2 3" xfId="27830"/>
    <cellStyle name="Normal 7 9 2 3 2" xfId="27831"/>
    <cellStyle name="Normal 7 9 2 4" xfId="27832"/>
    <cellStyle name="Normal 7 9 2 4 2" xfId="27833"/>
    <cellStyle name="Normal 7 9 2 5" xfId="27834"/>
    <cellStyle name="Normal 7 9 2 6" xfId="27835"/>
    <cellStyle name="Normal 7 9 2 7" xfId="27836"/>
    <cellStyle name="Normal 7 9 2 8" xfId="27837"/>
    <cellStyle name="Normal 7 9 2 8 2" xfId="27838"/>
    <cellStyle name="Normal 7 9 2_Table_Product_ALL" xfId="27839"/>
    <cellStyle name="Normal 7 9 3" xfId="3282"/>
    <cellStyle name="Normal 7 9 3 2" xfId="27840"/>
    <cellStyle name="Normal 7 9 3 3" xfId="27841"/>
    <cellStyle name="Normal 7 9 3 4" xfId="27842"/>
    <cellStyle name="Normal 7 9 3 5" xfId="27843"/>
    <cellStyle name="Normal 7 9 4" xfId="27844"/>
    <cellStyle name="Normal 7 9 4 2" xfId="27845"/>
    <cellStyle name="Normal 7 9 5" xfId="27846"/>
    <cellStyle name="Normal 7 9 5 2" xfId="27847"/>
    <cellStyle name="Normal 7 9 6" xfId="27848"/>
    <cellStyle name="Normal 7 9 7" xfId="27849"/>
    <cellStyle name="Normal 7 9 8" xfId="27850"/>
    <cellStyle name="Normal 7 9 9" xfId="27851"/>
    <cellStyle name="Normal 7 9 9 2" xfId="27852"/>
    <cellStyle name="Normal 7 9_C14  Copy of Ecom MP - Aubrey  window commitment -140528" xfId="27853"/>
    <cellStyle name="Normal 7 90" xfId="27854"/>
    <cellStyle name="Normal 7 91" xfId="27855"/>
    <cellStyle name="Normal 7 92" xfId="27856"/>
    <cellStyle name="Normal 7 93" xfId="27857"/>
    <cellStyle name="Normal 7 94" xfId="27858"/>
    <cellStyle name="Normal 7 95" xfId="27859"/>
    <cellStyle name="Normal 7 96" xfId="27860"/>
    <cellStyle name="Normal 7 97" xfId="27861"/>
    <cellStyle name="Normal 7 98" xfId="27862"/>
    <cellStyle name="Normal 7 99" xfId="27863"/>
    <cellStyle name="Normal 7_77" xfId="27864"/>
    <cellStyle name="Normal 70" xfId="27865"/>
    <cellStyle name="Normal 70 2" xfId="759"/>
    <cellStyle name="Normal 70 2 2" xfId="3283"/>
    <cellStyle name="Normal 70 2 2 2" xfId="27866"/>
    <cellStyle name="Normal 70 2 2 3" xfId="27867"/>
    <cellStyle name="Normal 70 2 2 4" xfId="27868"/>
    <cellStyle name="Normal 70 2 2 5" xfId="27869"/>
    <cellStyle name="Normal 70 2 3" xfId="27870"/>
    <cellStyle name="Normal 70 2 3 2" xfId="27871"/>
    <cellStyle name="Normal 70 2 4" xfId="27872"/>
    <cellStyle name="Normal 70 2 5" xfId="27873"/>
    <cellStyle name="Normal 70 2 6" xfId="27874"/>
    <cellStyle name="Normal 70 2 7" xfId="27875"/>
    <cellStyle name="Normal 70 2 8" xfId="27876"/>
    <cellStyle name="Normal 70 2 9" xfId="27877"/>
    <cellStyle name="Normal 70 2_Table_Product_ALL" xfId="27878"/>
    <cellStyle name="Normal 70 3" xfId="760"/>
    <cellStyle name="Normal 70 3 2" xfId="3284"/>
    <cellStyle name="Normal 70 3 2 2" xfId="27879"/>
    <cellStyle name="Normal 70 3 2 3" xfId="27880"/>
    <cellStyle name="Normal 70 3 2 4" xfId="27881"/>
    <cellStyle name="Normal 70 3 2 5" xfId="27882"/>
    <cellStyle name="Normal 70 3 3" xfId="27883"/>
    <cellStyle name="Normal 70 3 3 2" xfId="27884"/>
    <cellStyle name="Normal 70 3 4" xfId="27885"/>
    <cellStyle name="Normal 70 3 5" xfId="27886"/>
    <cellStyle name="Normal 70 3 6" xfId="27887"/>
    <cellStyle name="Normal 70 3 7" xfId="27888"/>
    <cellStyle name="Normal 70 3 8" xfId="27889"/>
    <cellStyle name="Normal 70 3 9" xfId="27890"/>
    <cellStyle name="Normal 70 3_Table_Product_ALL" xfId="27891"/>
    <cellStyle name="Normal 70 4" xfId="27892"/>
    <cellStyle name="Normal 70 4 2" xfId="27893"/>
    <cellStyle name="Normal 70 4 3" xfId="27894"/>
    <cellStyle name="Normal 70 5" xfId="27895"/>
    <cellStyle name="Normal 71" xfId="27896"/>
    <cellStyle name="Normal 71 2" xfId="761"/>
    <cellStyle name="Normal 71 2 2" xfId="3285"/>
    <cellStyle name="Normal 71 2 2 2" xfId="27897"/>
    <cellStyle name="Normal 71 2 2 3" xfId="27898"/>
    <cellStyle name="Normal 71 2 2 4" xfId="27899"/>
    <cellStyle name="Normal 71 2 2 5" xfId="27900"/>
    <cellStyle name="Normal 71 2 3" xfId="27901"/>
    <cellStyle name="Normal 71 2 3 2" xfId="27902"/>
    <cellStyle name="Normal 71 2 4" xfId="27903"/>
    <cellStyle name="Normal 71 2 5" xfId="27904"/>
    <cellStyle name="Normal 71 2 6" xfId="27905"/>
    <cellStyle name="Normal 71 2 7" xfId="27906"/>
    <cellStyle name="Normal 71 2 8" xfId="27907"/>
    <cellStyle name="Normal 71 2 9" xfId="27908"/>
    <cellStyle name="Normal 71 2_Table_Product_ALL" xfId="27909"/>
    <cellStyle name="Normal 71 3" xfId="762"/>
    <cellStyle name="Normal 71 3 2" xfId="3286"/>
    <cellStyle name="Normal 71 3 2 2" xfId="27910"/>
    <cellStyle name="Normal 71 3 2 3" xfId="27911"/>
    <cellStyle name="Normal 71 3 2 4" xfId="27912"/>
    <cellStyle name="Normal 71 3 2 5" xfId="27913"/>
    <cellStyle name="Normal 71 3 3" xfId="27914"/>
    <cellStyle name="Normal 71 3 3 2" xfId="27915"/>
    <cellStyle name="Normal 71 3 4" xfId="27916"/>
    <cellStyle name="Normal 71 3 5" xfId="27917"/>
    <cellStyle name="Normal 71 3 6" xfId="27918"/>
    <cellStyle name="Normal 71 3 7" xfId="27919"/>
    <cellStyle name="Normal 71 3 8" xfId="27920"/>
    <cellStyle name="Normal 71 3 9" xfId="27921"/>
    <cellStyle name="Normal 71 3_Table_Product_ALL" xfId="27922"/>
    <cellStyle name="Normal 71 4" xfId="27923"/>
    <cellStyle name="Normal 71 4 2" xfId="27924"/>
    <cellStyle name="Normal 71 4 3" xfId="27925"/>
    <cellStyle name="Normal 71 5" xfId="27926"/>
    <cellStyle name="Normal 71 6" xfId="27927"/>
    <cellStyle name="Normal 72" xfId="27928"/>
    <cellStyle name="Normal 72 2" xfId="763"/>
    <cellStyle name="Normal 72 2 2" xfId="3287"/>
    <cellStyle name="Normal 72 2 2 2" xfId="27929"/>
    <cellStyle name="Normal 72 2 2 3" xfId="27930"/>
    <cellStyle name="Normal 72 2 2 4" xfId="27931"/>
    <cellStyle name="Normal 72 2 2 5" xfId="27932"/>
    <cellStyle name="Normal 72 2 3" xfId="27933"/>
    <cellStyle name="Normal 72 2 3 2" xfId="27934"/>
    <cellStyle name="Normal 72 2 4" xfId="27935"/>
    <cellStyle name="Normal 72 2 5" xfId="27936"/>
    <cellStyle name="Normal 72 2 6" xfId="27937"/>
    <cellStyle name="Normal 72 2 7" xfId="27938"/>
    <cellStyle name="Normal 72 2 8" xfId="27939"/>
    <cellStyle name="Normal 72 2 9" xfId="27940"/>
    <cellStyle name="Normal 72 2_Table_Product_ALL" xfId="27941"/>
    <cellStyle name="Normal 72 3" xfId="764"/>
    <cellStyle name="Normal 72 3 2" xfId="3288"/>
    <cellStyle name="Normal 72 3 2 2" xfId="27942"/>
    <cellStyle name="Normal 72 3 2 3" xfId="27943"/>
    <cellStyle name="Normal 72 3 2 4" xfId="27944"/>
    <cellStyle name="Normal 72 3 2 5" xfId="27945"/>
    <cellStyle name="Normal 72 3 3" xfId="27946"/>
    <cellStyle name="Normal 72 3 3 2" xfId="27947"/>
    <cellStyle name="Normal 72 3 4" xfId="27948"/>
    <cellStyle name="Normal 72 3 5" xfId="27949"/>
    <cellStyle name="Normal 72 3 6" xfId="27950"/>
    <cellStyle name="Normal 72 3 7" xfId="27951"/>
    <cellStyle name="Normal 72 3 8" xfId="27952"/>
    <cellStyle name="Normal 72 3 9" xfId="27953"/>
    <cellStyle name="Normal 72 3_Table_Product_ALL" xfId="27954"/>
    <cellStyle name="Normal 72 4" xfId="27955"/>
    <cellStyle name="Normal 72 4 2" xfId="27956"/>
    <cellStyle name="Normal 72 4 3" xfId="27957"/>
    <cellStyle name="Normal 72 5" xfId="27958"/>
    <cellStyle name="Normal 73" xfId="27959"/>
    <cellStyle name="Normal 73 2" xfId="765"/>
    <cellStyle name="Normal 73 2 2" xfId="3289"/>
    <cellStyle name="Normal 73 2 2 2" xfId="27960"/>
    <cellStyle name="Normal 73 2 2 3" xfId="27961"/>
    <cellStyle name="Normal 73 2 2 4" xfId="27962"/>
    <cellStyle name="Normal 73 2 2 5" xfId="27963"/>
    <cellStyle name="Normal 73 2 3" xfId="27964"/>
    <cellStyle name="Normal 73 2 3 2" xfId="27965"/>
    <cellStyle name="Normal 73 2 4" xfId="27966"/>
    <cellStyle name="Normal 73 2 5" xfId="27967"/>
    <cellStyle name="Normal 73 2 6" xfId="27968"/>
    <cellStyle name="Normal 73 2 7" xfId="27969"/>
    <cellStyle name="Normal 73 2 8" xfId="27970"/>
    <cellStyle name="Normal 73 2 9" xfId="27971"/>
    <cellStyle name="Normal 73 2_Table_Product_ALL" xfId="27972"/>
    <cellStyle name="Normal 73 3" xfId="766"/>
    <cellStyle name="Normal 73 3 2" xfId="3290"/>
    <cellStyle name="Normal 73 3 2 2" xfId="27973"/>
    <cellStyle name="Normal 73 3 2 3" xfId="27974"/>
    <cellStyle name="Normal 73 3 2 4" xfId="27975"/>
    <cellStyle name="Normal 73 3 2 5" xfId="27976"/>
    <cellStyle name="Normal 73 3 3" xfId="27977"/>
    <cellStyle name="Normal 73 3 3 2" xfId="27978"/>
    <cellStyle name="Normal 73 3 4" xfId="27979"/>
    <cellStyle name="Normal 73 3 5" xfId="27980"/>
    <cellStyle name="Normal 73 3 6" xfId="27981"/>
    <cellStyle name="Normal 73 3 7" xfId="27982"/>
    <cellStyle name="Normal 73 3 8" xfId="27983"/>
    <cellStyle name="Normal 73 3 9" xfId="27984"/>
    <cellStyle name="Normal 73 3_Table_Product_ALL" xfId="27985"/>
    <cellStyle name="Normal 73 4" xfId="27986"/>
    <cellStyle name="Normal 73 4 2" xfId="27987"/>
    <cellStyle name="Normal 73 4 3" xfId="27988"/>
    <cellStyle name="Normal 73 4 4" xfId="27989"/>
    <cellStyle name="Normal 73 4 5" xfId="27990"/>
    <cellStyle name="Normal 73 5" xfId="27991"/>
    <cellStyle name="Normal 74" xfId="27992"/>
    <cellStyle name="Normal 74 2" xfId="767"/>
    <cellStyle name="Normal 74 2 2" xfId="3291"/>
    <cellStyle name="Normal 74 2 2 2" xfId="27993"/>
    <cellStyle name="Normal 74 2 2 3" xfId="27994"/>
    <cellStyle name="Normal 74 2 2 4" xfId="27995"/>
    <cellStyle name="Normal 74 2 2 5" xfId="27996"/>
    <cellStyle name="Normal 74 2 3" xfId="27997"/>
    <cellStyle name="Normal 74 2 3 2" xfId="27998"/>
    <cellStyle name="Normal 74 2 4" xfId="27999"/>
    <cellStyle name="Normal 74 2 5" xfId="28000"/>
    <cellStyle name="Normal 74 2 6" xfId="28001"/>
    <cellStyle name="Normal 74 2 7" xfId="28002"/>
    <cellStyle name="Normal 74 2 8" xfId="28003"/>
    <cellStyle name="Normal 74 2 9" xfId="28004"/>
    <cellStyle name="Normal 74 2_Table_Product_ALL" xfId="28005"/>
    <cellStyle name="Normal 74 3" xfId="768"/>
    <cellStyle name="Normal 74 3 2" xfId="3292"/>
    <cellStyle name="Normal 74 3 2 2" xfId="28006"/>
    <cellStyle name="Normal 74 3 2 3" xfId="28007"/>
    <cellStyle name="Normal 74 3 2 4" xfId="28008"/>
    <cellStyle name="Normal 74 3 2 5" xfId="28009"/>
    <cellStyle name="Normal 74 3 3" xfId="28010"/>
    <cellStyle name="Normal 74 3 3 2" xfId="28011"/>
    <cellStyle name="Normal 74 3 4" xfId="28012"/>
    <cellStyle name="Normal 74 3 5" xfId="28013"/>
    <cellStyle name="Normal 74 3 6" xfId="28014"/>
    <cellStyle name="Normal 74 3 7" xfId="28015"/>
    <cellStyle name="Normal 74 3 8" xfId="28016"/>
    <cellStyle name="Normal 74 3 9" xfId="28017"/>
    <cellStyle name="Normal 74 3_Table_Product_ALL" xfId="28018"/>
    <cellStyle name="Normal 74 4" xfId="28019"/>
    <cellStyle name="Normal 74 4 2" xfId="28020"/>
    <cellStyle name="Normal 74 4 3" xfId="28021"/>
    <cellStyle name="Normal 74 5" xfId="28022"/>
    <cellStyle name="Normal 75" xfId="28023"/>
    <cellStyle name="Normal 75 2" xfId="769"/>
    <cellStyle name="Normal 75 2 2" xfId="3293"/>
    <cellStyle name="Normal 75 2 2 2" xfId="28024"/>
    <cellStyle name="Normal 75 2 2 3" xfId="28025"/>
    <cellStyle name="Normal 75 2 2 4" xfId="28026"/>
    <cellStyle name="Normal 75 2 2 5" xfId="28027"/>
    <cellStyle name="Normal 75 2 3" xfId="28028"/>
    <cellStyle name="Normal 75 2 3 2" xfId="28029"/>
    <cellStyle name="Normal 75 2 4" xfId="28030"/>
    <cellStyle name="Normal 75 2 5" xfId="28031"/>
    <cellStyle name="Normal 75 2 6" xfId="28032"/>
    <cellStyle name="Normal 75 2 7" xfId="28033"/>
    <cellStyle name="Normal 75 2 8" xfId="28034"/>
    <cellStyle name="Normal 75 2 9" xfId="28035"/>
    <cellStyle name="Normal 75 2_Table_Product_ALL" xfId="28036"/>
    <cellStyle name="Normal 75 3" xfId="770"/>
    <cellStyle name="Normal 75 3 2" xfId="3294"/>
    <cellStyle name="Normal 75 3 2 2" xfId="28037"/>
    <cellStyle name="Normal 75 3 2 3" xfId="28038"/>
    <cellStyle name="Normal 75 3 2 4" xfId="28039"/>
    <cellStyle name="Normal 75 3 2 5" xfId="28040"/>
    <cellStyle name="Normal 75 3 3" xfId="28041"/>
    <cellStyle name="Normal 75 3 3 2" xfId="28042"/>
    <cellStyle name="Normal 75 3 4" xfId="28043"/>
    <cellStyle name="Normal 75 3 5" xfId="28044"/>
    <cellStyle name="Normal 75 3 6" xfId="28045"/>
    <cellStyle name="Normal 75 3 7" xfId="28046"/>
    <cellStyle name="Normal 75 3 8" xfId="28047"/>
    <cellStyle name="Normal 75 3 9" xfId="28048"/>
    <cellStyle name="Normal 75 3_Table_Product_ALL" xfId="28049"/>
    <cellStyle name="Normal 75 4" xfId="28050"/>
    <cellStyle name="Normal 75 4 2" xfId="28051"/>
    <cellStyle name="Normal 75 4 3" xfId="28052"/>
    <cellStyle name="Normal 75 5" xfId="28053"/>
    <cellStyle name="Normal 76" xfId="28054"/>
    <cellStyle name="Normal 76 2" xfId="771"/>
    <cellStyle name="Normal 76 2 2" xfId="3295"/>
    <cellStyle name="Normal 76 2 2 2" xfId="28055"/>
    <cellStyle name="Normal 76 2 2 3" xfId="28056"/>
    <cellStyle name="Normal 76 2 2 4" xfId="28057"/>
    <cellStyle name="Normal 76 2 2 5" xfId="28058"/>
    <cellStyle name="Normal 76 2 3" xfId="28059"/>
    <cellStyle name="Normal 76 2 3 2" xfId="28060"/>
    <cellStyle name="Normal 76 2 4" xfId="28061"/>
    <cellStyle name="Normal 76 2 5" xfId="28062"/>
    <cellStyle name="Normal 76 2 6" xfId="28063"/>
    <cellStyle name="Normal 76 2 7" xfId="28064"/>
    <cellStyle name="Normal 76 2 8" xfId="28065"/>
    <cellStyle name="Normal 76 2 9" xfId="28066"/>
    <cellStyle name="Normal 76 2_Table_Product_ALL" xfId="28067"/>
    <cellStyle name="Normal 76 3" xfId="772"/>
    <cellStyle name="Normal 76 3 2" xfId="3296"/>
    <cellStyle name="Normal 76 3 2 2" xfId="28068"/>
    <cellStyle name="Normal 76 3 2 3" xfId="28069"/>
    <cellStyle name="Normal 76 3 2 4" xfId="28070"/>
    <cellStyle name="Normal 76 3 2 5" xfId="28071"/>
    <cellStyle name="Normal 76 3 3" xfId="28072"/>
    <cellStyle name="Normal 76 3 3 2" xfId="28073"/>
    <cellStyle name="Normal 76 3 4" xfId="28074"/>
    <cellStyle name="Normal 76 3 5" xfId="28075"/>
    <cellStyle name="Normal 76 3 6" xfId="28076"/>
    <cellStyle name="Normal 76 3 7" xfId="28077"/>
    <cellStyle name="Normal 76 3 8" xfId="28078"/>
    <cellStyle name="Normal 76 3 9" xfId="28079"/>
    <cellStyle name="Normal 76 3_Table_Product_ALL" xfId="28080"/>
    <cellStyle name="Normal 76 4" xfId="28081"/>
    <cellStyle name="Normal 76 4 2" xfId="28082"/>
    <cellStyle name="Normal 76 4 3" xfId="28083"/>
    <cellStyle name="Normal 76 5" xfId="28084"/>
    <cellStyle name="Normal 77" xfId="28085"/>
    <cellStyle name="Normal 77 2" xfId="773"/>
    <cellStyle name="Normal 77 2 2" xfId="3297"/>
    <cellStyle name="Normal 77 2 2 2" xfId="28086"/>
    <cellStyle name="Normal 77 2 2 3" xfId="28087"/>
    <cellStyle name="Normal 77 2 2 4" xfId="28088"/>
    <cellStyle name="Normal 77 2 2 5" xfId="28089"/>
    <cellStyle name="Normal 77 2 3" xfId="28090"/>
    <cellStyle name="Normal 77 2 3 2" xfId="28091"/>
    <cellStyle name="Normal 77 2 4" xfId="28092"/>
    <cellStyle name="Normal 77 2 5" xfId="28093"/>
    <cellStyle name="Normal 77 2 6" xfId="28094"/>
    <cellStyle name="Normal 77 2 7" xfId="28095"/>
    <cellStyle name="Normal 77 2 8" xfId="28096"/>
    <cellStyle name="Normal 77 2 9" xfId="28097"/>
    <cellStyle name="Normal 77 2_Table_Product_ALL" xfId="28098"/>
    <cellStyle name="Normal 77 3" xfId="774"/>
    <cellStyle name="Normal 77 3 2" xfId="3298"/>
    <cellStyle name="Normal 77 3 2 2" xfId="28099"/>
    <cellStyle name="Normal 77 3 2 3" xfId="28100"/>
    <cellStyle name="Normal 77 3 2 4" xfId="28101"/>
    <cellStyle name="Normal 77 3 2 5" xfId="28102"/>
    <cellStyle name="Normal 77 3 3" xfId="28103"/>
    <cellStyle name="Normal 77 3 3 2" xfId="28104"/>
    <cellStyle name="Normal 77 3 4" xfId="28105"/>
    <cellStyle name="Normal 77 3 5" xfId="28106"/>
    <cellStyle name="Normal 77 3 6" xfId="28107"/>
    <cellStyle name="Normal 77 3 7" xfId="28108"/>
    <cellStyle name="Normal 77 3 8" xfId="28109"/>
    <cellStyle name="Normal 77 3 9" xfId="28110"/>
    <cellStyle name="Normal 77 3_Table_Product_ALL" xfId="28111"/>
    <cellStyle name="Normal 77 4" xfId="28112"/>
    <cellStyle name="Normal 77 4 2" xfId="28113"/>
    <cellStyle name="Normal 77 4 3" xfId="28114"/>
    <cellStyle name="Normal 77 5" xfId="28115"/>
    <cellStyle name="Normal 78" xfId="28116"/>
    <cellStyle name="Normal 78 2" xfId="775"/>
    <cellStyle name="Normal 78 2 2" xfId="3299"/>
    <cellStyle name="Normal 78 2 2 2" xfId="28117"/>
    <cellStyle name="Normal 78 2 2 3" xfId="28118"/>
    <cellStyle name="Normal 78 2 2 4" xfId="28119"/>
    <cellStyle name="Normal 78 2 2 5" xfId="28120"/>
    <cellStyle name="Normal 78 2 3" xfId="28121"/>
    <cellStyle name="Normal 78 2 3 2" xfId="28122"/>
    <cellStyle name="Normal 78 2 4" xfId="28123"/>
    <cellStyle name="Normal 78 2 5" xfId="28124"/>
    <cellStyle name="Normal 78 2 6" xfId="28125"/>
    <cellStyle name="Normal 78 2 7" xfId="28126"/>
    <cellStyle name="Normal 78 2 8" xfId="28127"/>
    <cellStyle name="Normal 78 2 9" xfId="28128"/>
    <cellStyle name="Normal 78 2_Table_Product_ALL" xfId="28129"/>
    <cellStyle name="Normal 78 3" xfId="776"/>
    <cellStyle name="Normal 78 3 2" xfId="3300"/>
    <cellStyle name="Normal 78 3 2 2" xfId="28130"/>
    <cellStyle name="Normal 78 3 2 3" xfId="28131"/>
    <cellStyle name="Normal 78 3 2 4" xfId="28132"/>
    <cellStyle name="Normal 78 3 2 5" xfId="28133"/>
    <cellStyle name="Normal 78 3 3" xfId="28134"/>
    <cellStyle name="Normal 78 3 3 2" xfId="28135"/>
    <cellStyle name="Normal 78 3 4" xfId="28136"/>
    <cellStyle name="Normal 78 3 5" xfId="28137"/>
    <cellStyle name="Normal 78 3 6" xfId="28138"/>
    <cellStyle name="Normal 78 3 7" xfId="28139"/>
    <cellStyle name="Normal 78 3 8" xfId="28140"/>
    <cellStyle name="Normal 78 3 9" xfId="28141"/>
    <cellStyle name="Normal 78 3_Table_Product_ALL" xfId="28142"/>
    <cellStyle name="Normal 78 4" xfId="28143"/>
    <cellStyle name="Normal 78 4 2" xfId="28144"/>
    <cellStyle name="Normal 78 4 3" xfId="28145"/>
    <cellStyle name="Normal 78 5" xfId="28146"/>
    <cellStyle name="Normal 79" xfId="777"/>
    <cellStyle name="Normal 79 10" xfId="28147"/>
    <cellStyle name="Normal 79 11" xfId="28148"/>
    <cellStyle name="Normal 79 11 2" xfId="28149"/>
    <cellStyle name="Normal 79 2" xfId="778"/>
    <cellStyle name="Normal 79 2 2" xfId="779"/>
    <cellStyle name="Normal 79 2 2 2" xfId="3301"/>
    <cellStyle name="Normal 79 2 2 2 2" xfId="28150"/>
    <cellStyle name="Normal 79 2 2 2 3" xfId="28151"/>
    <cellStyle name="Normal 79 2 2 2 4" xfId="28152"/>
    <cellStyle name="Normal 79 2 2 2 5" xfId="28153"/>
    <cellStyle name="Normal 79 2 2 3" xfId="28154"/>
    <cellStyle name="Normal 79 2 2 3 2" xfId="28155"/>
    <cellStyle name="Normal 79 2 2 4" xfId="28156"/>
    <cellStyle name="Normal 79 2 2 4 2" xfId="28157"/>
    <cellStyle name="Normal 79 2 2 5" xfId="28158"/>
    <cellStyle name="Normal 79 2 2 6" xfId="28159"/>
    <cellStyle name="Normal 79 2 2 7" xfId="28160"/>
    <cellStyle name="Normal 79 2 2 8" xfId="28161"/>
    <cellStyle name="Normal 79 2 2 8 2" xfId="28162"/>
    <cellStyle name="Normal 79 2 2_Table_Product_ALL" xfId="28163"/>
    <cellStyle name="Normal 79 2 3" xfId="3302"/>
    <cellStyle name="Normal 79 2 3 2" xfId="28164"/>
    <cellStyle name="Normal 79 2 3 3" xfId="28165"/>
    <cellStyle name="Normal 79 2 3 4" xfId="28166"/>
    <cellStyle name="Normal 79 2 3 5" xfId="28167"/>
    <cellStyle name="Normal 79 2 4" xfId="28168"/>
    <cellStyle name="Normal 79 2 4 2" xfId="28169"/>
    <cellStyle name="Normal 79 2 5" xfId="28170"/>
    <cellStyle name="Normal 79 2 5 2" xfId="28171"/>
    <cellStyle name="Normal 79 2 6" xfId="28172"/>
    <cellStyle name="Normal 79 2 7" xfId="28173"/>
    <cellStyle name="Normal 79 2 8" xfId="28174"/>
    <cellStyle name="Normal 79 2 9" xfId="28175"/>
    <cellStyle name="Normal 79 2 9 2" xfId="28176"/>
    <cellStyle name="Normal 79 2_C14  Copy of Ecom MP - Aubrey  window commitment -140528" xfId="28177"/>
    <cellStyle name="Normal 79 3" xfId="780"/>
    <cellStyle name="Normal 79 3 2" xfId="781"/>
    <cellStyle name="Normal 79 3 2 2" xfId="3303"/>
    <cellStyle name="Normal 79 3 2 2 2" xfId="28178"/>
    <cellStyle name="Normal 79 3 2 2 3" xfId="28179"/>
    <cellStyle name="Normal 79 3 2 2 4" xfId="28180"/>
    <cellStyle name="Normal 79 3 2 2 5" xfId="28181"/>
    <cellStyle name="Normal 79 3 2 3" xfId="28182"/>
    <cellStyle name="Normal 79 3 2 3 2" xfId="28183"/>
    <cellStyle name="Normal 79 3 2 4" xfId="28184"/>
    <cellStyle name="Normal 79 3 2 4 2" xfId="28185"/>
    <cellStyle name="Normal 79 3 2 5" xfId="28186"/>
    <cellStyle name="Normal 79 3 2 6" xfId="28187"/>
    <cellStyle name="Normal 79 3 2 7" xfId="28188"/>
    <cellStyle name="Normal 79 3 2 8" xfId="28189"/>
    <cellStyle name="Normal 79 3 2 8 2" xfId="28190"/>
    <cellStyle name="Normal 79 3 2_Table_Product_ALL" xfId="28191"/>
    <cellStyle name="Normal 79 3 3" xfId="3304"/>
    <cellStyle name="Normal 79 3 3 2" xfId="28192"/>
    <cellStyle name="Normal 79 3 3 3" xfId="28193"/>
    <cellStyle name="Normal 79 3 3 4" xfId="28194"/>
    <cellStyle name="Normal 79 3 3 5" xfId="28195"/>
    <cellStyle name="Normal 79 3 4" xfId="28196"/>
    <cellStyle name="Normal 79 3 4 2" xfId="28197"/>
    <cellStyle name="Normal 79 3 5" xfId="28198"/>
    <cellStyle name="Normal 79 3 5 2" xfId="28199"/>
    <cellStyle name="Normal 79 3 6" xfId="28200"/>
    <cellStyle name="Normal 79 3 7" xfId="28201"/>
    <cellStyle name="Normal 79 3 8" xfId="28202"/>
    <cellStyle name="Normal 79 3 9" xfId="28203"/>
    <cellStyle name="Normal 79 3 9 2" xfId="28204"/>
    <cellStyle name="Normal 79 3_C14  Copy of Ecom MP - Aubrey  window commitment -140528" xfId="28205"/>
    <cellStyle name="Normal 79 4" xfId="782"/>
    <cellStyle name="Normal 79 4 2" xfId="3305"/>
    <cellStyle name="Normal 79 4 2 2" xfId="28206"/>
    <cellStyle name="Normal 79 4 2 3" xfId="28207"/>
    <cellStyle name="Normal 79 4 2 4" xfId="28208"/>
    <cellStyle name="Normal 79 4 2 5" xfId="28209"/>
    <cellStyle name="Normal 79 4 3" xfId="28210"/>
    <cellStyle name="Normal 79 4 3 2" xfId="28211"/>
    <cellStyle name="Normal 79 4 4" xfId="28212"/>
    <cellStyle name="Normal 79 4 4 2" xfId="28213"/>
    <cellStyle name="Normal 79 4 5" xfId="28214"/>
    <cellStyle name="Normal 79 4 6" xfId="28215"/>
    <cellStyle name="Normal 79 4 7" xfId="28216"/>
    <cellStyle name="Normal 79 4 8" xfId="28217"/>
    <cellStyle name="Normal 79 4 8 2" xfId="28218"/>
    <cellStyle name="Normal 79 4_Table_Product_ALL" xfId="28219"/>
    <cellStyle name="Normal 79 5" xfId="3306"/>
    <cellStyle name="Normal 79 5 2" xfId="28220"/>
    <cellStyle name="Normal 79 5 3" xfId="28221"/>
    <cellStyle name="Normal 79 5 4" xfId="28222"/>
    <cellStyle name="Normal 79 5 5" xfId="28223"/>
    <cellStyle name="Normal 79 6" xfId="28224"/>
    <cellStyle name="Normal 79 6 2" xfId="28225"/>
    <cellStyle name="Normal 79 7" xfId="28226"/>
    <cellStyle name="Normal 79 7 2" xfId="28227"/>
    <cellStyle name="Normal 79 8" xfId="28228"/>
    <cellStyle name="Normal 79 9" xfId="28229"/>
    <cellStyle name="Normal 79_C14  Copy of Ecom MP - Aubrey  window commitment -140528" xfId="28230"/>
    <cellStyle name="Normal 8" xfId="783"/>
    <cellStyle name="Normal 8 10" xfId="28231"/>
    <cellStyle name="Normal 8 10 2" xfId="28232"/>
    <cellStyle name="Normal 8 10 2 2" xfId="28233"/>
    <cellStyle name="Normal 8 10 2 3" xfId="28234"/>
    <cellStyle name="Normal 8 11" xfId="28235"/>
    <cellStyle name="Normal 8 12" xfId="28236"/>
    <cellStyle name="Normal 8 13" xfId="28237"/>
    <cellStyle name="Normal 8 14" xfId="28238"/>
    <cellStyle name="Normal 8 15" xfId="28239"/>
    <cellStyle name="Normal 8 15 2" xfId="28240"/>
    <cellStyle name="Normal 8 16" xfId="28241"/>
    <cellStyle name="Normal 8 2" xfId="784"/>
    <cellStyle name="Normal 8 2 2" xfId="785"/>
    <cellStyle name="Normal 8 2 2 2" xfId="3307"/>
    <cellStyle name="Normal 8 2 2 2 2" xfId="28242"/>
    <cellStyle name="Normal 8 2 2 2 3" xfId="28243"/>
    <cellStyle name="Normal 8 2 2 2 4" xfId="28244"/>
    <cellStyle name="Normal 8 2 2 2 5" xfId="28245"/>
    <cellStyle name="Normal 8 2 2 3" xfId="28246"/>
    <cellStyle name="Normal 8 2 2 3 2" xfId="28247"/>
    <cellStyle name="Normal 8 2 2 4" xfId="28248"/>
    <cellStyle name="Normal 8 2 2 4 2" xfId="28249"/>
    <cellStyle name="Normal 8 2 2 5" xfId="28250"/>
    <cellStyle name="Normal 8 2 2 6" xfId="28251"/>
    <cellStyle name="Normal 8 2 2 7" xfId="28252"/>
    <cellStyle name="Normal 8 2 2 8" xfId="28253"/>
    <cellStyle name="Normal 8 2 2 8 2" xfId="28254"/>
    <cellStyle name="Normal 8 2 2_Table_Product_ALL" xfId="28255"/>
    <cellStyle name="Normal 8 2 3" xfId="3308"/>
    <cellStyle name="Normal 8 2 3 2" xfId="28256"/>
    <cellStyle name="Normal 8 2 3 3" xfId="28257"/>
    <cellStyle name="Normal 8 2 3 4" xfId="28258"/>
    <cellStyle name="Normal 8 2 3 5" xfId="28259"/>
    <cellStyle name="Normal 8 2 4" xfId="28260"/>
    <cellStyle name="Normal 8 2 4 2" xfId="28261"/>
    <cellStyle name="Normal 8 2 5" xfId="28262"/>
    <cellStyle name="Normal 8 2 5 2" xfId="28263"/>
    <cellStyle name="Normal 8 2 6" xfId="28264"/>
    <cellStyle name="Normal 8 2 7" xfId="28265"/>
    <cellStyle name="Normal 8 2 8" xfId="28266"/>
    <cellStyle name="Normal 8 2 9" xfId="28267"/>
    <cellStyle name="Normal 8 2 9 2" xfId="28268"/>
    <cellStyle name="Normal 8 2_C14  Copy of Ecom MP - Aubrey  window commitment -140528" xfId="28269"/>
    <cellStyle name="Normal 8 3" xfId="786"/>
    <cellStyle name="Normal 8 3 2" xfId="787"/>
    <cellStyle name="Normal 8 3 2 2" xfId="3309"/>
    <cellStyle name="Normal 8 3 2 2 2" xfId="28270"/>
    <cellStyle name="Normal 8 3 2 2 3" xfId="28271"/>
    <cellStyle name="Normal 8 3 2 2 4" xfId="28272"/>
    <cellStyle name="Normal 8 3 2 2 5" xfId="28273"/>
    <cellStyle name="Normal 8 3 2 3" xfId="28274"/>
    <cellStyle name="Normal 8 3 2 3 2" xfId="28275"/>
    <cellStyle name="Normal 8 3 2 4" xfId="28276"/>
    <cellStyle name="Normal 8 3 2 4 2" xfId="28277"/>
    <cellStyle name="Normal 8 3 2 5" xfId="28278"/>
    <cellStyle name="Normal 8 3 2 6" xfId="28279"/>
    <cellStyle name="Normal 8 3 2 7" xfId="28280"/>
    <cellStyle name="Normal 8 3 2 8" xfId="28281"/>
    <cellStyle name="Normal 8 3 2 8 2" xfId="28282"/>
    <cellStyle name="Normal 8 3 2_Table_Product_ALL" xfId="28283"/>
    <cellStyle name="Normal 8 3 3" xfId="3310"/>
    <cellStyle name="Normal 8 3 3 2" xfId="28284"/>
    <cellStyle name="Normal 8 3 3 3" xfId="28285"/>
    <cellStyle name="Normal 8 3 3 4" xfId="28286"/>
    <cellStyle name="Normal 8 3 3 5" xfId="28287"/>
    <cellStyle name="Normal 8 3 4" xfId="28288"/>
    <cellStyle name="Normal 8 3 4 2" xfId="28289"/>
    <cellStyle name="Normal 8 3 5" xfId="28290"/>
    <cellStyle name="Normal 8 3 5 2" xfId="28291"/>
    <cellStyle name="Normal 8 3 6" xfId="28292"/>
    <cellStyle name="Normal 8 3 7" xfId="28293"/>
    <cellStyle name="Normal 8 3 8" xfId="28294"/>
    <cellStyle name="Normal 8 3 9" xfId="28295"/>
    <cellStyle name="Normal 8 3 9 2" xfId="28296"/>
    <cellStyle name="Normal 8 3_C14  Copy of Ecom MP - Aubrey  window commitment -140528" xfId="28297"/>
    <cellStyle name="Normal 8 4" xfId="788"/>
    <cellStyle name="Normal 8 4 2" xfId="789"/>
    <cellStyle name="Normal 8 4 2 2" xfId="3311"/>
    <cellStyle name="Normal 8 4 2 2 2" xfId="28298"/>
    <cellStyle name="Normal 8 4 2 2 3" xfId="28299"/>
    <cellStyle name="Normal 8 4 2 2 4" xfId="28300"/>
    <cellStyle name="Normal 8 4 2 2 5" xfId="28301"/>
    <cellStyle name="Normal 8 4 2 3" xfId="28302"/>
    <cellStyle name="Normal 8 4 2 3 2" xfId="28303"/>
    <cellStyle name="Normal 8 4 2 4" xfId="28304"/>
    <cellStyle name="Normal 8 4 2 4 2" xfId="28305"/>
    <cellStyle name="Normal 8 4 2 5" xfId="28306"/>
    <cellStyle name="Normal 8 4 2 6" xfId="28307"/>
    <cellStyle name="Normal 8 4 2 7" xfId="28308"/>
    <cellStyle name="Normal 8 4 2 8" xfId="28309"/>
    <cellStyle name="Normal 8 4 2 8 2" xfId="28310"/>
    <cellStyle name="Normal 8 4 2_Table_Product_ALL" xfId="28311"/>
    <cellStyle name="Normal 8 4 3" xfId="3312"/>
    <cellStyle name="Normal 8 4 3 2" xfId="28312"/>
    <cellStyle name="Normal 8 4 3 3" xfId="28313"/>
    <cellStyle name="Normal 8 4 3 4" xfId="28314"/>
    <cellStyle name="Normal 8 4 3 5" xfId="28315"/>
    <cellStyle name="Normal 8 4 4" xfId="28316"/>
    <cellStyle name="Normal 8 4 4 2" xfId="28317"/>
    <cellStyle name="Normal 8 4 5" xfId="28318"/>
    <cellStyle name="Normal 8 4 5 2" xfId="28319"/>
    <cellStyle name="Normal 8 4 6" xfId="28320"/>
    <cellStyle name="Normal 8 4 7" xfId="28321"/>
    <cellStyle name="Normal 8 4 8" xfId="28322"/>
    <cellStyle name="Normal 8 4 9" xfId="28323"/>
    <cellStyle name="Normal 8 4 9 2" xfId="28324"/>
    <cellStyle name="Normal 8 4_C14  Copy of Ecom MP - Aubrey  window commitment -140528" xfId="28325"/>
    <cellStyle name="Normal 8 5" xfId="790"/>
    <cellStyle name="Normal 8 5 2" xfId="791"/>
    <cellStyle name="Normal 8 5 2 2" xfId="3313"/>
    <cellStyle name="Normal 8 5 2 2 2" xfId="28326"/>
    <cellStyle name="Normal 8 5 2 2 3" xfId="28327"/>
    <cellStyle name="Normal 8 5 2 2 4" xfId="28328"/>
    <cellStyle name="Normal 8 5 2 2 5" xfId="28329"/>
    <cellStyle name="Normal 8 5 2 3" xfId="28330"/>
    <cellStyle name="Normal 8 5 2 3 2" xfId="28331"/>
    <cellStyle name="Normal 8 5 2 4" xfId="28332"/>
    <cellStyle name="Normal 8 5 2 4 2" xfId="28333"/>
    <cellStyle name="Normal 8 5 2 5" xfId="28334"/>
    <cellStyle name="Normal 8 5 2 6" xfId="28335"/>
    <cellStyle name="Normal 8 5 2 7" xfId="28336"/>
    <cellStyle name="Normal 8 5 2 8" xfId="28337"/>
    <cellStyle name="Normal 8 5 2 8 2" xfId="28338"/>
    <cellStyle name="Normal 8 5 2_Table_Product_ALL" xfId="28339"/>
    <cellStyle name="Normal 8 5 3" xfId="3314"/>
    <cellStyle name="Normal 8 5 3 2" xfId="28340"/>
    <cellStyle name="Normal 8 5 3 3" xfId="28341"/>
    <cellStyle name="Normal 8 5 3 4" xfId="28342"/>
    <cellStyle name="Normal 8 5 3 5" xfId="28343"/>
    <cellStyle name="Normal 8 5 4" xfId="28344"/>
    <cellStyle name="Normal 8 5 4 2" xfId="28345"/>
    <cellStyle name="Normal 8 5 5" xfId="28346"/>
    <cellStyle name="Normal 8 5 5 2" xfId="28347"/>
    <cellStyle name="Normal 8 5 6" xfId="28348"/>
    <cellStyle name="Normal 8 5 7" xfId="28349"/>
    <cellStyle name="Normal 8 5 8" xfId="28350"/>
    <cellStyle name="Normal 8 5 9" xfId="28351"/>
    <cellStyle name="Normal 8 5 9 2" xfId="28352"/>
    <cellStyle name="Normal 8 5_C14  Copy of Ecom MP - Aubrey  window commitment -140528" xfId="28353"/>
    <cellStyle name="Normal 8 6" xfId="3315"/>
    <cellStyle name="Normal 8 6 2" xfId="3316"/>
    <cellStyle name="Normal 8 6 3" xfId="28354"/>
    <cellStyle name="Normal 8 6 4" xfId="28355"/>
    <cellStyle name="Normal 8 6 5" xfId="28356"/>
    <cellStyle name="Normal 8 6 6" xfId="28357"/>
    <cellStyle name="Normal 8 7" xfId="3317"/>
    <cellStyle name="Normal 8 7 2" xfId="28358"/>
    <cellStyle name="Normal 8 7 2 2" xfId="28359"/>
    <cellStyle name="Normal 8 7 2 3" xfId="28360"/>
    <cellStyle name="Normal 8 7 3" xfId="28361"/>
    <cellStyle name="Normal 8 8" xfId="3318"/>
    <cellStyle name="Normal 8 8 2" xfId="28362"/>
    <cellStyle name="Normal 8 8 3" xfId="28363"/>
    <cellStyle name="Normal 8 8 4" xfId="28364"/>
    <cellStyle name="Normal 8 8 5" xfId="28365"/>
    <cellStyle name="Normal 8 9" xfId="28366"/>
    <cellStyle name="Normal 8 9 2" xfId="28367"/>
    <cellStyle name="Normal 8 9 2 2" xfId="28368"/>
    <cellStyle name="Normal 8 9 2 3" xfId="28369"/>
    <cellStyle name="Normal 8_77" xfId="28370"/>
    <cellStyle name="Normal 80" xfId="792"/>
    <cellStyle name="Normal 80 10" xfId="28371"/>
    <cellStyle name="Normal 80 11" xfId="28372"/>
    <cellStyle name="Normal 80 11 2" xfId="28373"/>
    <cellStyle name="Normal 80 2" xfId="793"/>
    <cellStyle name="Normal 80 2 2" xfId="794"/>
    <cellStyle name="Normal 80 2 2 2" xfId="3319"/>
    <cellStyle name="Normal 80 2 2 2 2" xfId="28374"/>
    <cellStyle name="Normal 80 2 2 2 3" xfId="28375"/>
    <cellStyle name="Normal 80 2 2 2 4" xfId="28376"/>
    <cellStyle name="Normal 80 2 2 2 5" xfId="28377"/>
    <cellStyle name="Normal 80 2 2 3" xfId="28378"/>
    <cellStyle name="Normal 80 2 2 3 2" xfId="28379"/>
    <cellStyle name="Normal 80 2 2 4" xfId="28380"/>
    <cellStyle name="Normal 80 2 2 4 2" xfId="28381"/>
    <cellStyle name="Normal 80 2 2 5" xfId="28382"/>
    <cellStyle name="Normal 80 2 2 6" xfId="28383"/>
    <cellStyle name="Normal 80 2 2 7" xfId="28384"/>
    <cellStyle name="Normal 80 2 2 8" xfId="28385"/>
    <cellStyle name="Normal 80 2 2 8 2" xfId="28386"/>
    <cellStyle name="Normal 80 2 2_Table_Product_ALL" xfId="28387"/>
    <cellStyle name="Normal 80 2 3" xfId="3320"/>
    <cellStyle name="Normal 80 2 3 2" xfId="28388"/>
    <cellStyle name="Normal 80 2 3 3" xfId="28389"/>
    <cellStyle name="Normal 80 2 3 4" xfId="28390"/>
    <cellStyle name="Normal 80 2 3 5" xfId="28391"/>
    <cellStyle name="Normal 80 2 4" xfId="28392"/>
    <cellStyle name="Normal 80 2 4 2" xfId="28393"/>
    <cellStyle name="Normal 80 2 5" xfId="28394"/>
    <cellStyle name="Normal 80 2 5 2" xfId="28395"/>
    <cellStyle name="Normal 80 2 6" xfId="28396"/>
    <cellStyle name="Normal 80 2 7" xfId="28397"/>
    <cellStyle name="Normal 80 2 8" xfId="28398"/>
    <cellStyle name="Normal 80 2 9" xfId="28399"/>
    <cellStyle name="Normal 80 2 9 2" xfId="28400"/>
    <cellStyle name="Normal 80 2_C14  Copy of Ecom MP - Aubrey  window commitment -140528" xfId="28401"/>
    <cellStyle name="Normal 80 3" xfId="795"/>
    <cellStyle name="Normal 80 3 2" xfId="796"/>
    <cellStyle name="Normal 80 3 2 2" xfId="3321"/>
    <cellStyle name="Normal 80 3 2 2 2" xfId="28402"/>
    <cellStyle name="Normal 80 3 2 2 3" xfId="28403"/>
    <cellStyle name="Normal 80 3 2 2 4" xfId="28404"/>
    <cellStyle name="Normal 80 3 2 2 5" xfId="28405"/>
    <cellStyle name="Normal 80 3 2 3" xfId="28406"/>
    <cellStyle name="Normal 80 3 2 3 2" xfId="28407"/>
    <cellStyle name="Normal 80 3 2 4" xfId="28408"/>
    <cellStyle name="Normal 80 3 2 4 2" xfId="28409"/>
    <cellStyle name="Normal 80 3 2 5" xfId="28410"/>
    <cellStyle name="Normal 80 3 2 6" xfId="28411"/>
    <cellStyle name="Normal 80 3 2 7" xfId="28412"/>
    <cellStyle name="Normal 80 3 2 8" xfId="28413"/>
    <cellStyle name="Normal 80 3 2 8 2" xfId="28414"/>
    <cellStyle name="Normal 80 3 2_Table_Product_ALL" xfId="28415"/>
    <cellStyle name="Normal 80 3 3" xfId="3322"/>
    <cellStyle name="Normal 80 3 3 2" xfId="28416"/>
    <cellStyle name="Normal 80 3 3 3" xfId="28417"/>
    <cellStyle name="Normal 80 3 3 4" xfId="28418"/>
    <cellStyle name="Normal 80 3 3 5" xfId="28419"/>
    <cellStyle name="Normal 80 3 4" xfId="28420"/>
    <cellStyle name="Normal 80 3 4 2" xfId="28421"/>
    <cellStyle name="Normal 80 3 5" xfId="28422"/>
    <cellStyle name="Normal 80 3 5 2" xfId="28423"/>
    <cellStyle name="Normal 80 3 6" xfId="28424"/>
    <cellStyle name="Normal 80 3 7" xfId="28425"/>
    <cellStyle name="Normal 80 3 8" xfId="28426"/>
    <cellStyle name="Normal 80 3 9" xfId="28427"/>
    <cellStyle name="Normal 80 3 9 2" xfId="28428"/>
    <cellStyle name="Normal 80 3_C14  Copy of Ecom MP - Aubrey  window commitment -140528" xfId="28429"/>
    <cellStyle name="Normal 80 4" xfId="797"/>
    <cellStyle name="Normal 80 4 2" xfId="3323"/>
    <cellStyle name="Normal 80 4 2 2" xfId="28430"/>
    <cellStyle name="Normal 80 4 2 3" xfId="28431"/>
    <cellStyle name="Normal 80 4 2 4" xfId="28432"/>
    <cellStyle name="Normal 80 4 2 5" xfId="28433"/>
    <cellStyle name="Normal 80 4 3" xfId="28434"/>
    <cellStyle name="Normal 80 4 3 2" xfId="28435"/>
    <cellStyle name="Normal 80 4 4" xfId="28436"/>
    <cellStyle name="Normal 80 4 4 2" xfId="28437"/>
    <cellStyle name="Normal 80 4 5" xfId="28438"/>
    <cellStyle name="Normal 80 4 6" xfId="28439"/>
    <cellStyle name="Normal 80 4 7" xfId="28440"/>
    <cellStyle name="Normal 80 4 8" xfId="28441"/>
    <cellStyle name="Normal 80 4 8 2" xfId="28442"/>
    <cellStyle name="Normal 80 4_Table_Product_ALL" xfId="28443"/>
    <cellStyle name="Normal 80 5" xfId="3324"/>
    <cellStyle name="Normal 80 5 2" xfId="28444"/>
    <cellStyle name="Normal 80 5 3" xfId="28445"/>
    <cellStyle name="Normal 80 5 4" xfId="28446"/>
    <cellStyle name="Normal 80 5 5" xfId="28447"/>
    <cellStyle name="Normal 80 6" xfId="28448"/>
    <cellStyle name="Normal 80 6 2" xfId="28449"/>
    <cellStyle name="Normal 80 7" xfId="28450"/>
    <cellStyle name="Normal 80 7 2" xfId="28451"/>
    <cellStyle name="Normal 80 8" xfId="28452"/>
    <cellStyle name="Normal 80 9" xfId="28453"/>
    <cellStyle name="Normal 80_C14  Copy of Ecom MP - Aubrey  window commitment -140528" xfId="28454"/>
    <cellStyle name="Normal 81" xfId="798"/>
    <cellStyle name="Normal 81 10" xfId="28455"/>
    <cellStyle name="Normal 81 11" xfId="28456"/>
    <cellStyle name="Normal 81 2" xfId="799"/>
    <cellStyle name="Normal 81 2 2" xfId="3325"/>
    <cellStyle name="Normal 81 2 2 2" xfId="28457"/>
    <cellStyle name="Normal 81 2 2 3" xfId="28458"/>
    <cellStyle name="Normal 81 2 2 4" xfId="28459"/>
    <cellStyle name="Normal 81 2 2 5" xfId="28460"/>
    <cellStyle name="Normal 81 2 3" xfId="28461"/>
    <cellStyle name="Normal 81 2 3 2" xfId="28462"/>
    <cellStyle name="Normal 81 2 4" xfId="28463"/>
    <cellStyle name="Normal 81 2 5" xfId="28464"/>
    <cellStyle name="Normal 81 2 6" xfId="28465"/>
    <cellStyle name="Normal 81 2 7" xfId="28466"/>
    <cellStyle name="Normal 81 2 8" xfId="28467"/>
    <cellStyle name="Normal 81 2 9" xfId="28468"/>
    <cellStyle name="Normal 81 2_Table_Product_ALL" xfId="28469"/>
    <cellStyle name="Normal 81 3" xfId="800"/>
    <cellStyle name="Normal 81 3 2" xfId="3326"/>
    <cellStyle name="Normal 81 3 2 2" xfId="28470"/>
    <cellStyle name="Normal 81 3 2 3" xfId="28471"/>
    <cellStyle name="Normal 81 3 2 4" xfId="28472"/>
    <cellStyle name="Normal 81 3 2 5" xfId="28473"/>
    <cellStyle name="Normal 81 3 3" xfId="28474"/>
    <cellStyle name="Normal 81 3 3 2" xfId="28475"/>
    <cellStyle name="Normal 81 3 4" xfId="28476"/>
    <cellStyle name="Normal 81 3 5" xfId="28477"/>
    <cellStyle name="Normal 81 3 6" xfId="28478"/>
    <cellStyle name="Normal 81 3 7" xfId="28479"/>
    <cellStyle name="Normal 81 3 8" xfId="28480"/>
    <cellStyle name="Normal 81 3 9" xfId="28481"/>
    <cellStyle name="Normal 81 3_Table_Product_ALL" xfId="28482"/>
    <cellStyle name="Normal 81 4" xfId="3327"/>
    <cellStyle name="Normal 81 4 2" xfId="28483"/>
    <cellStyle name="Normal 81 4 3" xfId="28484"/>
    <cellStyle name="Normal 81 4 4" xfId="28485"/>
    <cellStyle name="Normal 81 4 5" xfId="28486"/>
    <cellStyle name="Normal 81 5" xfId="28487"/>
    <cellStyle name="Normal 81 5 2" xfId="28488"/>
    <cellStyle name="Normal 81 6" xfId="28489"/>
    <cellStyle name="Normal 81 7" xfId="28490"/>
    <cellStyle name="Normal 81 8" xfId="28491"/>
    <cellStyle name="Normal 81 9" xfId="28492"/>
    <cellStyle name="Normal 81_57" xfId="28493"/>
    <cellStyle name="Normal 82" xfId="801"/>
    <cellStyle name="Normal 82 10" xfId="28494"/>
    <cellStyle name="Normal 82 11" xfId="28495"/>
    <cellStyle name="Normal 82 2" xfId="802"/>
    <cellStyle name="Normal 82 2 2" xfId="3328"/>
    <cellStyle name="Normal 82 2 2 2" xfId="28496"/>
    <cellStyle name="Normal 82 2 2 3" xfId="28497"/>
    <cellStyle name="Normal 82 2 2 4" xfId="28498"/>
    <cellStyle name="Normal 82 2 2 5" xfId="28499"/>
    <cellStyle name="Normal 82 2 3" xfId="28500"/>
    <cellStyle name="Normal 82 2 3 2" xfId="28501"/>
    <cellStyle name="Normal 82 2 4" xfId="28502"/>
    <cellStyle name="Normal 82 2 5" xfId="28503"/>
    <cellStyle name="Normal 82 2 6" xfId="28504"/>
    <cellStyle name="Normal 82 2 7" xfId="28505"/>
    <cellStyle name="Normal 82 2 8" xfId="28506"/>
    <cellStyle name="Normal 82 2 9" xfId="28507"/>
    <cellStyle name="Normal 82 2_Table_Product_ALL" xfId="28508"/>
    <cellStyle name="Normal 82 3" xfId="803"/>
    <cellStyle name="Normal 82 3 2" xfId="3329"/>
    <cellStyle name="Normal 82 3 2 2" xfId="28509"/>
    <cellStyle name="Normal 82 3 2 3" xfId="28510"/>
    <cellStyle name="Normal 82 3 2 4" xfId="28511"/>
    <cellStyle name="Normal 82 3 2 5" xfId="28512"/>
    <cellStyle name="Normal 82 3 3" xfId="28513"/>
    <cellStyle name="Normal 82 3 3 2" xfId="28514"/>
    <cellStyle name="Normal 82 3 4" xfId="28515"/>
    <cellStyle name="Normal 82 3 5" xfId="28516"/>
    <cellStyle name="Normal 82 3 6" xfId="28517"/>
    <cellStyle name="Normal 82 3 7" xfId="28518"/>
    <cellStyle name="Normal 82 3 8" xfId="28519"/>
    <cellStyle name="Normal 82 3 9" xfId="28520"/>
    <cellStyle name="Normal 82 3_Table_Product_ALL" xfId="28521"/>
    <cellStyle name="Normal 82 4" xfId="3330"/>
    <cellStyle name="Normal 82 4 2" xfId="28522"/>
    <cellStyle name="Normal 82 4 3" xfId="28523"/>
    <cellStyle name="Normal 82 4 4" xfId="28524"/>
    <cellStyle name="Normal 82 4 5" xfId="28525"/>
    <cellStyle name="Normal 82 5" xfId="28526"/>
    <cellStyle name="Normal 82 5 2" xfId="28527"/>
    <cellStyle name="Normal 82 6" xfId="28528"/>
    <cellStyle name="Normal 82 7" xfId="28529"/>
    <cellStyle name="Normal 82 8" xfId="28530"/>
    <cellStyle name="Normal 82 9" xfId="28531"/>
    <cellStyle name="Normal 82_57" xfId="28532"/>
    <cellStyle name="Normal 83" xfId="804"/>
    <cellStyle name="Normal 83 10" xfId="28533"/>
    <cellStyle name="Normal 83 11" xfId="28534"/>
    <cellStyle name="Normal 83 2" xfId="805"/>
    <cellStyle name="Normal 83 2 2" xfId="3331"/>
    <cellStyle name="Normal 83 2 2 2" xfId="28535"/>
    <cellStyle name="Normal 83 2 2 3" xfId="28536"/>
    <cellStyle name="Normal 83 2 2 4" xfId="28537"/>
    <cellStyle name="Normal 83 2 2 5" xfId="28538"/>
    <cellStyle name="Normal 83 2 3" xfId="28539"/>
    <cellStyle name="Normal 83 2 3 2" xfId="28540"/>
    <cellStyle name="Normal 83 2 4" xfId="28541"/>
    <cellStyle name="Normal 83 2 5" xfId="28542"/>
    <cellStyle name="Normal 83 2 6" xfId="28543"/>
    <cellStyle name="Normal 83 2 7" xfId="28544"/>
    <cellStyle name="Normal 83 2 8" xfId="28545"/>
    <cellStyle name="Normal 83 2 9" xfId="28546"/>
    <cellStyle name="Normal 83 2_Table_Product_ALL" xfId="28547"/>
    <cellStyle name="Normal 83 3" xfId="806"/>
    <cellStyle name="Normal 83 3 2" xfId="3332"/>
    <cellStyle name="Normal 83 3 2 2" xfId="28548"/>
    <cellStyle name="Normal 83 3 2 3" xfId="28549"/>
    <cellStyle name="Normal 83 3 2 4" xfId="28550"/>
    <cellStyle name="Normal 83 3 2 5" xfId="28551"/>
    <cellStyle name="Normal 83 3 3" xfId="28552"/>
    <cellStyle name="Normal 83 3 3 2" xfId="28553"/>
    <cellStyle name="Normal 83 3 4" xfId="28554"/>
    <cellStyle name="Normal 83 3 5" xfId="28555"/>
    <cellStyle name="Normal 83 3 6" xfId="28556"/>
    <cellStyle name="Normal 83 3 7" xfId="28557"/>
    <cellStyle name="Normal 83 3 8" xfId="28558"/>
    <cellStyle name="Normal 83 3 9" xfId="28559"/>
    <cellStyle name="Normal 83 3_Table_Product_ALL" xfId="28560"/>
    <cellStyle name="Normal 83 4" xfId="3333"/>
    <cellStyle name="Normal 83 4 2" xfId="28561"/>
    <cellStyle name="Normal 83 4 3" xfId="28562"/>
    <cellStyle name="Normal 83 4 4" xfId="28563"/>
    <cellStyle name="Normal 83 4 5" xfId="28564"/>
    <cellStyle name="Normal 83 5" xfId="28565"/>
    <cellStyle name="Normal 83 5 2" xfId="28566"/>
    <cellStyle name="Normal 83 6" xfId="28567"/>
    <cellStyle name="Normal 83 7" xfId="28568"/>
    <cellStyle name="Normal 83 8" xfId="28569"/>
    <cellStyle name="Normal 83 9" xfId="28570"/>
    <cellStyle name="Normal 83_57" xfId="28571"/>
    <cellStyle name="Normal 84" xfId="807"/>
    <cellStyle name="Normal 84 10" xfId="28572"/>
    <cellStyle name="Normal 84 11" xfId="28573"/>
    <cellStyle name="Normal 84 2" xfId="808"/>
    <cellStyle name="Normal 84 2 2" xfId="3334"/>
    <cellStyle name="Normal 84 2 2 2" xfId="28574"/>
    <cellStyle name="Normal 84 2 2 3" xfId="28575"/>
    <cellStyle name="Normal 84 2 2 4" xfId="28576"/>
    <cellStyle name="Normal 84 2 2 5" xfId="28577"/>
    <cellStyle name="Normal 84 2 3" xfId="28578"/>
    <cellStyle name="Normal 84 2 3 2" xfId="28579"/>
    <cellStyle name="Normal 84 2 4" xfId="28580"/>
    <cellStyle name="Normal 84 2 5" xfId="28581"/>
    <cellStyle name="Normal 84 2 6" xfId="28582"/>
    <cellStyle name="Normal 84 2 7" xfId="28583"/>
    <cellStyle name="Normal 84 2 8" xfId="28584"/>
    <cellStyle name="Normal 84 2 9" xfId="28585"/>
    <cellStyle name="Normal 84 2_Table_Product_ALL" xfId="28586"/>
    <cellStyle name="Normal 84 3" xfId="809"/>
    <cellStyle name="Normal 84 3 2" xfId="3335"/>
    <cellStyle name="Normal 84 3 2 2" xfId="28587"/>
    <cellStyle name="Normal 84 3 2 3" xfId="28588"/>
    <cellStyle name="Normal 84 3 2 4" xfId="28589"/>
    <cellStyle name="Normal 84 3 2 5" xfId="28590"/>
    <cellStyle name="Normal 84 3 3" xfId="28591"/>
    <cellStyle name="Normal 84 3 3 2" xfId="28592"/>
    <cellStyle name="Normal 84 3 4" xfId="28593"/>
    <cellStyle name="Normal 84 3 5" xfId="28594"/>
    <cellStyle name="Normal 84 3 6" xfId="28595"/>
    <cellStyle name="Normal 84 3 7" xfId="28596"/>
    <cellStyle name="Normal 84 3 8" xfId="28597"/>
    <cellStyle name="Normal 84 3 9" xfId="28598"/>
    <cellStyle name="Normal 84 3_Table_Product_ALL" xfId="28599"/>
    <cellStyle name="Normal 84 4" xfId="3336"/>
    <cellStyle name="Normal 84 4 2" xfId="28600"/>
    <cellStyle name="Normal 84 4 3" xfId="28601"/>
    <cellStyle name="Normal 84 4 4" xfId="28602"/>
    <cellStyle name="Normal 84 4 5" xfId="28603"/>
    <cellStyle name="Normal 84 5" xfId="28604"/>
    <cellStyle name="Normal 84 5 2" xfId="28605"/>
    <cellStyle name="Normal 84 6" xfId="28606"/>
    <cellStyle name="Normal 84 7" xfId="28607"/>
    <cellStyle name="Normal 84 8" xfId="28608"/>
    <cellStyle name="Normal 84 9" xfId="28609"/>
    <cellStyle name="Normal 84_57" xfId="28610"/>
    <cellStyle name="Normal 85" xfId="810"/>
    <cellStyle name="Normal 85 10" xfId="28611"/>
    <cellStyle name="Normal 85 11" xfId="28612"/>
    <cellStyle name="Normal 85 2" xfId="811"/>
    <cellStyle name="Normal 85 2 2" xfId="3337"/>
    <cellStyle name="Normal 85 2 2 2" xfId="28613"/>
    <cellStyle name="Normal 85 2 2 3" xfId="28614"/>
    <cellStyle name="Normal 85 2 2 4" xfId="28615"/>
    <cellStyle name="Normal 85 2 2 5" xfId="28616"/>
    <cellStyle name="Normal 85 2 3" xfId="28617"/>
    <cellStyle name="Normal 85 2 3 2" xfId="28618"/>
    <cellStyle name="Normal 85 2 4" xfId="28619"/>
    <cellStyle name="Normal 85 2 5" xfId="28620"/>
    <cellStyle name="Normal 85 2 6" xfId="28621"/>
    <cellStyle name="Normal 85 2 7" xfId="28622"/>
    <cellStyle name="Normal 85 2 8" xfId="28623"/>
    <cellStyle name="Normal 85 2 9" xfId="28624"/>
    <cellStyle name="Normal 85 2_Table_Product_ALL" xfId="28625"/>
    <cellStyle name="Normal 85 3" xfId="812"/>
    <cellStyle name="Normal 85 3 2" xfId="3338"/>
    <cellStyle name="Normal 85 3 2 2" xfId="28626"/>
    <cellStyle name="Normal 85 3 2 3" xfId="28627"/>
    <cellStyle name="Normal 85 3 2 4" xfId="28628"/>
    <cellStyle name="Normal 85 3 2 5" xfId="28629"/>
    <cellStyle name="Normal 85 3 3" xfId="28630"/>
    <cellStyle name="Normal 85 3 3 2" xfId="28631"/>
    <cellStyle name="Normal 85 3 4" xfId="28632"/>
    <cellStyle name="Normal 85 3 5" xfId="28633"/>
    <cellStyle name="Normal 85 3 6" xfId="28634"/>
    <cellStyle name="Normal 85 3 7" xfId="28635"/>
    <cellStyle name="Normal 85 3 8" xfId="28636"/>
    <cellStyle name="Normal 85 3 9" xfId="28637"/>
    <cellStyle name="Normal 85 3_Table_Product_ALL" xfId="28638"/>
    <cellStyle name="Normal 85 4" xfId="3339"/>
    <cellStyle name="Normal 85 4 2" xfId="28639"/>
    <cellStyle name="Normal 85 4 3" xfId="28640"/>
    <cellStyle name="Normal 85 4 4" xfId="28641"/>
    <cellStyle name="Normal 85 4 5" xfId="28642"/>
    <cellStyle name="Normal 85 5" xfId="28643"/>
    <cellStyle name="Normal 85 5 2" xfId="28644"/>
    <cellStyle name="Normal 85 6" xfId="28645"/>
    <cellStyle name="Normal 85 7" xfId="28646"/>
    <cellStyle name="Normal 85 8" xfId="28647"/>
    <cellStyle name="Normal 85 9" xfId="28648"/>
    <cellStyle name="Normal 85_57" xfId="28649"/>
    <cellStyle name="Normal 86" xfId="813"/>
    <cellStyle name="Normal 86 10" xfId="28650"/>
    <cellStyle name="Normal 86 11" xfId="28651"/>
    <cellStyle name="Normal 86 2" xfId="814"/>
    <cellStyle name="Normal 86 2 2" xfId="3340"/>
    <cellStyle name="Normal 86 2 2 2" xfId="28652"/>
    <cellStyle name="Normal 86 2 2 3" xfId="28653"/>
    <cellStyle name="Normal 86 2 2 4" xfId="28654"/>
    <cellStyle name="Normal 86 2 2 5" xfId="28655"/>
    <cellStyle name="Normal 86 2 3" xfId="28656"/>
    <cellStyle name="Normal 86 2 3 2" xfId="28657"/>
    <cellStyle name="Normal 86 2 4" xfId="28658"/>
    <cellStyle name="Normal 86 2 5" xfId="28659"/>
    <cellStyle name="Normal 86 2 6" xfId="28660"/>
    <cellStyle name="Normal 86 2 7" xfId="28661"/>
    <cellStyle name="Normal 86 2 8" xfId="28662"/>
    <cellStyle name="Normal 86 2 9" xfId="28663"/>
    <cellStyle name="Normal 86 2_Table_Product_ALL" xfId="28664"/>
    <cellStyle name="Normal 86 3" xfId="815"/>
    <cellStyle name="Normal 86 3 2" xfId="3341"/>
    <cellStyle name="Normal 86 3 2 2" xfId="28665"/>
    <cellStyle name="Normal 86 3 2 3" xfId="28666"/>
    <cellStyle name="Normal 86 3 2 4" xfId="28667"/>
    <cellStyle name="Normal 86 3 2 5" xfId="28668"/>
    <cellStyle name="Normal 86 3 3" xfId="28669"/>
    <cellStyle name="Normal 86 3 3 2" xfId="28670"/>
    <cellStyle name="Normal 86 3 4" xfId="28671"/>
    <cellStyle name="Normal 86 3 5" xfId="28672"/>
    <cellStyle name="Normal 86 3 6" xfId="28673"/>
    <cellStyle name="Normal 86 3 7" xfId="28674"/>
    <cellStyle name="Normal 86 3 8" xfId="28675"/>
    <cellStyle name="Normal 86 3 9" xfId="28676"/>
    <cellStyle name="Normal 86 3_Table_Product_ALL" xfId="28677"/>
    <cellStyle name="Normal 86 4" xfId="3342"/>
    <cellStyle name="Normal 86 4 2" xfId="28678"/>
    <cellStyle name="Normal 86 4 3" xfId="28679"/>
    <cellStyle name="Normal 86 4 4" xfId="28680"/>
    <cellStyle name="Normal 86 4 5" xfId="28681"/>
    <cellStyle name="Normal 86 5" xfId="28682"/>
    <cellStyle name="Normal 86 5 2" xfId="28683"/>
    <cellStyle name="Normal 86 6" xfId="28684"/>
    <cellStyle name="Normal 86 7" xfId="28685"/>
    <cellStyle name="Normal 86 8" xfId="28686"/>
    <cellStyle name="Normal 86 9" xfId="28687"/>
    <cellStyle name="Normal 86_57" xfId="28688"/>
    <cellStyle name="Normal 87" xfId="816"/>
    <cellStyle name="Normal 87 10" xfId="28689"/>
    <cellStyle name="Normal 87 11" xfId="28690"/>
    <cellStyle name="Normal 87 2" xfId="817"/>
    <cellStyle name="Normal 87 2 2" xfId="3343"/>
    <cellStyle name="Normal 87 2 2 2" xfId="28691"/>
    <cellStyle name="Normal 87 2 2 3" xfId="28692"/>
    <cellStyle name="Normal 87 2 2 4" xfId="28693"/>
    <cellStyle name="Normal 87 2 2 5" xfId="28694"/>
    <cellStyle name="Normal 87 2 3" xfId="28695"/>
    <cellStyle name="Normal 87 2 3 2" xfId="28696"/>
    <cellStyle name="Normal 87 2 4" xfId="28697"/>
    <cellStyle name="Normal 87 2 5" xfId="28698"/>
    <cellStyle name="Normal 87 2 6" xfId="28699"/>
    <cellStyle name="Normal 87 2 7" xfId="28700"/>
    <cellStyle name="Normal 87 2 8" xfId="28701"/>
    <cellStyle name="Normal 87 2 9" xfId="28702"/>
    <cellStyle name="Normal 87 2_Table_Product_ALL" xfId="28703"/>
    <cellStyle name="Normal 87 3" xfId="818"/>
    <cellStyle name="Normal 87 3 2" xfId="3344"/>
    <cellStyle name="Normal 87 3 2 2" xfId="28704"/>
    <cellStyle name="Normal 87 3 2 3" xfId="28705"/>
    <cellStyle name="Normal 87 3 2 4" xfId="28706"/>
    <cellStyle name="Normal 87 3 2 5" xfId="28707"/>
    <cellStyle name="Normal 87 3 3" xfId="28708"/>
    <cellStyle name="Normal 87 3 3 2" xfId="28709"/>
    <cellStyle name="Normal 87 3 4" xfId="28710"/>
    <cellStyle name="Normal 87 3 5" xfId="28711"/>
    <cellStyle name="Normal 87 3 6" xfId="28712"/>
    <cellStyle name="Normal 87 3 7" xfId="28713"/>
    <cellStyle name="Normal 87 3 8" xfId="28714"/>
    <cellStyle name="Normal 87 3 9" xfId="28715"/>
    <cellStyle name="Normal 87 3_Table_Product_ALL" xfId="28716"/>
    <cellStyle name="Normal 87 4" xfId="3345"/>
    <cellStyle name="Normal 87 4 2" xfId="28717"/>
    <cellStyle name="Normal 87 4 3" xfId="28718"/>
    <cellStyle name="Normal 87 4 4" xfId="28719"/>
    <cellStyle name="Normal 87 4 5" xfId="28720"/>
    <cellStyle name="Normal 87 5" xfId="28721"/>
    <cellStyle name="Normal 87 5 2" xfId="28722"/>
    <cellStyle name="Normal 87 6" xfId="28723"/>
    <cellStyle name="Normal 87 7" xfId="28724"/>
    <cellStyle name="Normal 87 8" xfId="28725"/>
    <cellStyle name="Normal 87 9" xfId="28726"/>
    <cellStyle name="Normal 87_57" xfId="28727"/>
    <cellStyle name="Normal 88" xfId="819"/>
    <cellStyle name="Normal 88 10" xfId="28728"/>
    <cellStyle name="Normal 88 11" xfId="28729"/>
    <cellStyle name="Normal 88 2" xfId="820"/>
    <cellStyle name="Normal 88 2 2" xfId="3346"/>
    <cellStyle name="Normal 88 2 2 2" xfId="28730"/>
    <cellStyle name="Normal 88 2 2 3" xfId="28731"/>
    <cellStyle name="Normal 88 2 2 4" xfId="28732"/>
    <cellStyle name="Normal 88 2 2 5" xfId="28733"/>
    <cellStyle name="Normal 88 2 3" xfId="28734"/>
    <cellStyle name="Normal 88 2 3 2" xfId="28735"/>
    <cellStyle name="Normal 88 2 4" xfId="28736"/>
    <cellStyle name="Normal 88 2 5" xfId="28737"/>
    <cellStyle name="Normal 88 2 6" xfId="28738"/>
    <cellStyle name="Normal 88 2 7" xfId="28739"/>
    <cellStyle name="Normal 88 2 8" xfId="28740"/>
    <cellStyle name="Normal 88 2 9" xfId="28741"/>
    <cellStyle name="Normal 88 2_Table_Product_ALL" xfId="28742"/>
    <cellStyle name="Normal 88 3" xfId="821"/>
    <cellStyle name="Normal 88 3 2" xfId="3347"/>
    <cellStyle name="Normal 88 3 2 2" xfId="28743"/>
    <cellStyle name="Normal 88 3 2 3" xfId="28744"/>
    <cellStyle name="Normal 88 3 2 4" xfId="28745"/>
    <cellStyle name="Normal 88 3 2 5" xfId="28746"/>
    <cellStyle name="Normal 88 3 3" xfId="28747"/>
    <cellStyle name="Normal 88 3 3 2" xfId="28748"/>
    <cellStyle name="Normal 88 3 4" xfId="28749"/>
    <cellStyle name="Normal 88 3 5" xfId="28750"/>
    <cellStyle name="Normal 88 3 6" xfId="28751"/>
    <cellStyle name="Normal 88 3 7" xfId="28752"/>
    <cellStyle name="Normal 88 3 8" xfId="28753"/>
    <cellStyle name="Normal 88 3 9" xfId="28754"/>
    <cellStyle name="Normal 88 3_Table_Product_ALL" xfId="28755"/>
    <cellStyle name="Normal 88 4" xfId="3348"/>
    <cellStyle name="Normal 88 4 2" xfId="28756"/>
    <cellStyle name="Normal 88 4 3" xfId="28757"/>
    <cellStyle name="Normal 88 4 4" xfId="28758"/>
    <cellStyle name="Normal 88 4 5" xfId="28759"/>
    <cellStyle name="Normal 88 5" xfId="28760"/>
    <cellStyle name="Normal 88 5 2" xfId="28761"/>
    <cellStyle name="Normal 88 6" xfId="28762"/>
    <cellStyle name="Normal 88 7" xfId="28763"/>
    <cellStyle name="Normal 88 8" xfId="28764"/>
    <cellStyle name="Normal 88 9" xfId="28765"/>
    <cellStyle name="Normal 88_57" xfId="28766"/>
    <cellStyle name="Normal 89" xfId="822"/>
    <cellStyle name="Normal 89 10" xfId="28767"/>
    <cellStyle name="Normal 89 11" xfId="28768"/>
    <cellStyle name="Normal 89 2" xfId="823"/>
    <cellStyle name="Normal 89 2 2" xfId="3349"/>
    <cellStyle name="Normal 89 2 2 2" xfId="28769"/>
    <cellStyle name="Normal 89 2 2 3" xfId="28770"/>
    <cellStyle name="Normal 89 2 2 4" xfId="28771"/>
    <cellStyle name="Normal 89 2 2 5" xfId="28772"/>
    <cellStyle name="Normal 89 2 3" xfId="28773"/>
    <cellStyle name="Normal 89 2 3 2" xfId="28774"/>
    <cellStyle name="Normal 89 2 4" xfId="28775"/>
    <cellStyle name="Normal 89 2 5" xfId="28776"/>
    <cellStyle name="Normal 89 2 6" xfId="28777"/>
    <cellStyle name="Normal 89 2 7" xfId="28778"/>
    <cellStyle name="Normal 89 2 8" xfId="28779"/>
    <cellStyle name="Normal 89 2 9" xfId="28780"/>
    <cellStyle name="Normal 89 2_Table_Product_ALL" xfId="28781"/>
    <cellStyle name="Normal 89 3" xfId="824"/>
    <cellStyle name="Normal 89 3 2" xfId="3350"/>
    <cellStyle name="Normal 89 3 2 2" xfId="28782"/>
    <cellStyle name="Normal 89 3 2 3" xfId="28783"/>
    <cellStyle name="Normal 89 3 2 4" xfId="28784"/>
    <cellStyle name="Normal 89 3 2 5" xfId="28785"/>
    <cellStyle name="Normal 89 3 3" xfId="28786"/>
    <cellStyle name="Normal 89 3 3 2" xfId="28787"/>
    <cellStyle name="Normal 89 3 4" xfId="28788"/>
    <cellStyle name="Normal 89 3 5" xfId="28789"/>
    <cellStyle name="Normal 89 3 6" xfId="28790"/>
    <cellStyle name="Normal 89 3 7" xfId="28791"/>
    <cellStyle name="Normal 89 3 8" xfId="28792"/>
    <cellStyle name="Normal 89 3 9" xfId="28793"/>
    <cellStyle name="Normal 89 3_Table_Product_ALL" xfId="28794"/>
    <cellStyle name="Normal 89 4" xfId="3351"/>
    <cellStyle name="Normal 89 4 2" xfId="28795"/>
    <cellStyle name="Normal 89 4 3" xfId="28796"/>
    <cellStyle name="Normal 89 4 4" xfId="28797"/>
    <cellStyle name="Normal 89 4 5" xfId="28798"/>
    <cellStyle name="Normal 89 5" xfId="28799"/>
    <cellStyle name="Normal 89 5 2" xfId="28800"/>
    <cellStyle name="Normal 89 6" xfId="28801"/>
    <cellStyle name="Normal 89 7" xfId="28802"/>
    <cellStyle name="Normal 89 8" xfId="28803"/>
    <cellStyle name="Normal 89 9" xfId="28804"/>
    <cellStyle name="Normal 89_57" xfId="28805"/>
    <cellStyle name="Normal 9" xfId="825"/>
    <cellStyle name="Normal 9 10" xfId="28806"/>
    <cellStyle name="Normal 9 10 2" xfId="28807"/>
    <cellStyle name="Normal 9 10 2 2" xfId="28808"/>
    <cellStyle name="Normal 9 10 2 3" xfId="28809"/>
    <cellStyle name="Normal 9 11" xfId="28810"/>
    <cellStyle name="Normal 9 12" xfId="28811"/>
    <cellStyle name="Normal 9 13" xfId="28812"/>
    <cellStyle name="Normal 9 14" xfId="28813"/>
    <cellStyle name="Normal 9 15" xfId="28814"/>
    <cellStyle name="Normal 9 15 2" xfId="28815"/>
    <cellStyle name="Normal 9 16" xfId="28816"/>
    <cellStyle name="Normal 9 2" xfId="826"/>
    <cellStyle name="Normal 9 2 2" xfId="827"/>
    <cellStyle name="Normal 9 2 2 2" xfId="3352"/>
    <cellStyle name="Normal 9 2 2 2 2" xfId="28817"/>
    <cellStyle name="Normal 9 2 2 2 3" xfId="28818"/>
    <cellStyle name="Normal 9 2 2 2 4" xfId="28819"/>
    <cellStyle name="Normal 9 2 2 2 5" xfId="28820"/>
    <cellStyle name="Normal 9 2 2 3" xfId="28821"/>
    <cellStyle name="Normal 9 2 2 3 2" xfId="28822"/>
    <cellStyle name="Normal 9 2 2 4" xfId="28823"/>
    <cellStyle name="Normal 9 2 2 4 2" xfId="28824"/>
    <cellStyle name="Normal 9 2 2 5" xfId="28825"/>
    <cellStyle name="Normal 9 2 2 6" xfId="28826"/>
    <cellStyle name="Normal 9 2 2 7" xfId="28827"/>
    <cellStyle name="Normal 9 2 2 8" xfId="28828"/>
    <cellStyle name="Normal 9 2 2 8 2" xfId="28829"/>
    <cellStyle name="Normal 9 2 2_Table_Product_ALL" xfId="28830"/>
    <cellStyle name="Normal 9 2 3" xfId="3353"/>
    <cellStyle name="Normal 9 2 3 2" xfId="28831"/>
    <cellStyle name="Normal 9 2 3 3" xfId="28832"/>
    <cellStyle name="Normal 9 2 3 4" xfId="28833"/>
    <cellStyle name="Normal 9 2 3 5" xfId="28834"/>
    <cellStyle name="Normal 9 2 4" xfId="28835"/>
    <cellStyle name="Normal 9 2 4 2" xfId="28836"/>
    <cellStyle name="Normal 9 2 5" xfId="28837"/>
    <cellStyle name="Normal 9 2 5 2" xfId="28838"/>
    <cellStyle name="Normal 9 2 6" xfId="28839"/>
    <cellStyle name="Normal 9 2 7" xfId="28840"/>
    <cellStyle name="Normal 9 2 8" xfId="28841"/>
    <cellStyle name="Normal 9 2 9" xfId="28842"/>
    <cellStyle name="Normal 9 2 9 2" xfId="28843"/>
    <cellStyle name="Normal 9 2_C14  Copy of Ecom MP - Aubrey  window commitment -140528" xfId="28844"/>
    <cellStyle name="Normal 9 3" xfId="828"/>
    <cellStyle name="Normal 9 3 2" xfId="829"/>
    <cellStyle name="Normal 9 3 2 2" xfId="3354"/>
    <cellStyle name="Normal 9 3 2 2 2" xfId="28845"/>
    <cellStyle name="Normal 9 3 2 2 3" xfId="28846"/>
    <cellStyle name="Normal 9 3 2 2 4" xfId="28847"/>
    <cellStyle name="Normal 9 3 2 2 5" xfId="28848"/>
    <cellStyle name="Normal 9 3 2 3" xfId="28849"/>
    <cellStyle name="Normal 9 3 2 3 2" xfId="28850"/>
    <cellStyle name="Normal 9 3 2 4" xfId="28851"/>
    <cellStyle name="Normal 9 3 2 4 2" xfId="28852"/>
    <cellStyle name="Normal 9 3 2 5" xfId="28853"/>
    <cellStyle name="Normal 9 3 2 6" xfId="28854"/>
    <cellStyle name="Normal 9 3 2 7" xfId="28855"/>
    <cellStyle name="Normal 9 3 2 8" xfId="28856"/>
    <cellStyle name="Normal 9 3 2 8 2" xfId="28857"/>
    <cellStyle name="Normal 9 3 2_Table_Product_ALL" xfId="28858"/>
    <cellStyle name="Normal 9 3 3" xfId="3355"/>
    <cellStyle name="Normal 9 3 3 2" xfId="28859"/>
    <cellStyle name="Normal 9 3 3 3" xfId="28860"/>
    <cellStyle name="Normal 9 3 3 4" xfId="28861"/>
    <cellStyle name="Normal 9 3 3 5" xfId="28862"/>
    <cellStyle name="Normal 9 3 4" xfId="28863"/>
    <cellStyle name="Normal 9 3 4 2" xfId="28864"/>
    <cellStyle name="Normal 9 3 5" xfId="28865"/>
    <cellStyle name="Normal 9 3 5 2" xfId="28866"/>
    <cellStyle name="Normal 9 3 6" xfId="28867"/>
    <cellStyle name="Normal 9 3 7" xfId="28868"/>
    <cellStyle name="Normal 9 3 8" xfId="28869"/>
    <cellStyle name="Normal 9 3 9" xfId="28870"/>
    <cellStyle name="Normal 9 3 9 2" xfId="28871"/>
    <cellStyle name="Normal 9 3_C14  Copy of Ecom MP - Aubrey  window commitment -140528" xfId="28872"/>
    <cellStyle name="Normal 9 4" xfId="830"/>
    <cellStyle name="Normal 9 4 2" xfId="831"/>
    <cellStyle name="Normal 9 4 2 2" xfId="3356"/>
    <cellStyle name="Normal 9 4 2 2 2" xfId="28873"/>
    <cellStyle name="Normal 9 4 2 2 3" xfId="28874"/>
    <cellStyle name="Normal 9 4 2 2 4" xfId="28875"/>
    <cellStyle name="Normal 9 4 2 2 5" xfId="28876"/>
    <cellStyle name="Normal 9 4 2 3" xfId="28877"/>
    <cellStyle name="Normal 9 4 2 3 2" xfId="28878"/>
    <cellStyle name="Normal 9 4 2 4" xfId="28879"/>
    <cellStyle name="Normal 9 4 2 4 2" xfId="28880"/>
    <cellStyle name="Normal 9 4 2 5" xfId="28881"/>
    <cellStyle name="Normal 9 4 2 6" xfId="28882"/>
    <cellStyle name="Normal 9 4 2 7" xfId="28883"/>
    <cellStyle name="Normal 9 4 2 8" xfId="28884"/>
    <cellStyle name="Normal 9 4 2 8 2" xfId="28885"/>
    <cellStyle name="Normal 9 4 2_Table_Product_ALL" xfId="28886"/>
    <cellStyle name="Normal 9 4 3" xfId="3357"/>
    <cellStyle name="Normal 9 4 3 2" xfId="28887"/>
    <cellStyle name="Normal 9 4 3 3" xfId="28888"/>
    <cellStyle name="Normal 9 4 3 4" xfId="28889"/>
    <cellStyle name="Normal 9 4 3 5" xfId="28890"/>
    <cellStyle name="Normal 9 4 4" xfId="28891"/>
    <cellStyle name="Normal 9 4 4 2" xfId="28892"/>
    <cellStyle name="Normal 9 4 5" xfId="28893"/>
    <cellStyle name="Normal 9 4 5 2" xfId="28894"/>
    <cellStyle name="Normal 9 4 6" xfId="28895"/>
    <cellStyle name="Normal 9 4 7" xfId="28896"/>
    <cellStyle name="Normal 9 4 8" xfId="28897"/>
    <cellStyle name="Normal 9 4 9" xfId="28898"/>
    <cellStyle name="Normal 9 4 9 2" xfId="28899"/>
    <cellStyle name="Normal 9 4_C14  Copy of Ecom MP - Aubrey  window commitment -140528" xfId="28900"/>
    <cellStyle name="Normal 9 5" xfId="832"/>
    <cellStyle name="Normal 9 5 2" xfId="833"/>
    <cellStyle name="Normal 9 5 2 2" xfId="3358"/>
    <cellStyle name="Normal 9 5 2 2 2" xfId="28901"/>
    <cellStyle name="Normal 9 5 2 2 3" xfId="28902"/>
    <cellStyle name="Normal 9 5 2 2 4" xfId="28903"/>
    <cellStyle name="Normal 9 5 2 2 5" xfId="28904"/>
    <cellStyle name="Normal 9 5 2 3" xfId="28905"/>
    <cellStyle name="Normal 9 5 2 3 2" xfId="28906"/>
    <cellStyle name="Normal 9 5 2 4" xfId="28907"/>
    <cellStyle name="Normal 9 5 2 4 2" xfId="28908"/>
    <cellStyle name="Normal 9 5 2 5" xfId="28909"/>
    <cellStyle name="Normal 9 5 2 6" xfId="28910"/>
    <cellStyle name="Normal 9 5 2 7" xfId="28911"/>
    <cellStyle name="Normal 9 5 2 8" xfId="28912"/>
    <cellStyle name="Normal 9 5 2 8 2" xfId="28913"/>
    <cellStyle name="Normal 9 5 2_Table_Product_ALL" xfId="28914"/>
    <cellStyle name="Normal 9 5 3" xfId="3359"/>
    <cellStyle name="Normal 9 5 3 2" xfId="28915"/>
    <cellStyle name="Normal 9 5 3 3" xfId="28916"/>
    <cellStyle name="Normal 9 5 3 4" xfId="28917"/>
    <cellStyle name="Normal 9 5 3 5" xfId="28918"/>
    <cellStyle name="Normal 9 5 4" xfId="28919"/>
    <cellStyle name="Normal 9 5 4 2" xfId="28920"/>
    <cellStyle name="Normal 9 5 5" xfId="28921"/>
    <cellStyle name="Normal 9 5 5 2" xfId="28922"/>
    <cellStyle name="Normal 9 5 6" xfId="28923"/>
    <cellStyle name="Normal 9 5 7" xfId="28924"/>
    <cellStyle name="Normal 9 5 8" xfId="28925"/>
    <cellStyle name="Normal 9 5 9" xfId="28926"/>
    <cellStyle name="Normal 9 5 9 2" xfId="28927"/>
    <cellStyle name="Normal 9 5_C14  Copy of Ecom MP - Aubrey  window commitment -140528" xfId="28928"/>
    <cellStyle name="Normal 9 6" xfId="3360"/>
    <cellStyle name="Normal 9 6 2" xfId="3361"/>
    <cellStyle name="Normal 9 6 3" xfId="28929"/>
    <cellStyle name="Normal 9 6 4" xfId="28930"/>
    <cellStyle name="Normal 9 6 5" xfId="28931"/>
    <cellStyle name="Normal 9 6 6" xfId="28932"/>
    <cellStyle name="Normal 9 7" xfId="3362"/>
    <cellStyle name="Normal 9 7 2" xfId="28933"/>
    <cellStyle name="Normal 9 7 2 2" xfId="28934"/>
    <cellStyle name="Normal 9 7 2 3" xfId="28935"/>
    <cellStyle name="Normal 9 7 3" xfId="28936"/>
    <cellStyle name="Normal 9 8" xfId="3363"/>
    <cellStyle name="Normal 9 8 2" xfId="28937"/>
    <cellStyle name="Normal 9 8 3" xfId="28938"/>
    <cellStyle name="Normal 9 8 4" xfId="28939"/>
    <cellStyle name="Normal 9 8 5" xfId="28940"/>
    <cellStyle name="Normal 9 9" xfId="28941"/>
    <cellStyle name="Normal 9 9 2" xfId="28942"/>
    <cellStyle name="Normal 9 9 2 2" xfId="28943"/>
    <cellStyle name="Normal 9 9 2 3" xfId="28944"/>
    <cellStyle name="Normal 9_77" xfId="28945"/>
    <cellStyle name="Normal 90" xfId="834"/>
    <cellStyle name="Normal 90 10" xfId="28946"/>
    <cellStyle name="Normal 90 11" xfId="28947"/>
    <cellStyle name="Normal 90 2" xfId="835"/>
    <cellStyle name="Normal 90 2 2" xfId="3364"/>
    <cellStyle name="Normal 90 2 2 2" xfId="28948"/>
    <cellStyle name="Normal 90 2 2 3" xfId="28949"/>
    <cellStyle name="Normal 90 2 2 4" xfId="28950"/>
    <cellStyle name="Normal 90 2 2 5" xfId="28951"/>
    <cellStyle name="Normal 90 2 3" xfId="28952"/>
    <cellStyle name="Normal 90 2 3 2" xfId="28953"/>
    <cellStyle name="Normal 90 2 4" xfId="28954"/>
    <cellStyle name="Normal 90 2 5" xfId="28955"/>
    <cellStyle name="Normal 90 2 6" xfId="28956"/>
    <cellStyle name="Normal 90 2 7" xfId="28957"/>
    <cellStyle name="Normal 90 2 8" xfId="28958"/>
    <cellStyle name="Normal 90 2 9" xfId="28959"/>
    <cellStyle name="Normal 90 2_Table_Product_ALL" xfId="28960"/>
    <cellStyle name="Normal 90 3" xfId="836"/>
    <cellStyle name="Normal 90 3 2" xfId="3365"/>
    <cellStyle name="Normal 90 3 2 2" xfId="28961"/>
    <cellStyle name="Normal 90 3 2 3" xfId="28962"/>
    <cellStyle name="Normal 90 3 2 4" xfId="28963"/>
    <cellStyle name="Normal 90 3 2 5" xfId="28964"/>
    <cellStyle name="Normal 90 3 3" xfId="28965"/>
    <cellStyle name="Normal 90 3 3 2" xfId="28966"/>
    <cellStyle name="Normal 90 3 4" xfId="28967"/>
    <cellStyle name="Normal 90 3 5" xfId="28968"/>
    <cellStyle name="Normal 90 3 6" xfId="28969"/>
    <cellStyle name="Normal 90 3 7" xfId="28970"/>
    <cellStyle name="Normal 90 3 8" xfId="28971"/>
    <cellStyle name="Normal 90 3 9" xfId="28972"/>
    <cellStyle name="Normal 90 3_Table_Product_ALL" xfId="28973"/>
    <cellStyle name="Normal 90 4" xfId="3366"/>
    <cellStyle name="Normal 90 4 2" xfId="28974"/>
    <cellStyle name="Normal 90 4 3" xfId="28975"/>
    <cellStyle name="Normal 90 4 4" xfId="28976"/>
    <cellStyle name="Normal 90 4 5" xfId="28977"/>
    <cellStyle name="Normal 90 5" xfId="28978"/>
    <cellStyle name="Normal 90 5 2" xfId="28979"/>
    <cellStyle name="Normal 90 6" xfId="28980"/>
    <cellStyle name="Normal 90 7" xfId="28981"/>
    <cellStyle name="Normal 90 8" xfId="28982"/>
    <cellStyle name="Normal 90 9" xfId="28983"/>
    <cellStyle name="Normal 90_57" xfId="28984"/>
    <cellStyle name="Normal 91" xfId="837"/>
    <cellStyle name="Normal 91 10" xfId="28985"/>
    <cellStyle name="Normal 91 11" xfId="28986"/>
    <cellStyle name="Normal 91 2" xfId="838"/>
    <cellStyle name="Normal 91 2 2" xfId="3367"/>
    <cellStyle name="Normal 91 2 2 2" xfId="28987"/>
    <cellStyle name="Normal 91 2 2 3" xfId="28988"/>
    <cellStyle name="Normal 91 2 2 4" xfId="28989"/>
    <cellStyle name="Normal 91 2 2 5" xfId="28990"/>
    <cellStyle name="Normal 91 2 3" xfId="28991"/>
    <cellStyle name="Normal 91 2 3 2" xfId="28992"/>
    <cellStyle name="Normal 91 2 4" xfId="28993"/>
    <cellStyle name="Normal 91 2 5" xfId="28994"/>
    <cellStyle name="Normal 91 2 6" xfId="28995"/>
    <cellStyle name="Normal 91 2 7" xfId="28996"/>
    <cellStyle name="Normal 91 2 8" xfId="28997"/>
    <cellStyle name="Normal 91 2 9" xfId="28998"/>
    <cellStyle name="Normal 91 2_Table_Product_ALL" xfId="28999"/>
    <cellStyle name="Normal 91 3" xfId="839"/>
    <cellStyle name="Normal 91 3 2" xfId="3368"/>
    <cellStyle name="Normal 91 3 2 2" xfId="29000"/>
    <cellStyle name="Normal 91 3 2 3" xfId="29001"/>
    <cellStyle name="Normal 91 3 2 4" xfId="29002"/>
    <cellStyle name="Normal 91 3 2 5" xfId="29003"/>
    <cellStyle name="Normal 91 3 3" xfId="29004"/>
    <cellStyle name="Normal 91 3 3 2" xfId="29005"/>
    <cellStyle name="Normal 91 3 4" xfId="29006"/>
    <cellStyle name="Normal 91 3 5" xfId="29007"/>
    <cellStyle name="Normal 91 3 6" xfId="29008"/>
    <cellStyle name="Normal 91 3 7" xfId="29009"/>
    <cellStyle name="Normal 91 3 8" xfId="29010"/>
    <cellStyle name="Normal 91 3 9" xfId="29011"/>
    <cellStyle name="Normal 91 3_Table_Product_ALL" xfId="29012"/>
    <cellStyle name="Normal 91 4" xfId="3369"/>
    <cellStyle name="Normal 91 4 2" xfId="29013"/>
    <cellStyle name="Normal 91 4 3" xfId="29014"/>
    <cellStyle name="Normal 91 4 4" xfId="29015"/>
    <cellStyle name="Normal 91 4 5" xfId="29016"/>
    <cellStyle name="Normal 91 5" xfId="29017"/>
    <cellStyle name="Normal 91 5 2" xfId="29018"/>
    <cellStyle name="Normal 91 6" xfId="29019"/>
    <cellStyle name="Normal 91 7" xfId="29020"/>
    <cellStyle name="Normal 91 8" xfId="29021"/>
    <cellStyle name="Normal 91 9" xfId="29022"/>
    <cellStyle name="Normal 91_57" xfId="29023"/>
    <cellStyle name="Normal 92" xfId="840"/>
    <cellStyle name="Normal 92 10" xfId="29024"/>
    <cellStyle name="Normal 92 11" xfId="29025"/>
    <cellStyle name="Normal 92 2" xfId="841"/>
    <cellStyle name="Normal 92 2 2" xfId="3370"/>
    <cellStyle name="Normal 92 2 2 2" xfId="29026"/>
    <cellStyle name="Normal 92 2 2 3" xfId="29027"/>
    <cellStyle name="Normal 92 2 2 4" xfId="29028"/>
    <cellStyle name="Normal 92 2 2 5" xfId="29029"/>
    <cellStyle name="Normal 92 2 3" xfId="29030"/>
    <cellStyle name="Normal 92 2 3 2" xfId="29031"/>
    <cellStyle name="Normal 92 2 4" xfId="29032"/>
    <cellStyle name="Normal 92 2 5" xfId="29033"/>
    <cellStyle name="Normal 92 2 6" xfId="29034"/>
    <cellStyle name="Normal 92 2 7" xfId="29035"/>
    <cellStyle name="Normal 92 2 8" xfId="29036"/>
    <cellStyle name="Normal 92 2 9" xfId="29037"/>
    <cellStyle name="Normal 92 2_Table_Product_ALL" xfId="29038"/>
    <cellStyle name="Normal 92 3" xfId="842"/>
    <cellStyle name="Normal 92 3 2" xfId="3371"/>
    <cellStyle name="Normal 92 3 2 2" xfId="29039"/>
    <cellStyle name="Normal 92 3 2 3" xfId="29040"/>
    <cellStyle name="Normal 92 3 2 4" xfId="29041"/>
    <cellStyle name="Normal 92 3 2 5" xfId="29042"/>
    <cellStyle name="Normal 92 3 3" xfId="29043"/>
    <cellStyle name="Normal 92 3 3 2" xfId="29044"/>
    <cellStyle name="Normal 92 3 4" xfId="29045"/>
    <cellStyle name="Normal 92 3 5" xfId="29046"/>
    <cellStyle name="Normal 92 3 6" xfId="29047"/>
    <cellStyle name="Normal 92 3 7" xfId="29048"/>
    <cellStyle name="Normal 92 3 8" xfId="29049"/>
    <cellStyle name="Normal 92 3 9" xfId="29050"/>
    <cellStyle name="Normal 92 3_Table_Product_ALL" xfId="29051"/>
    <cellStyle name="Normal 92 4" xfId="3372"/>
    <cellStyle name="Normal 92 4 2" xfId="29052"/>
    <cellStyle name="Normal 92 4 3" xfId="29053"/>
    <cellStyle name="Normal 92 4 4" xfId="29054"/>
    <cellStyle name="Normal 92 4 5" xfId="29055"/>
    <cellStyle name="Normal 92 5" xfId="29056"/>
    <cellStyle name="Normal 92 5 2" xfId="29057"/>
    <cellStyle name="Normal 92 6" xfId="29058"/>
    <cellStyle name="Normal 92 7" xfId="29059"/>
    <cellStyle name="Normal 92 8" xfId="29060"/>
    <cellStyle name="Normal 92 9" xfId="29061"/>
    <cellStyle name="Normal 92_57" xfId="29062"/>
    <cellStyle name="Normal 93" xfId="843"/>
    <cellStyle name="Normal 93 10" xfId="29063"/>
    <cellStyle name="Normal 93 11" xfId="29064"/>
    <cellStyle name="Normal 93 2" xfId="844"/>
    <cellStyle name="Normal 93 2 2" xfId="3373"/>
    <cellStyle name="Normal 93 2 2 2" xfId="29065"/>
    <cellStyle name="Normal 93 2 2 3" xfId="29066"/>
    <cellStyle name="Normal 93 2 2 4" xfId="29067"/>
    <cellStyle name="Normal 93 2 2 5" xfId="29068"/>
    <cellStyle name="Normal 93 2 3" xfId="29069"/>
    <cellStyle name="Normal 93 2 3 2" xfId="29070"/>
    <cellStyle name="Normal 93 2 4" xfId="29071"/>
    <cellStyle name="Normal 93 2 5" xfId="29072"/>
    <cellStyle name="Normal 93 2 6" xfId="29073"/>
    <cellStyle name="Normal 93 2 7" xfId="29074"/>
    <cellStyle name="Normal 93 2 8" xfId="29075"/>
    <cellStyle name="Normal 93 2 9" xfId="29076"/>
    <cellStyle name="Normal 93 2_Table_Product_ALL" xfId="29077"/>
    <cellStyle name="Normal 93 3" xfId="845"/>
    <cellStyle name="Normal 93 3 2" xfId="3374"/>
    <cellStyle name="Normal 93 3 2 2" xfId="29078"/>
    <cellStyle name="Normal 93 3 2 3" xfId="29079"/>
    <cellStyle name="Normal 93 3 2 4" xfId="29080"/>
    <cellStyle name="Normal 93 3 2 5" xfId="29081"/>
    <cellStyle name="Normal 93 3 3" xfId="29082"/>
    <cellStyle name="Normal 93 3 3 2" xfId="29083"/>
    <cellStyle name="Normal 93 3 4" xfId="29084"/>
    <cellStyle name="Normal 93 3 5" xfId="29085"/>
    <cellStyle name="Normal 93 3 6" xfId="29086"/>
    <cellStyle name="Normal 93 3 7" xfId="29087"/>
    <cellStyle name="Normal 93 3 8" xfId="29088"/>
    <cellStyle name="Normal 93 3 9" xfId="29089"/>
    <cellStyle name="Normal 93 3_Table_Product_ALL" xfId="29090"/>
    <cellStyle name="Normal 93 4" xfId="3375"/>
    <cellStyle name="Normal 93 4 2" xfId="29091"/>
    <cellStyle name="Normal 93 4 3" xfId="29092"/>
    <cellStyle name="Normal 93 4 4" xfId="29093"/>
    <cellStyle name="Normal 93 4 5" xfId="29094"/>
    <cellStyle name="Normal 93 5" xfId="29095"/>
    <cellStyle name="Normal 93 5 2" xfId="29096"/>
    <cellStyle name="Normal 93 6" xfId="29097"/>
    <cellStyle name="Normal 93 7" xfId="29098"/>
    <cellStyle name="Normal 93 8" xfId="29099"/>
    <cellStyle name="Normal 93 9" xfId="29100"/>
    <cellStyle name="Normal 93_57" xfId="29101"/>
    <cellStyle name="Normal 94" xfId="846"/>
    <cellStyle name="Normal 94 10" xfId="29102"/>
    <cellStyle name="Normal 94 11" xfId="29103"/>
    <cellStyle name="Normal 94 2" xfId="847"/>
    <cellStyle name="Normal 94 2 2" xfId="3376"/>
    <cellStyle name="Normal 94 2 2 2" xfId="29104"/>
    <cellStyle name="Normal 94 2 2 3" xfId="29105"/>
    <cellStyle name="Normal 94 2 2 4" xfId="29106"/>
    <cellStyle name="Normal 94 2 2 5" xfId="29107"/>
    <cellStyle name="Normal 94 2 3" xfId="29108"/>
    <cellStyle name="Normal 94 2 3 2" xfId="29109"/>
    <cellStyle name="Normal 94 2 4" xfId="29110"/>
    <cellStyle name="Normal 94 2 5" xfId="29111"/>
    <cellStyle name="Normal 94 2 6" xfId="29112"/>
    <cellStyle name="Normal 94 2 7" xfId="29113"/>
    <cellStyle name="Normal 94 2 8" xfId="29114"/>
    <cellStyle name="Normal 94 2 9" xfId="29115"/>
    <cellStyle name="Normal 94 2_Table_Product_ALL" xfId="29116"/>
    <cellStyle name="Normal 94 3" xfId="848"/>
    <cellStyle name="Normal 94 3 2" xfId="3377"/>
    <cellStyle name="Normal 94 3 2 2" xfId="29117"/>
    <cellStyle name="Normal 94 3 2 3" xfId="29118"/>
    <cellStyle name="Normal 94 3 2 4" xfId="29119"/>
    <cellStyle name="Normal 94 3 2 5" xfId="29120"/>
    <cellStyle name="Normal 94 3 3" xfId="29121"/>
    <cellStyle name="Normal 94 3 3 2" xfId="29122"/>
    <cellStyle name="Normal 94 3 4" xfId="29123"/>
    <cellStyle name="Normal 94 3 5" xfId="29124"/>
    <cellStyle name="Normal 94 3 6" xfId="29125"/>
    <cellStyle name="Normal 94 3 7" xfId="29126"/>
    <cellStyle name="Normal 94 3 8" xfId="29127"/>
    <cellStyle name="Normal 94 3 9" xfId="29128"/>
    <cellStyle name="Normal 94 3_Table_Product_ALL" xfId="29129"/>
    <cellStyle name="Normal 94 4" xfId="3378"/>
    <cellStyle name="Normal 94 4 2" xfId="29130"/>
    <cellStyle name="Normal 94 4 3" xfId="29131"/>
    <cellStyle name="Normal 94 4 4" xfId="29132"/>
    <cellStyle name="Normal 94 4 5" xfId="29133"/>
    <cellStyle name="Normal 94 5" xfId="29134"/>
    <cellStyle name="Normal 94 5 2" xfId="29135"/>
    <cellStyle name="Normal 94 6" xfId="29136"/>
    <cellStyle name="Normal 94 7" xfId="29137"/>
    <cellStyle name="Normal 94 8" xfId="29138"/>
    <cellStyle name="Normal 94 9" xfId="29139"/>
    <cellStyle name="Normal 94_57" xfId="29140"/>
    <cellStyle name="Normal 95" xfId="849"/>
    <cellStyle name="Normal 95 10" xfId="29141"/>
    <cellStyle name="Normal 95 11" xfId="29142"/>
    <cellStyle name="Normal 95 2" xfId="850"/>
    <cellStyle name="Normal 95 2 2" xfId="3379"/>
    <cellStyle name="Normal 95 2 2 2" xfId="29143"/>
    <cellStyle name="Normal 95 2 2 3" xfId="29144"/>
    <cellStyle name="Normal 95 2 2 4" xfId="29145"/>
    <cellStyle name="Normal 95 2 2 5" xfId="29146"/>
    <cellStyle name="Normal 95 2 3" xfId="29147"/>
    <cellStyle name="Normal 95 2 3 2" xfId="29148"/>
    <cellStyle name="Normal 95 2 4" xfId="29149"/>
    <cellStyle name="Normal 95 2 5" xfId="29150"/>
    <cellStyle name="Normal 95 2 6" xfId="29151"/>
    <cellStyle name="Normal 95 2 7" xfId="29152"/>
    <cellStyle name="Normal 95 2 8" xfId="29153"/>
    <cellStyle name="Normal 95 2 9" xfId="29154"/>
    <cellStyle name="Normal 95 2_Table_Product_ALL" xfId="29155"/>
    <cellStyle name="Normal 95 3" xfId="851"/>
    <cellStyle name="Normal 95 3 2" xfId="3380"/>
    <cellStyle name="Normal 95 3 2 2" xfId="29156"/>
    <cellStyle name="Normal 95 3 2 3" xfId="29157"/>
    <cellStyle name="Normal 95 3 2 4" xfId="29158"/>
    <cellStyle name="Normal 95 3 2 5" xfId="29159"/>
    <cellStyle name="Normal 95 3 3" xfId="29160"/>
    <cellStyle name="Normal 95 3 3 2" xfId="29161"/>
    <cellStyle name="Normal 95 3 4" xfId="29162"/>
    <cellStyle name="Normal 95 3 5" xfId="29163"/>
    <cellStyle name="Normal 95 3 6" xfId="29164"/>
    <cellStyle name="Normal 95 3 7" xfId="29165"/>
    <cellStyle name="Normal 95 3 8" xfId="29166"/>
    <cellStyle name="Normal 95 3 9" xfId="29167"/>
    <cellStyle name="Normal 95 3_Table_Product_ALL" xfId="29168"/>
    <cellStyle name="Normal 95 4" xfId="3381"/>
    <cellStyle name="Normal 95 4 2" xfId="29169"/>
    <cellStyle name="Normal 95 4 3" xfId="29170"/>
    <cellStyle name="Normal 95 4 4" xfId="29171"/>
    <cellStyle name="Normal 95 4 5" xfId="29172"/>
    <cellStyle name="Normal 95 5" xfId="29173"/>
    <cellStyle name="Normal 95 5 2" xfId="29174"/>
    <cellStyle name="Normal 95 6" xfId="29175"/>
    <cellStyle name="Normal 95 7" xfId="29176"/>
    <cellStyle name="Normal 95 8" xfId="29177"/>
    <cellStyle name="Normal 95 9" xfId="29178"/>
    <cellStyle name="Normal 95_57" xfId="29179"/>
    <cellStyle name="Normal 96" xfId="852"/>
    <cellStyle name="Normal 96 10" xfId="29180"/>
    <cellStyle name="Normal 96 10 2" xfId="29181"/>
    <cellStyle name="Normal 96 2" xfId="853"/>
    <cellStyle name="Normal 96 2 2" xfId="854"/>
    <cellStyle name="Normal 96 2 2 2" xfId="3382"/>
    <cellStyle name="Normal 96 2 2 2 2" xfId="29182"/>
    <cellStyle name="Normal 96 2 2 2 3" xfId="29183"/>
    <cellStyle name="Normal 96 2 2 2 4" xfId="29184"/>
    <cellStyle name="Normal 96 2 2 2 5" xfId="29185"/>
    <cellStyle name="Normal 96 2 2 3" xfId="29186"/>
    <cellStyle name="Normal 96 2 2 3 2" xfId="29187"/>
    <cellStyle name="Normal 96 2 2 4" xfId="29188"/>
    <cellStyle name="Normal 96 2 2 4 2" xfId="29189"/>
    <cellStyle name="Normal 96 2 2 5" xfId="29190"/>
    <cellStyle name="Normal 96 2 2 6" xfId="29191"/>
    <cellStyle name="Normal 96 2 2 7" xfId="29192"/>
    <cellStyle name="Normal 96 2 2 8" xfId="29193"/>
    <cellStyle name="Normal 96 2 2 8 2" xfId="29194"/>
    <cellStyle name="Normal 96 2 2_Table_Product_ALL" xfId="29195"/>
    <cellStyle name="Normal 96 2 3" xfId="3383"/>
    <cellStyle name="Normal 96 2 3 2" xfId="29196"/>
    <cellStyle name="Normal 96 2 3 3" xfId="29197"/>
    <cellStyle name="Normal 96 2 3 4" xfId="29198"/>
    <cellStyle name="Normal 96 2 3 5" xfId="29199"/>
    <cellStyle name="Normal 96 2 4" xfId="29200"/>
    <cellStyle name="Normal 96 2 4 2" xfId="29201"/>
    <cellStyle name="Normal 96 2 5" xfId="29202"/>
    <cellStyle name="Normal 96 2 5 2" xfId="29203"/>
    <cellStyle name="Normal 96 2 6" xfId="29204"/>
    <cellStyle name="Normal 96 2 7" xfId="29205"/>
    <cellStyle name="Normal 96 2 8" xfId="29206"/>
    <cellStyle name="Normal 96 2 9" xfId="29207"/>
    <cellStyle name="Normal 96 2 9 2" xfId="29208"/>
    <cellStyle name="Normal 96 2_C14  Copy of Ecom MP - Aubrey  window commitment -140528" xfId="29209"/>
    <cellStyle name="Normal 96 3" xfId="855"/>
    <cellStyle name="Normal 96 3 2" xfId="3384"/>
    <cellStyle name="Normal 96 3 2 2" xfId="29210"/>
    <cellStyle name="Normal 96 3 2 3" xfId="29211"/>
    <cellStyle name="Normal 96 3 2 4" xfId="29212"/>
    <cellStyle name="Normal 96 3 2 5" xfId="29213"/>
    <cellStyle name="Normal 96 3 3" xfId="29214"/>
    <cellStyle name="Normal 96 3 3 2" xfId="29215"/>
    <cellStyle name="Normal 96 3 4" xfId="29216"/>
    <cellStyle name="Normal 96 3 4 2" xfId="29217"/>
    <cellStyle name="Normal 96 3 5" xfId="29218"/>
    <cellStyle name="Normal 96 3 6" xfId="29219"/>
    <cellStyle name="Normal 96 3 7" xfId="29220"/>
    <cellStyle name="Normal 96 3 8" xfId="29221"/>
    <cellStyle name="Normal 96 3 8 2" xfId="29222"/>
    <cellStyle name="Normal 96 3_Table_Product_ALL" xfId="29223"/>
    <cellStyle name="Normal 96 4" xfId="3385"/>
    <cellStyle name="Normal 96 4 2" xfId="29224"/>
    <cellStyle name="Normal 96 4 3" xfId="29225"/>
    <cellStyle name="Normal 96 4 4" xfId="29226"/>
    <cellStyle name="Normal 96 4 5" xfId="29227"/>
    <cellStyle name="Normal 96 5" xfId="29228"/>
    <cellStyle name="Normal 96 5 2" xfId="29229"/>
    <cellStyle name="Normal 96 6" xfId="29230"/>
    <cellStyle name="Normal 96 6 2" xfId="29231"/>
    <cellStyle name="Normal 96 7" xfId="29232"/>
    <cellStyle name="Normal 96 8" xfId="29233"/>
    <cellStyle name="Normal 96 9" xfId="29234"/>
    <cellStyle name="Normal 96_C14  Copy of Ecom MP - Aubrey  window commitment -140528" xfId="29235"/>
    <cellStyle name="Normal 97" xfId="856"/>
    <cellStyle name="Normal 97 2" xfId="857"/>
    <cellStyle name="Normal 97 2 2" xfId="3386"/>
    <cellStyle name="Normal 97 2 2 2" xfId="29236"/>
    <cellStyle name="Normal 97 2 2 3" xfId="29237"/>
    <cellStyle name="Normal 97 2 2 4" xfId="29238"/>
    <cellStyle name="Normal 97 2 2 5" xfId="29239"/>
    <cellStyle name="Normal 97 2 3" xfId="29240"/>
    <cellStyle name="Normal 97 2 3 2" xfId="29241"/>
    <cellStyle name="Normal 97 2 4" xfId="29242"/>
    <cellStyle name="Normal 97 2 4 2" xfId="29243"/>
    <cellStyle name="Normal 97 2 5" xfId="29244"/>
    <cellStyle name="Normal 97 2 6" xfId="29245"/>
    <cellStyle name="Normal 97 2 7" xfId="29246"/>
    <cellStyle name="Normal 97 2 8" xfId="29247"/>
    <cellStyle name="Normal 97 2 8 2" xfId="29248"/>
    <cellStyle name="Normal 97 2_Table_Product_ALL" xfId="29249"/>
    <cellStyle name="Normal 97 3" xfId="3387"/>
    <cellStyle name="Normal 97 3 2" xfId="29250"/>
    <cellStyle name="Normal 97 3 3" xfId="29251"/>
    <cellStyle name="Normal 97 3 4" xfId="29252"/>
    <cellStyle name="Normal 97 3 5" xfId="29253"/>
    <cellStyle name="Normal 97 4" xfId="29254"/>
    <cellStyle name="Normal 97 4 2" xfId="29255"/>
    <cellStyle name="Normal 97 5" xfId="29256"/>
    <cellStyle name="Normal 97 5 2" xfId="29257"/>
    <cellStyle name="Normal 97 6" xfId="29258"/>
    <cellStyle name="Normal 97 7" xfId="29259"/>
    <cellStyle name="Normal 97 8" xfId="29260"/>
    <cellStyle name="Normal 97 9" xfId="29261"/>
    <cellStyle name="Normal 97 9 2" xfId="29262"/>
    <cellStyle name="Normal 97_C14  Copy of Ecom MP - Aubrey  window commitment -140528" xfId="29263"/>
    <cellStyle name="Normal 98" xfId="29264"/>
    <cellStyle name="Normal 98 2" xfId="29265"/>
    <cellStyle name="Normal 98 2 2" xfId="29266"/>
    <cellStyle name="Normal 98 2 3" xfId="29267"/>
    <cellStyle name="Normal 98 3" xfId="29268"/>
    <cellStyle name="Normal 99" xfId="29269"/>
    <cellStyle name="Normal 99 2" xfId="29270"/>
    <cellStyle name="Normal 99 2 2" xfId="29271"/>
    <cellStyle name="Normal 99 2 3" xfId="29272"/>
    <cellStyle name="Normal 99 3" xfId="29273"/>
    <cellStyle name="Normal1" xfId="858"/>
    <cellStyle name="Normal1 2" xfId="3388"/>
    <cellStyle name="Normal1 2 2" xfId="29274"/>
    <cellStyle name="Normal1 2 2 2" xfId="29275"/>
    <cellStyle name="Normal1 2 2 3" xfId="29276"/>
    <cellStyle name="Normal1 3" xfId="3389"/>
    <cellStyle name="Normal1 3 2" xfId="29277"/>
    <cellStyle name="Normal1 3 3" xfId="29278"/>
    <cellStyle name="Normal1 3 4" xfId="29279"/>
    <cellStyle name="Normal1 3 5" xfId="29280"/>
    <cellStyle name="Normal1 4" xfId="29281"/>
    <cellStyle name="Normal1 4 2" xfId="29282"/>
    <cellStyle name="Normal1 4 2 2" xfId="29283"/>
    <cellStyle name="Normal1 4 2 3" xfId="29284"/>
    <cellStyle name="Normal1 5" xfId="29285"/>
    <cellStyle name="Normal1 5 2" xfId="29286"/>
    <cellStyle name="Normal1 5 2 2" xfId="29287"/>
    <cellStyle name="Normal1 5 2 3" xfId="29288"/>
    <cellStyle name="Normal1 6" xfId="29289"/>
    <cellStyle name="Normal1 7" xfId="29290"/>
    <cellStyle name="Normal1 8" xfId="29291"/>
    <cellStyle name="Normal1 8 2" xfId="29292"/>
    <cellStyle name="Normal1 9" xfId="29293"/>
    <cellStyle name="Note 10" xfId="860"/>
    <cellStyle name="Note 10 10" xfId="29294"/>
    <cellStyle name="Note 10 10 2" xfId="29295"/>
    <cellStyle name="Note 10 10 3" xfId="29296"/>
    <cellStyle name="Note 10 10 4" xfId="29297"/>
    <cellStyle name="Note 10 10 5" xfId="29298"/>
    <cellStyle name="Note 10 11" xfId="29299"/>
    <cellStyle name="Note 10 12" xfId="29300"/>
    <cellStyle name="Note 10 13" xfId="29301"/>
    <cellStyle name="Note 10 14" xfId="29302"/>
    <cellStyle name="Note 10 15" xfId="29303"/>
    <cellStyle name="Note 10 16" xfId="29304"/>
    <cellStyle name="Note 10 17" xfId="29305"/>
    <cellStyle name="Note 10 18" xfId="29306"/>
    <cellStyle name="Note 10 2" xfId="861"/>
    <cellStyle name="Note 10 2 10" xfId="29307"/>
    <cellStyle name="Note 10 2 11" xfId="29308"/>
    <cellStyle name="Note 10 2 12" xfId="29309"/>
    <cellStyle name="Note 10 2 2" xfId="3390"/>
    <cellStyle name="Note 10 2 2 2" xfId="29310"/>
    <cellStyle name="Note 10 2 2 2 2" xfId="29311"/>
    <cellStyle name="Note 10 2 2 2 3" xfId="29312"/>
    <cellStyle name="Note 10 2 2 2 4" xfId="29313"/>
    <cellStyle name="Note 10 2 2 2 5" xfId="29314"/>
    <cellStyle name="Note 10 2 2 2 6" xfId="41639"/>
    <cellStyle name="Note 10 2 2 3" xfId="29315"/>
    <cellStyle name="Note 10 2 2 3 2" xfId="29316"/>
    <cellStyle name="Note 10 2 2 3 3" xfId="29317"/>
    <cellStyle name="Note 10 2 2 3 4" xfId="29318"/>
    <cellStyle name="Note 10 2 2 3 5" xfId="29319"/>
    <cellStyle name="Note 10 2 2 4" xfId="29320"/>
    <cellStyle name="Note 10 2 2 5" xfId="29321"/>
    <cellStyle name="Note 10 2 2 6" xfId="29322"/>
    <cellStyle name="Note 10 2 2 7" xfId="41638"/>
    <cellStyle name="Note 10 2 3" xfId="29323"/>
    <cellStyle name="Note 10 2 3 2" xfId="29324"/>
    <cellStyle name="Note 10 2 3 3" xfId="29325"/>
    <cellStyle name="Note 10 2 3 4" xfId="29326"/>
    <cellStyle name="Note 10 2 3 5" xfId="29327"/>
    <cellStyle name="Note 10 2 3 6" xfId="29328"/>
    <cellStyle name="Note 10 2 3 7" xfId="29329"/>
    <cellStyle name="Note 10 2 3 8" xfId="41640"/>
    <cellStyle name="Note 10 2 4" xfId="29330"/>
    <cellStyle name="Note 10 2 4 2" xfId="29331"/>
    <cellStyle name="Note 10 2 4 3" xfId="29332"/>
    <cellStyle name="Note 10 2 4 4" xfId="29333"/>
    <cellStyle name="Note 10 2 4 5" xfId="29334"/>
    <cellStyle name="Note 10 2 5" xfId="29335"/>
    <cellStyle name="Note 10 2 6" xfId="29336"/>
    <cellStyle name="Note 10 2 7" xfId="29337"/>
    <cellStyle name="Note 10 2 8" xfId="29338"/>
    <cellStyle name="Note 10 2 9" xfId="29339"/>
    <cellStyle name="Note 10 2_Table_Product_ALL" xfId="29340"/>
    <cellStyle name="Note 10 3" xfId="862"/>
    <cellStyle name="Note 10 3 10" xfId="29341"/>
    <cellStyle name="Note 10 3 11" xfId="29342"/>
    <cellStyle name="Note 10 3 12" xfId="29343"/>
    <cellStyle name="Note 10 3 2" xfId="3391"/>
    <cellStyle name="Note 10 3 2 2" xfId="29344"/>
    <cellStyle name="Note 10 3 2 2 2" xfId="29345"/>
    <cellStyle name="Note 10 3 2 2 3" xfId="29346"/>
    <cellStyle name="Note 10 3 2 2 4" xfId="29347"/>
    <cellStyle name="Note 10 3 2 2 5" xfId="29348"/>
    <cellStyle name="Note 10 3 2 2 6" xfId="41642"/>
    <cellStyle name="Note 10 3 2 3" xfId="29349"/>
    <cellStyle name="Note 10 3 2 3 2" xfId="29350"/>
    <cellStyle name="Note 10 3 2 3 3" xfId="29351"/>
    <cellStyle name="Note 10 3 2 3 4" xfId="29352"/>
    <cellStyle name="Note 10 3 2 3 5" xfId="29353"/>
    <cellStyle name="Note 10 3 2 4" xfId="29354"/>
    <cellStyle name="Note 10 3 2 5" xfId="29355"/>
    <cellStyle name="Note 10 3 2 6" xfId="29356"/>
    <cellStyle name="Note 10 3 2 7" xfId="41641"/>
    <cellStyle name="Note 10 3 3" xfId="29357"/>
    <cellStyle name="Note 10 3 3 2" xfId="29358"/>
    <cellStyle name="Note 10 3 3 3" xfId="29359"/>
    <cellStyle name="Note 10 3 3 4" xfId="29360"/>
    <cellStyle name="Note 10 3 3 5" xfId="29361"/>
    <cellStyle name="Note 10 3 3 6" xfId="29362"/>
    <cellStyle name="Note 10 3 3 7" xfId="29363"/>
    <cellStyle name="Note 10 3 3 8" xfId="41643"/>
    <cellStyle name="Note 10 3 4" xfId="29364"/>
    <cellStyle name="Note 10 3 4 2" xfId="29365"/>
    <cellStyle name="Note 10 3 4 3" xfId="29366"/>
    <cellStyle name="Note 10 3 4 4" xfId="29367"/>
    <cellStyle name="Note 10 3 4 5" xfId="29368"/>
    <cellStyle name="Note 10 3 5" xfId="29369"/>
    <cellStyle name="Note 10 3 6" xfId="29370"/>
    <cellStyle name="Note 10 3 7" xfId="29371"/>
    <cellStyle name="Note 10 3 8" xfId="29372"/>
    <cellStyle name="Note 10 3 9" xfId="29373"/>
    <cellStyle name="Note 10 3_Table_Product_ALL" xfId="29374"/>
    <cellStyle name="Note 10 4" xfId="863"/>
    <cellStyle name="Note 10 4 10" xfId="29375"/>
    <cellStyle name="Note 10 4 11" xfId="29376"/>
    <cellStyle name="Note 10 4 12" xfId="29377"/>
    <cellStyle name="Note 10 4 2" xfId="3392"/>
    <cellStyle name="Note 10 4 2 2" xfId="29378"/>
    <cellStyle name="Note 10 4 2 2 2" xfId="29379"/>
    <cellStyle name="Note 10 4 2 2 3" xfId="29380"/>
    <cellStyle name="Note 10 4 2 2 4" xfId="29381"/>
    <cellStyle name="Note 10 4 2 2 5" xfId="29382"/>
    <cellStyle name="Note 10 4 2 2 6" xfId="41645"/>
    <cellStyle name="Note 10 4 2 3" xfId="29383"/>
    <cellStyle name="Note 10 4 2 3 2" xfId="29384"/>
    <cellStyle name="Note 10 4 2 3 3" xfId="29385"/>
    <cellStyle name="Note 10 4 2 3 4" xfId="29386"/>
    <cellStyle name="Note 10 4 2 3 5" xfId="29387"/>
    <cellStyle name="Note 10 4 2 4" xfId="29388"/>
    <cellStyle name="Note 10 4 2 5" xfId="29389"/>
    <cellStyle name="Note 10 4 2 6" xfId="29390"/>
    <cellStyle name="Note 10 4 2 7" xfId="41644"/>
    <cellStyle name="Note 10 4 3" xfId="29391"/>
    <cellStyle name="Note 10 4 3 2" xfId="29392"/>
    <cellStyle name="Note 10 4 3 3" xfId="29393"/>
    <cellStyle name="Note 10 4 3 4" xfId="29394"/>
    <cellStyle name="Note 10 4 3 5" xfId="29395"/>
    <cellStyle name="Note 10 4 3 6" xfId="29396"/>
    <cellStyle name="Note 10 4 3 7" xfId="29397"/>
    <cellStyle name="Note 10 4 3 8" xfId="41646"/>
    <cellStyle name="Note 10 4 4" xfId="29398"/>
    <cellStyle name="Note 10 4 4 2" xfId="29399"/>
    <cellStyle name="Note 10 4 4 3" xfId="29400"/>
    <cellStyle name="Note 10 4 4 4" xfId="29401"/>
    <cellStyle name="Note 10 4 4 5" xfId="29402"/>
    <cellStyle name="Note 10 4 5" xfId="29403"/>
    <cellStyle name="Note 10 4 6" xfId="29404"/>
    <cellStyle name="Note 10 4 7" xfId="29405"/>
    <cellStyle name="Note 10 4 8" xfId="29406"/>
    <cellStyle name="Note 10 4 9" xfId="29407"/>
    <cellStyle name="Note 10 4_Table_Product_ALL" xfId="29408"/>
    <cellStyle name="Note 10 5" xfId="864"/>
    <cellStyle name="Note 10 5 10" xfId="29409"/>
    <cellStyle name="Note 10 5 11" xfId="29410"/>
    <cellStyle name="Note 10 5 12" xfId="29411"/>
    <cellStyle name="Note 10 5 2" xfId="3393"/>
    <cellStyle name="Note 10 5 2 2" xfId="29412"/>
    <cellStyle name="Note 10 5 2 2 2" xfId="29413"/>
    <cellStyle name="Note 10 5 2 2 3" xfId="29414"/>
    <cellStyle name="Note 10 5 2 2 4" xfId="29415"/>
    <cellStyle name="Note 10 5 2 2 5" xfId="29416"/>
    <cellStyle name="Note 10 5 2 2 6" xfId="41648"/>
    <cellStyle name="Note 10 5 2 3" xfId="29417"/>
    <cellStyle name="Note 10 5 2 3 2" xfId="29418"/>
    <cellStyle name="Note 10 5 2 3 3" xfId="29419"/>
    <cellStyle name="Note 10 5 2 3 4" xfId="29420"/>
    <cellStyle name="Note 10 5 2 3 5" xfId="29421"/>
    <cellStyle name="Note 10 5 2 4" xfId="29422"/>
    <cellStyle name="Note 10 5 2 5" xfId="29423"/>
    <cellStyle name="Note 10 5 2 6" xfId="29424"/>
    <cellStyle name="Note 10 5 2 7" xfId="41647"/>
    <cellStyle name="Note 10 5 3" xfId="29425"/>
    <cellStyle name="Note 10 5 3 2" xfId="29426"/>
    <cellStyle name="Note 10 5 3 3" xfId="29427"/>
    <cellStyle name="Note 10 5 3 4" xfId="29428"/>
    <cellStyle name="Note 10 5 3 5" xfId="29429"/>
    <cellStyle name="Note 10 5 3 6" xfId="29430"/>
    <cellStyle name="Note 10 5 3 7" xfId="29431"/>
    <cellStyle name="Note 10 5 3 8" xfId="41649"/>
    <cellStyle name="Note 10 5 4" xfId="29432"/>
    <cellStyle name="Note 10 5 4 2" xfId="29433"/>
    <cellStyle name="Note 10 5 4 3" xfId="29434"/>
    <cellStyle name="Note 10 5 4 4" xfId="29435"/>
    <cellStyle name="Note 10 5 4 5" xfId="29436"/>
    <cellStyle name="Note 10 5 5" xfId="29437"/>
    <cellStyle name="Note 10 5 6" xfId="29438"/>
    <cellStyle name="Note 10 5 7" xfId="29439"/>
    <cellStyle name="Note 10 5 8" xfId="29440"/>
    <cellStyle name="Note 10 5 9" xfId="29441"/>
    <cellStyle name="Note 10 5_Table_Product_ALL" xfId="29442"/>
    <cellStyle name="Note 10 6" xfId="865"/>
    <cellStyle name="Note 10 6 10" xfId="29443"/>
    <cellStyle name="Note 10 6 11" xfId="29444"/>
    <cellStyle name="Note 10 6 12" xfId="29445"/>
    <cellStyle name="Note 10 6 2" xfId="3394"/>
    <cellStyle name="Note 10 6 2 2" xfId="29446"/>
    <cellStyle name="Note 10 6 2 2 2" xfId="29447"/>
    <cellStyle name="Note 10 6 2 2 3" xfId="29448"/>
    <cellStyle name="Note 10 6 2 2 4" xfId="29449"/>
    <cellStyle name="Note 10 6 2 2 5" xfId="29450"/>
    <cellStyle name="Note 10 6 2 2 6" xfId="41651"/>
    <cellStyle name="Note 10 6 2 3" xfId="29451"/>
    <cellStyle name="Note 10 6 2 3 2" xfId="29452"/>
    <cellStyle name="Note 10 6 2 3 3" xfId="29453"/>
    <cellStyle name="Note 10 6 2 3 4" xfId="29454"/>
    <cellStyle name="Note 10 6 2 3 5" xfId="29455"/>
    <cellStyle name="Note 10 6 2 4" xfId="29456"/>
    <cellStyle name="Note 10 6 2 5" xfId="29457"/>
    <cellStyle name="Note 10 6 2 6" xfId="29458"/>
    <cellStyle name="Note 10 6 2 7" xfId="41650"/>
    <cellStyle name="Note 10 6 3" xfId="29459"/>
    <cellStyle name="Note 10 6 3 2" xfId="29460"/>
    <cellStyle name="Note 10 6 3 3" xfId="29461"/>
    <cellStyle name="Note 10 6 3 4" xfId="29462"/>
    <cellStyle name="Note 10 6 3 5" xfId="29463"/>
    <cellStyle name="Note 10 6 3 6" xfId="29464"/>
    <cellStyle name="Note 10 6 3 7" xfId="29465"/>
    <cellStyle name="Note 10 6 3 8" xfId="41652"/>
    <cellStyle name="Note 10 6 4" xfId="29466"/>
    <cellStyle name="Note 10 6 4 2" xfId="29467"/>
    <cellStyle name="Note 10 6 4 3" xfId="29468"/>
    <cellStyle name="Note 10 6 4 4" xfId="29469"/>
    <cellStyle name="Note 10 6 4 5" xfId="29470"/>
    <cellStyle name="Note 10 6 5" xfId="29471"/>
    <cellStyle name="Note 10 6 6" xfId="29472"/>
    <cellStyle name="Note 10 6 7" xfId="29473"/>
    <cellStyle name="Note 10 6 8" xfId="29474"/>
    <cellStyle name="Note 10 6 9" xfId="29475"/>
    <cellStyle name="Note 10 6_Table_Product_ALL" xfId="29476"/>
    <cellStyle name="Note 10 7" xfId="866"/>
    <cellStyle name="Note 10 7 10" xfId="29477"/>
    <cellStyle name="Note 10 7 11" xfId="29478"/>
    <cellStyle name="Note 10 7 12" xfId="29479"/>
    <cellStyle name="Note 10 7 2" xfId="3395"/>
    <cellStyle name="Note 10 7 2 2" xfId="29480"/>
    <cellStyle name="Note 10 7 2 2 2" xfId="29481"/>
    <cellStyle name="Note 10 7 2 2 3" xfId="29482"/>
    <cellStyle name="Note 10 7 2 2 4" xfId="29483"/>
    <cellStyle name="Note 10 7 2 2 5" xfId="29484"/>
    <cellStyle name="Note 10 7 2 2 6" xfId="41654"/>
    <cellStyle name="Note 10 7 2 3" xfId="29485"/>
    <cellStyle name="Note 10 7 2 3 2" xfId="29486"/>
    <cellStyle name="Note 10 7 2 3 3" xfId="29487"/>
    <cellStyle name="Note 10 7 2 3 4" xfId="29488"/>
    <cellStyle name="Note 10 7 2 3 5" xfId="29489"/>
    <cellStyle name="Note 10 7 2 4" xfId="29490"/>
    <cellStyle name="Note 10 7 2 5" xfId="29491"/>
    <cellStyle name="Note 10 7 2 6" xfId="29492"/>
    <cellStyle name="Note 10 7 2 7" xfId="41653"/>
    <cellStyle name="Note 10 7 3" xfId="29493"/>
    <cellStyle name="Note 10 7 3 2" xfId="29494"/>
    <cellStyle name="Note 10 7 3 3" xfId="29495"/>
    <cellStyle name="Note 10 7 3 4" xfId="29496"/>
    <cellStyle name="Note 10 7 3 5" xfId="29497"/>
    <cellStyle name="Note 10 7 3 6" xfId="29498"/>
    <cellStyle name="Note 10 7 3 7" xfId="29499"/>
    <cellStyle name="Note 10 7 3 8" xfId="41655"/>
    <cellStyle name="Note 10 7 4" xfId="29500"/>
    <cellStyle name="Note 10 7 4 2" xfId="29501"/>
    <cellStyle name="Note 10 7 4 3" xfId="29502"/>
    <cellStyle name="Note 10 7 4 4" xfId="29503"/>
    <cellStyle name="Note 10 7 4 5" xfId="29504"/>
    <cellStyle name="Note 10 7 5" xfId="29505"/>
    <cellStyle name="Note 10 7 6" xfId="29506"/>
    <cellStyle name="Note 10 7 7" xfId="29507"/>
    <cellStyle name="Note 10 7 8" xfId="29508"/>
    <cellStyle name="Note 10 7 9" xfId="29509"/>
    <cellStyle name="Note 10 7_Table_Product_ALL" xfId="29510"/>
    <cellStyle name="Note 10 8" xfId="3396"/>
    <cellStyle name="Note 10 8 2" xfId="29511"/>
    <cellStyle name="Note 10 8 2 2" xfId="29512"/>
    <cellStyle name="Note 10 8 2 3" xfId="29513"/>
    <cellStyle name="Note 10 8 2 4" xfId="29514"/>
    <cellStyle name="Note 10 8 2 5" xfId="29515"/>
    <cellStyle name="Note 10 8 2 6" xfId="41657"/>
    <cellStyle name="Note 10 8 3" xfId="29516"/>
    <cellStyle name="Note 10 8 3 2" xfId="29517"/>
    <cellStyle name="Note 10 8 3 3" xfId="29518"/>
    <cellStyle name="Note 10 8 3 4" xfId="29519"/>
    <cellStyle name="Note 10 8 3 5" xfId="29520"/>
    <cellStyle name="Note 10 8 4" xfId="29521"/>
    <cellStyle name="Note 10 8 5" xfId="29522"/>
    <cellStyle name="Note 10 8 6" xfId="29523"/>
    <cellStyle name="Note 10 8 7" xfId="41656"/>
    <cellStyle name="Note 10 9" xfId="29524"/>
    <cellStyle name="Note 10 9 2" xfId="29525"/>
    <cellStyle name="Note 10 9 3" xfId="29526"/>
    <cellStyle name="Note 10 9 4" xfId="29527"/>
    <cellStyle name="Note 10 9 5" xfId="29528"/>
    <cellStyle name="Note 10 9 6" xfId="29529"/>
    <cellStyle name="Note 10 9 7" xfId="29530"/>
    <cellStyle name="Note 10 9 8" xfId="41658"/>
    <cellStyle name="Note 10_57" xfId="29531"/>
    <cellStyle name="Note 11" xfId="867"/>
    <cellStyle name="Note 11 10" xfId="29532"/>
    <cellStyle name="Note 11 10 2" xfId="29533"/>
    <cellStyle name="Note 11 10 3" xfId="29534"/>
    <cellStyle name="Note 11 10 4" xfId="29535"/>
    <cellStyle name="Note 11 10 5" xfId="29536"/>
    <cellStyle name="Note 11 11" xfId="29537"/>
    <cellStyle name="Note 11 12" xfId="29538"/>
    <cellStyle name="Note 11 13" xfId="29539"/>
    <cellStyle name="Note 11 14" xfId="29540"/>
    <cellStyle name="Note 11 15" xfId="29541"/>
    <cellStyle name="Note 11 16" xfId="29542"/>
    <cellStyle name="Note 11 17" xfId="29543"/>
    <cellStyle name="Note 11 18" xfId="29544"/>
    <cellStyle name="Note 11 2" xfId="868"/>
    <cellStyle name="Note 11 2 10" xfId="29545"/>
    <cellStyle name="Note 11 2 11" xfId="29546"/>
    <cellStyle name="Note 11 2 12" xfId="29547"/>
    <cellStyle name="Note 11 2 2" xfId="3397"/>
    <cellStyle name="Note 11 2 2 2" xfId="29548"/>
    <cellStyle name="Note 11 2 2 2 2" xfId="29549"/>
    <cellStyle name="Note 11 2 2 2 3" xfId="29550"/>
    <cellStyle name="Note 11 2 2 2 4" xfId="29551"/>
    <cellStyle name="Note 11 2 2 2 5" xfId="29552"/>
    <cellStyle name="Note 11 2 2 2 6" xfId="41660"/>
    <cellStyle name="Note 11 2 2 3" xfId="29553"/>
    <cellStyle name="Note 11 2 2 3 2" xfId="29554"/>
    <cellStyle name="Note 11 2 2 3 3" xfId="29555"/>
    <cellStyle name="Note 11 2 2 3 4" xfId="29556"/>
    <cellStyle name="Note 11 2 2 3 5" xfId="29557"/>
    <cellStyle name="Note 11 2 2 4" xfId="29558"/>
    <cellStyle name="Note 11 2 2 5" xfId="29559"/>
    <cellStyle name="Note 11 2 2 6" xfId="29560"/>
    <cellStyle name="Note 11 2 2 7" xfId="41659"/>
    <cellStyle name="Note 11 2 3" xfId="29561"/>
    <cellStyle name="Note 11 2 3 2" xfId="29562"/>
    <cellStyle name="Note 11 2 3 3" xfId="29563"/>
    <cellStyle name="Note 11 2 3 4" xfId="29564"/>
    <cellStyle name="Note 11 2 3 5" xfId="29565"/>
    <cellStyle name="Note 11 2 3 6" xfId="29566"/>
    <cellStyle name="Note 11 2 3 7" xfId="29567"/>
    <cellStyle name="Note 11 2 3 8" xfId="41661"/>
    <cellStyle name="Note 11 2 4" xfId="29568"/>
    <cellStyle name="Note 11 2 4 2" xfId="29569"/>
    <cellStyle name="Note 11 2 4 3" xfId="29570"/>
    <cellStyle name="Note 11 2 4 4" xfId="29571"/>
    <cellStyle name="Note 11 2 4 5" xfId="29572"/>
    <cellStyle name="Note 11 2 5" xfId="29573"/>
    <cellStyle name="Note 11 2 6" xfId="29574"/>
    <cellStyle name="Note 11 2 7" xfId="29575"/>
    <cellStyle name="Note 11 2 8" xfId="29576"/>
    <cellStyle name="Note 11 2 9" xfId="29577"/>
    <cellStyle name="Note 11 2_Table_Product_ALL" xfId="29578"/>
    <cellStyle name="Note 11 3" xfId="869"/>
    <cellStyle name="Note 11 3 10" xfId="29579"/>
    <cellStyle name="Note 11 3 11" xfId="29580"/>
    <cellStyle name="Note 11 3 12" xfId="29581"/>
    <cellStyle name="Note 11 3 2" xfId="3398"/>
    <cellStyle name="Note 11 3 2 2" xfId="29582"/>
    <cellStyle name="Note 11 3 2 2 2" xfId="29583"/>
    <cellStyle name="Note 11 3 2 2 3" xfId="29584"/>
    <cellStyle name="Note 11 3 2 2 4" xfId="29585"/>
    <cellStyle name="Note 11 3 2 2 5" xfId="29586"/>
    <cellStyle name="Note 11 3 2 2 6" xfId="41663"/>
    <cellStyle name="Note 11 3 2 3" xfId="29587"/>
    <cellStyle name="Note 11 3 2 3 2" xfId="29588"/>
    <cellStyle name="Note 11 3 2 3 3" xfId="29589"/>
    <cellStyle name="Note 11 3 2 3 4" xfId="29590"/>
    <cellStyle name="Note 11 3 2 3 5" xfId="29591"/>
    <cellStyle name="Note 11 3 2 4" xfId="29592"/>
    <cellStyle name="Note 11 3 2 5" xfId="29593"/>
    <cellStyle name="Note 11 3 2 6" xfId="29594"/>
    <cellStyle name="Note 11 3 2 7" xfId="41662"/>
    <cellStyle name="Note 11 3 3" xfId="29595"/>
    <cellStyle name="Note 11 3 3 2" xfId="29596"/>
    <cellStyle name="Note 11 3 3 3" xfId="29597"/>
    <cellStyle name="Note 11 3 3 4" xfId="29598"/>
    <cellStyle name="Note 11 3 3 5" xfId="29599"/>
    <cellStyle name="Note 11 3 3 6" xfId="29600"/>
    <cellStyle name="Note 11 3 3 7" xfId="29601"/>
    <cellStyle name="Note 11 3 3 8" xfId="41664"/>
    <cellStyle name="Note 11 3 4" xfId="29602"/>
    <cellStyle name="Note 11 3 4 2" xfId="29603"/>
    <cellStyle name="Note 11 3 4 3" xfId="29604"/>
    <cellStyle name="Note 11 3 4 4" xfId="29605"/>
    <cellStyle name="Note 11 3 4 5" xfId="29606"/>
    <cellStyle name="Note 11 3 5" xfId="29607"/>
    <cellStyle name="Note 11 3 6" xfId="29608"/>
    <cellStyle name="Note 11 3 7" xfId="29609"/>
    <cellStyle name="Note 11 3 8" xfId="29610"/>
    <cellStyle name="Note 11 3 9" xfId="29611"/>
    <cellStyle name="Note 11 3_Table_Product_ALL" xfId="29612"/>
    <cellStyle name="Note 11 4" xfId="870"/>
    <cellStyle name="Note 11 4 10" xfId="29613"/>
    <cellStyle name="Note 11 4 11" xfId="29614"/>
    <cellStyle name="Note 11 4 12" xfId="29615"/>
    <cellStyle name="Note 11 4 2" xfId="3399"/>
    <cellStyle name="Note 11 4 2 2" xfId="29616"/>
    <cellStyle name="Note 11 4 2 2 2" xfId="29617"/>
    <cellStyle name="Note 11 4 2 2 3" xfId="29618"/>
    <cellStyle name="Note 11 4 2 2 4" xfId="29619"/>
    <cellStyle name="Note 11 4 2 2 5" xfId="29620"/>
    <cellStyle name="Note 11 4 2 2 6" xfId="41666"/>
    <cellStyle name="Note 11 4 2 3" xfId="29621"/>
    <cellStyle name="Note 11 4 2 3 2" xfId="29622"/>
    <cellStyle name="Note 11 4 2 3 3" xfId="29623"/>
    <cellStyle name="Note 11 4 2 3 4" xfId="29624"/>
    <cellStyle name="Note 11 4 2 3 5" xfId="29625"/>
    <cellStyle name="Note 11 4 2 4" xfId="29626"/>
    <cellStyle name="Note 11 4 2 5" xfId="29627"/>
    <cellStyle name="Note 11 4 2 6" xfId="29628"/>
    <cellStyle name="Note 11 4 2 7" xfId="41665"/>
    <cellStyle name="Note 11 4 3" xfId="29629"/>
    <cellStyle name="Note 11 4 3 2" xfId="29630"/>
    <cellStyle name="Note 11 4 3 3" xfId="29631"/>
    <cellStyle name="Note 11 4 3 4" xfId="29632"/>
    <cellStyle name="Note 11 4 3 5" xfId="29633"/>
    <cellStyle name="Note 11 4 3 6" xfId="29634"/>
    <cellStyle name="Note 11 4 3 7" xfId="29635"/>
    <cellStyle name="Note 11 4 3 8" xfId="41667"/>
    <cellStyle name="Note 11 4 4" xfId="29636"/>
    <cellStyle name="Note 11 4 4 2" xfId="29637"/>
    <cellStyle name="Note 11 4 4 3" xfId="29638"/>
    <cellStyle name="Note 11 4 4 4" xfId="29639"/>
    <cellStyle name="Note 11 4 4 5" xfId="29640"/>
    <cellStyle name="Note 11 4 5" xfId="29641"/>
    <cellStyle name="Note 11 4 6" xfId="29642"/>
    <cellStyle name="Note 11 4 7" xfId="29643"/>
    <cellStyle name="Note 11 4 8" xfId="29644"/>
    <cellStyle name="Note 11 4 9" xfId="29645"/>
    <cellStyle name="Note 11 4_Table_Product_ALL" xfId="29646"/>
    <cellStyle name="Note 11 5" xfId="871"/>
    <cellStyle name="Note 11 5 10" xfId="29647"/>
    <cellStyle name="Note 11 5 11" xfId="29648"/>
    <cellStyle name="Note 11 5 12" xfId="29649"/>
    <cellStyle name="Note 11 5 2" xfId="3400"/>
    <cellStyle name="Note 11 5 2 2" xfId="29650"/>
    <cellStyle name="Note 11 5 2 2 2" xfId="29651"/>
    <cellStyle name="Note 11 5 2 2 3" xfId="29652"/>
    <cellStyle name="Note 11 5 2 2 4" xfId="29653"/>
    <cellStyle name="Note 11 5 2 2 5" xfId="29654"/>
    <cellStyle name="Note 11 5 2 2 6" xfId="41669"/>
    <cellStyle name="Note 11 5 2 3" xfId="29655"/>
    <cellStyle name="Note 11 5 2 3 2" xfId="29656"/>
    <cellStyle name="Note 11 5 2 3 3" xfId="29657"/>
    <cellStyle name="Note 11 5 2 3 4" xfId="29658"/>
    <cellStyle name="Note 11 5 2 3 5" xfId="29659"/>
    <cellStyle name="Note 11 5 2 4" xfId="29660"/>
    <cellStyle name="Note 11 5 2 5" xfId="29661"/>
    <cellStyle name="Note 11 5 2 6" xfId="29662"/>
    <cellStyle name="Note 11 5 2 7" xfId="41668"/>
    <cellStyle name="Note 11 5 3" xfId="29663"/>
    <cellStyle name="Note 11 5 3 2" xfId="29664"/>
    <cellStyle name="Note 11 5 3 3" xfId="29665"/>
    <cellStyle name="Note 11 5 3 4" xfId="29666"/>
    <cellStyle name="Note 11 5 3 5" xfId="29667"/>
    <cellStyle name="Note 11 5 3 6" xfId="29668"/>
    <cellStyle name="Note 11 5 3 7" xfId="29669"/>
    <cellStyle name="Note 11 5 3 8" xfId="41670"/>
    <cellStyle name="Note 11 5 4" xfId="29670"/>
    <cellStyle name="Note 11 5 4 2" xfId="29671"/>
    <cellStyle name="Note 11 5 4 3" xfId="29672"/>
    <cellStyle name="Note 11 5 4 4" xfId="29673"/>
    <cellStyle name="Note 11 5 4 5" xfId="29674"/>
    <cellStyle name="Note 11 5 5" xfId="29675"/>
    <cellStyle name="Note 11 5 6" xfId="29676"/>
    <cellStyle name="Note 11 5 7" xfId="29677"/>
    <cellStyle name="Note 11 5 8" xfId="29678"/>
    <cellStyle name="Note 11 5 9" xfId="29679"/>
    <cellStyle name="Note 11 5_Table_Product_ALL" xfId="29680"/>
    <cellStyle name="Note 11 6" xfId="872"/>
    <cellStyle name="Note 11 6 10" xfId="29681"/>
    <cellStyle name="Note 11 6 11" xfId="29682"/>
    <cellStyle name="Note 11 6 12" xfId="29683"/>
    <cellStyle name="Note 11 6 2" xfId="3401"/>
    <cellStyle name="Note 11 6 2 2" xfId="29684"/>
    <cellStyle name="Note 11 6 2 2 2" xfId="29685"/>
    <cellStyle name="Note 11 6 2 2 3" xfId="29686"/>
    <cellStyle name="Note 11 6 2 2 4" xfId="29687"/>
    <cellStyle name="Note 11 6 2 2 5" xfId="29688"/>
    <cellStyle name="Note 11 6 2 2 6" xfId="41672"/>
    <cellStyle name="Note 11 6 2 3" xfId="29689"/>
    <cellStyle name="Note 11 6 2 3 2" xfId="29690"/>
    <cellStyle name="Note 11 6 2 3 3" xfId="29691"/>
    <cellStyle name="Note 11 6 2 3 4" xfId="29692"/>
    <cellStyle name="Note 11 6 2 3 5" xfId="29693"/>
    <cellStyle name="Note 11 6 2 4" xfId="29694"/>
    <cellStyle name="Note 11 6 2 5" xfId="29695"/>
    <cellStyle name="Note 11 6 2 6" xfId="29696"/>
    <cellStyle name="Note 11 6 2 7" xfId="41671"/>
    <cellStyle name="Note 11 6 3" xfId="29697"/>
    <cellStyle name="Note 11 6 3 2" xfId="29698"/>
    <cellStyle name="Note 11 6 3 3" xfId="29699"/>
    <cellStyle name="Note 11 6 3 4" xfId="29700"/>
    <cellStyle name="Note 11 6 3 5" xfId="29701"/>
    <cellStyle name="Note 11 6 3 6" xfId="29702"/>
    <cellStyle name="Note 11 6 3 7" xfId="29703"/>
    <cellStyle name="Note 11 6 3 8" xfId="41673"/>
    <cellStyle name="Note 11 6 4" xfId="29704"/>
    <cellStyle name="Note 11 6 4 2" xfId="29705"/>
    <cellStyle name="Note 11 6 4 3" xfId="29706"/>
    <cellStyle name="Note 11 6 4 4" xfId="29707"/>
    <cellStyle name="Note 11 6 4 5" xfId="29708"/>
    <cellStyle name="Note 11 6 5" xfId="29709"/>
    <cellStyle name="Note 11 6 6" xfId="29710"/>
    <cellStyle name="Note 11 6 7" xfId="29711"/>
    <cellStyle name="Note 11 6 8" xfId="29712"/>
    <cellStyle name="Note 11 6 9" xfId="29713"/>
    <cellStyle name="Note 11 6_Table_Product_ALL" xfId="29714"/>
    <cellStyle name="Note 11 7" xfId="873"/>
    <cellStyle name="Note 11 7 10" xfId="29715"/>
    <cellStyle name="Note 11 7 11" xfId="29716"/>
    <cellStyle name="Note 11 7 12" xfId="29717"/>
    <cellStyle name="Note 11 7 2" xfId="3402"/>
    <cellStyle name="Note 11 7 2 2" xfId="29718"/>
    <cellStyle name="Note 11 7 2 2 2" xfId="29719"/>
    <cellStyle name="Note 11 7 2 2 3" xfId="29720"/>
    <cellStyle name="Note 11 7 2 2 4" xfId="29721"/>
    <cellStyle name="Note 11 7 2 2 5" xfId="29722"/>
    <cellStyle name="Note 11 7 2 2 6" xfId="41675"/>
    <cellStyle name="Note 11 7 2 3" xfId="29723"/>
    <cellStyle name="Note 11 7 2 3 2" xfId="29724"/>
    <cellStyle name="Note 11 7 2 3 3" xfId="29725"/>
    <cellStyle name="Note 11 7 2 3 4" xfId="29726"/>
    <cellStyle name="Note 11 7 2 3 5" xfId="29727"/>
    <cellStyle name="Note 11 7 2 4" xfId="29728"/>
    <cellStyle name="Note 11 7 2 5" xfId="29729"/>
    <cellStyle name="Note 11 7 2 6" xfId="29730"/>
    <cellStyle name="Note 11 7 2 7" xfId="41674"/>
    <cellStyle name="Note 11 7 3" xfId="29731"/>
    <cellStyle name="Note 11 7 3 2" xfId="29732"/>
    <cellStyle name="Note 11 7 3 3" xfId="29733"/>
    <cellStyle name="Note 11 7 3 4" xfId="29734"/>
    <cellStyle name="Note 11 7 3 5" xfId="29735"/>
    <cellStyle name="Note 11 7 3 6" xfId="29736"/>
    <cellStyle name="Note 11 7 3 7" xfId="29737"/>
    <cellStyle name="Note 11 7 3 8" xfId="41676"/>
    <cellStyle name="Note 11 7 4" xfId="29738"/>
    <cellStyle name="Note 11 7 4 2" xfId="29739"/>
    <cellStyle name="Note 11 7 4 3" xfId="29740"/>
    <cellStyle name="Note 11 7 4 4" xfId="29741"/>
    <cellStyle name="Note 11 7 4 5" xfId="29742"/>
    <cellStyle name="Note 11 7 5" xfId="29743"/>
    <cellStyle name="Note 11 7 6" xfId="29744"/>
    <cellStyle name="Note 11 7 7" xfId="29745"/>
    <cellStyle name="Note 11 7 8" xfId="29746"/>
    <cellStyle name="Note 11 7 9" xfId="29747"/>
    <cellStyle name="Note 11 7_Table_Product_ALL" xfId="29748"/>
    <cellStyle name="Note 11 8" xfId="3403"/>
    <cellStyle name="Note 11 8 2" xfId="29749"/>
    <cellStyle name="Note 11 8 2 2" xfId="29750"/>
    <cellStyle name="Note 11 8 2 3" xfId="29751"/>
    <cellStyle name="Note 11 8 2 4" xfId="29752"/>
    <cellStyle name="Note 11 8 2 5" xfId="29753"/>
    <cellStyle name="Note 11 8 2 6" xfId="41678"/>
    <cellStyle name="Note 11 8 3" xfId="29754"/>
    <cellStyle name="Note 11 8 3 2" xfId="29755"/>
    <cellStyle name="Note 11 8 3 3" xfId="29756"/>
    <cellStyle name="Note 11 8 3 4" xfId="29757"/>
    <cellStyle name="Note 11 8 3 5" xfId="29758"/>
    <cellStyle name="Note 11 8 4" xfId="29759"/>
    <cellStyle name="Note 11 8 5" xfId="29760"/>
    <cellStyle name="Note 11 8 6" xfId="29761"/>
    <cellStyle name="Note 11 8 7" xfId="41677"/>
    <cellStyle name="Note 11 9" xfId="29762"/>
    <cellStyle name="Note 11 9 2" xfId="29763"/>
    <cellStyle name="Note 11 9 3" xfId="29764"/>
    <cellStyle name="Note 11 9 4" xfId="29765"/>
    <cellStyle name="Note 11 9 5" xfId="29766"/>
    <cellStyle name="Note 11 9 6" xfId="29767"/>
    <cellStyle name="Note 11 9 7" xfId="29768"/>
    <cellStyle name="Note 11 9 8" xfId="41679"/>
    <cellStyle name="Note 11_57" xfId="29769"/>
    <cellStyle name="Note 12" xfId="874"/>
    <cellStyle name="Note 12 10" xfId="29770"/>
    <cellStyle name="Note 12 10 2" xfId="29771"/>
    <cellStyle name="Note 12 10 3" xfId="29772"/>
    <cellStyle name="Note 12 10 4" xfId="29773"/>
    <cellStyle name="Note 12 10 5" xfId="29774"/>
    <cellStyle name="Note 12 11" xfId="29775"/>
    <cellStyle name="Note 12 12" xfId="29776"/>
    <cellStyle name="Note 12 13" xfId="29777"/>
    <cellStyle name="Note 12 14" xfId="29778"/>
    <cellStyle name="Note 12 15" xfId="29779"/>
    <cellStyle name="Note 12 16" xfId="29780"/>
    <cellStyle name="Note 12 17" xfId="29781"/>
    <cellStyle name="Note 12 18" xfId="29782"/>
    <cellStyle name="Note 12 2" xfId="875"/>
    <cellStyle name="Note 12 2 10" xfId="29783"/>
    <cellStyle name="Note 12 2 11" xfId="29784"/>
    <cellStyle name="Note 12 2 12" xfId="29785"/>
    <cellStyle name="Note 12 2 2" xfId="3404"/>
    <cellStyle name="Note 12 2 2 2" xfId="29786"/>
    <cellStyle name="Note 12 2 2 2 2" xfId="29787"/>
    <cellStyle name="Note 12 2 2 2 3" xfId="29788"/>
    <cellStyle name="Note 12 2 2 2 4" xfId="29789"/>
    <cellStyle name="Note 12 2 2 2 5" xfId="29790"/>
    <cellStyle name="Note 12 2 2 2 6" xfId="41681"/>
    <cellStyle name="Note 12 2 2 3" xfId="29791"/>
    <cellStyle name="Note 12 2 2 3 2" xfId="29792"/>
    <cellStyle name="Note 12 2 2 3 3" xfId="29793"/>
    <cellStyle name="Note 12 2 2 3 4" xfId="29794"/>
    <cellStyle name="Note 12 2 2 3 5" xfId="29795"/>
    <cellStyle name="Note 12 2 2 4" xfId="29796"/>
    <cellStyle name="Note 12 2 2 5" xfId="29797"/>
    <cellStyle name="Note 12 2 2 6" xfId="29798"/>
    <cellStyle name="Note 12 2 2 7" xfId="41680"/>
    <cellStyle name="Note 12 2 3" xfId="29799"/>
    <cellStyle name="Note 12 2 3 2" xfId="29800"/>
    <cellStyle name="Note 12 2 3 3" xfId="29801"/>
    <cellStyle name="Note 12 2 3 4" xfId="29802"/>
    <cellStyle name="Note 12 2 3 5" xfId="29803"/>
    <cellStyle name="Note 12 2 3 6" xfId="29804"/>
    <cellStyle name="Note 12 2 3 7" xfId="29805"/>
    <cellStyle name="Note 12 2 3 8" xfId="41682"/>
    <cellStyle name="Note 12 2 4" xfId="29806"/>
    <cellStyle name="Note 12 2 4 2" xfId="29807"/>
    <cellStyle name="Note 12 2 4 3" xfId="29808"/>
    <cellStyle name="Note 12 2 4 4" xfId="29809"/>
    <cellStyle name="Note 12 2 4 5" xfId="29810"/>
    <cellStyle name="Note 12 2 5" xfId="29811"/>
    <cellStyle name="Note 12 2 6" xfId="29812"/>
    <cellStyle name="Note 12 2 7" xfId="29813"/>
    <cellStyle name="Note 12 2 8" xfId="29814"/>
    <cellStyle name="Note 12 2 9" xfId="29815"/>
    <cellStyle name="Note 12 2_Table_Product_ALL" xfId="29816"/>
    <cellStyle name="Note 12 3" xfId="876"/>
    <cellStyle name="Note 12 3 10" xfId="29817"/>
    <cellStyle name="Note 12 3 11" xfId="29818"/>
    <cellStyle name="Note 12 3 12" xfId="29819"/>
    <cellStyle name="Note 12 3 2" xfId="3405"/>
    <cellStyle name="Note 12 3 2 2" xfId="29820"/>
    <cellStyle name="Note 12 3 2 2 2" xfId="29821"/>
    <cellStyle name="Note 12 3 2 2 3" xfId="29822"/>
    <cellStyle name="Note 12 3 2 2 4" xfId="29823"/>
    <cellStyle name="Note 12 3 2 2 5" xfId="29824"/>
    <cellStyle name="Note 12 3 2 2 6" xfId="41684"/>
    <cellStyle name="Note 12 3 2 3" xfId="29825"/>
    <cellStyle name="Note 12 3 2 3 2" xfId="29826"/>
    <cellStyle name="Note 12 3 2 3 3" xfId="29827"/>
    <cellStyle name="Note 12 3 2 3 4" xfId="29828"/>
    <cellStyle name="Note 12 3 2 3 5" xfId="29829"/>
    <cellStyle name="Note 12 3 2 4" xfId="29830"/>
    <cellStyle name="Note 12 3 2 5" xfId="29831"/>
    <cellStyle name="Note 12 3 2 6" xfId="29832"/>
    <cellStyle name="Note 12 3 2 7" xfId="41683"/>
    <cellStyle name="Note 12 3 3" xfId="29833"/>
    <cellStyle name="Note 12 3 3 2" xfId="29834"/>
    <cellStyle name="Note 12 3 3 3" xfId="29835"/>
    <cellStyle name="Note 12 3 3 4" xfId="29836"/>
    <cellStyle name="Note 12 3 3 5" xfId="29837"/>
    <cellStyle name="Note 12 3 3 6" xfId="29838"/>
    <cellStyle name="Note 12 3 3 7" xfId="29839"/>
    <cellStyle name="Note 12 3 3 8" xfId="41685"/>
    <cellStyle name="Note 12 3 4" xfId="29840"/>
    <cellStyle name="Note 12 3 4 2" xfId="29841"/>
    <cellStyle name="Note 12 3 4 3" xfId="29842"/>
    <cellStyle name="Note 12 3 4 4" xfId="29843"/>
    <cellStyle name="Note 12 3 4 5" xfId="29844"/>
    <cellStyle name="Note 12 3 5" xfId="29845"/>
    <cellStyle name="Note 12 3 6" xfId="29846"/>
    <cellStyle name="Note 12 3 7" xfId="29847"/>
    <cellStyle name="Note 12 3 8" xfId="29848"/>
    <cellStyle name="Note 12 3 9" xfId="29849"/>
    <cellStyle name="Note 12 3_Table_Product_ALL" xfId="29850"/>
    <cellStyle name="Note 12 4" xfId="877"/>
    <cellStyle name="Note 12 4 10" xfId="29851"/>
    <cellStyle name="Note 12 4 11" xfId="29852"/>
    <cellStyle name="Note 12 4 12" xfId="29853"/>
    <cellStyle name="Note 12 4 2" xfId="3406"/>
    <cellStyle name="Note 12 4 2 2" xfId="29854"/>
    <cellStyle name="Note 12 4 2 2 2" xfId="29855"/>
    <cellStyle name="Note 12 4 2 2 3" xfId="29856"/>
    <cellStyle name="Note 12 4 2 2 4" xfId="29857"/>
    <cellStyle name="Note 12 4 2 2 5" xfId="29858"/>
    <cellStyle name="Note 12 4 2 2 6" xfId="41687"/>
    <cellStyle name="Note 12 4 2 3" xfId="29859"/>
    <cellStyle name="Note 12 4 2 3 2" xfId="29860"/>
    <cellStyle name="Note 12 4 2 3 3" xfId="29861"/>
    <cellStyle name="Note 12 4 2 3 4" xfId="29862"/>
    <cellStyle name="Note 12 4 2 3 5" xfId="29863"/>
    <cellStyle name="Note 12 4 2 4" xfId="29864"/>
    <cellStyle name="Note 12 4 2 5" xfId="29865"/>
    <cellStyle name="Note 12 4 2 6" xfId="29866"/>
    <cellStyle name="Note 12 4 2 7" xfId="41686"/>
    <cellStyle name="Note 12 4 3" xfId="29867"/>
    <cellStyle name="Note 12 4 3 2" xfId="29868"/>
    <cellStyle name="Note 12 4 3 3" xfId="29869"/>
    <cellStyle name="Note 12 4 3 4" xfId="29870"/>
    <cellStyle name="Note 12 4 3 5" xfId="29871"/>
    <cellStyle name="Note 12 4 3 6" xfId="29872"/>
    <cellStyle name="Note 12 4 3 7" xfId="29873"/>
    <cellStyle name="Note 12 4 3 8" xfId="41688"/>
    <cellStyle name="Note 12 4 4" xfId="29874"/>
    <cellStyle name="Note 12 4 4 2" xfId="29875"/>
    <cellStyle name="Note 12 4 4 3" xfId="29876"/>
    <cellStyle name="Note 12 4 4 4" xfId="29877"/>
    <cellStyle name="Note 12 4 4 5" xfId="29878"/>
    <cellStyle name="Note 12 4 5" xfId="29879"/>
    <cellStyle name="Note 12 4 6" xfId="29880"/>
    <cellStyle name="Note 12 4 7" xfId="29881"/>
    <cellStyle name="Note 12 4 8" xfId="29882"/>
    <cellStyle name="Note 12 4 9" xfId="29883"/>
    <cellStyle name="Note 12 4_Table_Product_ALL" xfId="29884"/>
    <cellStyle name="Note 12 5" xfId="878"/>
    <cellStyle name="Note 12 5 10" xfId="29885"/>
    <cellStyle name="Note 12 5 11" xfId="29886"/>
    <cellStyle name="Note 12 5 12" xfId="29887"/>
    <cellStyle name="Note 12 5 2" xfId="3407"/>
    <cellStyle name="Note 12 5 2 2" xfId="29888"/>
    <cellStyle name="Note 12 5 2 2 2" xfId="29889"/>
    <cellStyle name="Note 12 5 2 2 3" xfId="29890"/>
    <cellStyle name="Note 12 5 2 2 4" xfId="29891"/>
    <cellStyle name="Note 12 5 2 2 5" xfId="29892"/>
    <cellStyle name="Note 12 5 2 2 6" xfId="41690"/>
    <cellStyle name="Note 12 5 2 3" xfId="29893"/>
    <cellStyle name="Note 12 5 2 3 2" xfId="29894"/>
    <cellStyle name="Note 12 5 2 3 3" xfId="29895"/>
    <cellStyle name="Note 12 5 2 3 4" xfId="29896"/>
    <cellStyle name="Note 12 5 2 3 5" xfId="29897"/>
    <cellStyle name="Note 12 5 2 4" xfId="29898"/>
    <cellStyle name="Note 12 5 2 5" xfId="29899"/>
    <cellStyle name="Note 12 5 2 6" xfId="29900"/>
    <cellStyle name="Note 12 5 2 7" xfId="41689"/>
    <cellStyle name="Note 12 5 3" xfId="29901"/>
    <cellStyle name="Note 12 5 3 2" xfId="29902"/>
    <cellStyle name="Note 12 5 3 3" xfId="29903"/>
    <cellStyle name="Note 12 5 3 4" xfId="29904"/>
    <cellStyle name="Note 12 5 3 5" xfId="29905"/>
    <cellStyle name="Note 12 5 3 6" xfId="29906"/>
    <cellStyle name="Note 12 5 3 7" xfId="29907"/>
    <cellStyle name="Note 12 5 3 8" xfId="41691"/>
    <cellStyle name="Note 12 5 4" xfId="29908"/>
    <cellStyle name="Note 12 5 4 2" xfId="29909"/>
    <cellStyle name="Note 12 5 4 3" xfId="29910"/>
    <cellStyle name="Note 12 5 4 4" xfId="29911"/>
    <cellStyle name="Note 12 5 4 5" xfId="29912"/>
    <cellStyle name="Note 12 5 5" xfId="29913"/>
    <cellStyle name="Note 12 5 6" xfId="29914"/>
    <cellStyle name="Note 12 5 7" xfId="29915"/>
    <cellStyle name="Note 12 5 8" xfId="29916"/>
    <cellStyle name="Note 12 5 9" xfId="29917"/>
    <cellStyle name="Note 12 5_Table_Product_ALL" xfId="29918"/>
    <cellStyle name="Note 12 6" xfId="879"/>
    <cellStyle name="Note 12 6 10" xfId="29919"/>
    <cellStyle name="Note 12 6 11" xfId="29920"/>
    <cellStyle name="Note 12 6 12" xfId="29921"/>
    <cellStyle name="Note 12 6 2" xfId="3408"/>
    <cellStyle name="Note 12 6 2 2" xfId="29922"/>
    <cellStyle name="Note 12 6 2 2 2" xfId="29923"/>
    <cellStyle name="Note 12 6 2 2 3" xfId="29924"/>
    <cellStyle name="Note 12 6 2 2 4" xfId="29925"/>
    <cellStyle name="Note 12 6 2 2 5" xfId="29926"/>
    <cellStyle name="Note 12 6 2 2 6" xfId="41693"/>
    <cellStyle name="Note 12 6 2 3" xfId="29927"/>
    <cellStyle name="Note 12 6 2 3 2" xfId="29928"/>
    <cellStyle name="Note 12 6 2 3 3" xfId="29929"/>
    <cellStyle name="Note 12 6 2 3 4" xfId="29930"/>
    <cellStyle name="Note 12 6 2 3 5" xfId="29931"/>
    <cellStyle name="Note 12 6 2 4" xfId="29932"/>
    <cellStyle name="Note 12 6 2 5" xfId="29933"/>
    <cellStyle name="Note 12 6 2 6" xfId="29934"/>
    <cellStyle name="Note 12 6 2 7" xfId="41692"/>
    <cellStyle name="Note 12 6 3" xfId="29935"/>
    <cellStyle name="Note 12 6 3 2" xfId="29936"/>
    <cellStyle name="Note 12 6 3 3" xfId="29937"/>
    <cellStyle name="Note 12 6 3 4" xfId="29938"/>
    <cellStyle name="Note 12 6 3 5" xfId="29939"/>
    <cellStyle name="Note 12 6 3 6" xfId="29940"/>
    <cellStyle name="Note 12 6 3 7" xfId="29941"/>
    <cellStyle name="Note 12 6 3 8" xfId="41694"/>
    <cellStyle name="Note 12 6 4" xfId="29942"/>
    <cellStyle name="Note 12 6 4 2" xfId="29943"/>
    <cellStyle name="Note 12 6 4 3" xfId="29944"/>
    <cellStyle name="Note 12 6 4 4" xfId="29945"/>
    <cellStyle name="Note 12 6 4 5" xfId="29946"/>
    <cellStyle name="Note 12 6 5" xfId="29947"/>
    <cellStyle name="Note 12 6 6" xfId="29948"/>
    <cellStyle name="Note 12 6 7" xfId="29949"/>
    <cellStyle name="Note 12 6 8" xfId="29950"/>
    <cellStyle name="Note 12 6 9" xfId="29951"/>
    <cellStyle name="Note 12 6_Table_Product_ALL" xfId="29952"/>
    <cellStyle name="Note 12 7" xfId="880"/>
    <cellStyle name="Note 12 7 10" xfId="29953"/>
    <cellStyle name="Note 12 7 11" xfId="29954"/>
    <cellStyle name="Note 12 7 12" xfId="29955"/>
    <cellStyle name="Note 12 7 2" xfId="3409"/>
    <cellStyle name="Note 12 7 2 2" xfId="29956"/>
    <cellStyle name="Note 12 7 2 2 2" xfId="29957"/>
    <cellStyle name="Note 12 7 2 2 3" xfId="29958"/>
    <cellStyle name="Note 12 7 2 2 4" xfId="29959"/>
    <cellStyle name="Note 12 7 2 2 5" xfId="29960"/>
    <cellStyle name="Note 12 7 2 2 6" xfId="41696"/>
    <cellStyle name="Note 12 7 2 3" xfId="29961"/>
    <cellStyle name="Note 12 7 2 3 2" xfId="29962"/>
    <cellStyle name="Note 12 7 2 3 3" xfId="29963"/>
    <cellStyle name="Note 12 7 2 3 4" xfId="29964"/>
    <cellStyle name="Note 12 7 2 3 5" xfId="29965"/>
    <cellStyle name="Note 12 7 2 4" xfId="29966"/>
    <cellStyle name="Note 12 7 2 5" xfId="29967"/>
    <cellStyle name="Note 12 7 2 6" xfId="29968"/>
    <cellStyle name="Note 12 7 2 7" xfId="41695"/>
    <cellStyle name="Note 12 7 3" xfId="29969"/>
    <cellStyle name="Note 12 7 3 2" xfId="29970"/>
    <cellStyle name="Note 12 7 3 3" xfId="29971"/>
    <cellStyle name="Note 12 7 3 4" xfId="29972"/>
    <cellStyle name="Note 12 7 3 5" xfId="29973"/>
    <cellStyle name="Note 12 7 3 6" xfId="29974"/>
    <cellStyle name="Note 12 7 3 7" xfId="29975"/>
    <cellStyle name="Note 12 7 3 8" xfId="41697"/>
    <cellStyle name="Note 12 7 4" xfId="29976"/>
    <cellStyle name="Note 12 7 4 2" xfId="29977"/>
    <cellStyle name="Note 12 7 4 3" xfId="29978"/>
    <cellStyle name="Note 12 7 4 4" xfId="29979"/>
    <cellStyle name="Note 12 7 4 5" xfId="29980"/>
    <cellStyle name="Note 12 7 5" xfId="29981"/>
    <cellStyle name="Note 12 7 6" xfId="29982"/>
    <cellStyle name="Note 12 7 7" xfId="29983"/>
    <cellStyle name="Note 12 7 8" xfId="29984"/>
    <cellStyle name="Note 12 7 9" xfId="29985"/>
    <cellStyle name="Note 12 7_Table_Product_ALL" xfId="29986"/>
    <cellStyle name="Note 12 8" xfId="3410"/>
    <cellStyle name="Note 12 8 2" xfId="29987"/>
    <cellStyle name="Note 12 8 2 2" xfId="29988"/>
    <cellStyle name="Note 12 8 2 3" xfId="29989"/>
    <cellStyle name="Note 12 8 2 4" xfId="29990"/>
    <cellStyle name="Note 12 8 2 5" xfId="29991"/>
    <cellStyle name="Note 12 8 2 6" xfId="41699"/>
    <cellStyle name="Note 12 8 3" xfId="29992"/>
    <cellStyle name="Note 12 8 3 2" xfId="29993"/>
    <cellStyle name="Note 12 8 3 3" xfId="29994"/>
    <cellStyle name="Note 12 8 3 4" xfId="29995"/>
    <cellStyle name="Note 12 8 3 5" xfId="29996"/>
    <cellStyle name="Note 12 8 4" xfId="29997"/>
    <cellStyle name="Note 12 8 5" xfId="29998"/>
    <cellStyle name="Note 12 8 6" xfId="29999"/>
    <cellStyle name="Note 12 8 7" xfId="41698"/>
    <cellStyle name="Note 12 9" xfId="30000"/>
    <cellStyle name="Note 12 9 2" xfId="30001"/>
    <cellStyle name="Note 12 9 3" xfId="30002"/>
    <cellStyle name="Note 12 9 4" xfId="30003"/>
    <cellStyle name="Note 12 9 5" xfId="30004"/>
    <cellStyle name="Note 12 9 6" xfId="30005"/>
    <cellStyle name="Note 12 9 7" xfId="30006"/>
    <cellStyle name="Note 12 9 8" xfId="41700"/>
    <cellStyle name="Note 12_57" xfId="30007"/>
    <cellStyle name="Note 13" xfId="881"/>
    <cellStyle name="Note 13 10" xfId="30008"/>
    <cellStyle name="Note 13 10 2" xfId="30009"/>
    <cellStyle name="Note 13 10 3" xfId="30010"/>
    <cellStyle name="Note 13 10 4" xfId="30011"/>
    <cellStyle name="Note 13 10 5" xfId="30012"/>
    <cellStyle name="Note 13 11" xfId="30013"/>
    <cellStyle name="Note 13 12" xfId="30014"/>
    <cellStyle name="Note 13 13" xfId="30015"/>
    <cellStyle name="Note 13 14" xfId="30016"/>
    <cellStyle name="Note 13 15" xfId="30017"/>
    <cellStyle name="Note 13 16" xfId="30018"/>
    <cellStyle name="Note 13 17" xfId="30019"/>
    <cellStyle name="Note 13 18" xfId="30020"/>
    <cellStyle name="Note 13 2" xfId="882"/>
    <cellStyle name="Note 13 2 10" xfId="30021"/>
    <cellStyle name="Note 13 2 11" xfId="30022"/>
    <cellStyle name="Note 13 2 12" xfId="30023"/>
    <cellStyle name="Note 13 2 2" xfId="3411"/>
    <cellStyle name="Note 13 2 2 2" xfId="30024"/>
    <cellStyle name="Note 13 2 2 2 2" xfId="30025"/>
    <cellStyle name="Note 13 2 2 2 3" xfId="30026"/>
    <cellStyle name="Note 13 2 2 2 4" xfId="30027"/>
    <cellStyle name="Note 13 2 2 2 5" xfId="30028"/>
    <cellStyle name="Note 13 2 2 2 6" xfId="41702"/>
    <cellStyle name="Note 13 2 2 3" xfId="30029"/>
    <cellStyle name="Note 13 2 2 3 2" xfId="30030"/>
    <cellStyle name="Note 13 2 2 3 3" xfId="30031"/>
    <cellStyle name="Note 13 2 2 3 4" xfId="30032"/>
    <cellStyle name="Note 13 2 2 3 5" xfId="30033"/>
    <cellStyle name="Note 13 2 2 4" xfId="30034"/>
    <cellStyle name="Note 13 2 2 5" xfId="30035"/>
    <cellStyle name="Note 13 2 2 6" xfId="30036"/>
    <cellStyle name="Note 13 2 2 7" xfId="41701"/>
    <cellStyle name="Note 13 2 3" xfId="30037"/>
    <cellStyle name="Note 13 2 3 2" xfId="30038"/>
    <cellStyle name="Note 13 2 3 3" xfId="30039"/>
    <cellStyle name="Note 13 2 3 4" xfId="30040"/>
    <cellStyle name="Note 13 2 3 5" xfId="30041"/>
    <cellStyle name="Note 13 2 3 6" xfId="30042"/>
    <cellStyle name="Note 13 2 3 7" xfId="30043"/>
    <cellStyle name="Note 13 2 3 8" xfId="41703"/>
    <cellStyle name="Note 13 2 4" xfId="30044"/>
    <cellStyle name="Note 13 2 4 2" xfId="30045"/>
    <cellStyle name="Note 13 2 4 3" xfId="30046"/>
    <cellStyle name="Note 13 2 4 4" xfId="30047"/>
    <cellStyle name="Note 13 2 4 5" xfId="30048"/>
    <cellStyle name="Note 13 2 5" xfId="30049"/>
    <cellStyle name="Note 13 2 6" xfId="30050"/>
    <cellStyle name="Note 13 2 7" xfId="30051"/>
    <cellStyle name="Note 13 2 8" xfId="30052"/>
    <cellStyle name="Note 13 2 9" xfId="30053"/>
    <cellStyle name="Note 13 2_Table_Product_ALL" xfId="30054"/>
    <cellStyle name="Note 13 3" xfId="883"/>
    <cellStyle name="Note 13 3 10" xfId="30055"/>
    <cellStyle name="Note 13 3 11" xfId="30056"/>
    <cellStyle name="Note 13 3 12" xfId="30057"/>
    <cellStyle name="Note 13 3 2" xfId="3412"/>
    <cellStyle name="Note 13 3 2 2" xfId="30058"/>
    <cellStyle name="Note 13 3 2 2 2" xfId="30059"/>
    <cellStyle name="Note 13 3 2 2 3" xfId="30060"/>
    <cellStyle name="Note 13 3 2 2 4" xfId="30061"/>
    <cellStyle name="Note 13 3 2 2 5" xfId="30062"/>
    <cellStyle name="Note 13 3 2 2 6" xfId="41705"/>
    <cellStyle name="Note 13 3 2 3" xfId="30063"/>
    <cellStyle name="Note 13 3 2 3 2" xfId="30064"/>
    <cellStyle name="Note 13 3 2 3 3" xfId="30065"/>
    <cellStyle name="Note 13 3 2 3 4" xfId="30066"/>
    <cellStyle name="Note 13 3 2 3 5" xfId="30067"/>
    <cellStyle name="Note 13 3 2 4" xfId="30068"/>
    <cellStyle name="Note 13 3 2 5" xfId="30069"/>
    <cellStyle name="Note 13 3 2 6" xfId="30070"/>
    <cellStyle name="Note 13 3 2 7" xfId="41704"/>
    <cellStyle name="Note 13 3 3" xfId="30071"/>
    <cellStyle name="Note 13 3 3 2" xfId="30072"/>
    <cellStyle name="Note 13 3 3 3" xfId="30073"/>
    <cellStyle name="Note 13 3 3 4" xfId="30074"/>
    <cellStyle name="Note 13 3 3 5" xfId="30075"/>
    <cellStyle name="Note 13 3 3 6" xfId="30076"/>
    <cellStyle name="Note 13 3 3 7" xfId="30077"/>
    <cellStyle name="Note 13 3 3 8" xfId="41706"/>
    <cellStyle name="Note 13 3 4" xfId="30078"/>
    <cellStyle name="Note 13 3 4 2" xfId="30079"/>
    <cellStyle name="Note 13 3 4 3" xfId="30080"/>
    <cellStyle name="Note 13 3 4 4" xfId="30081"/>
    <cellStyle name="Note 13 3 4 5" xfId="30082"/>
    <cellStyle name="Note 13 3 5" xfId="30083"/>
    <cellStyle name="Note 13 3 6" xfId="30084"/>
    <cellStyle name="Note 13 3 7" xfId="30085"/>
    <cellStyle name="Note 13 3 8" xfId="30086"/>
    <cellStyle name="Note 13 3 9" xfId="30087"/>
    <cellStyle name="Note 13 3_Table_Product_ALL" xfId="30088"/>
    <cellStyle name="Note 13 4" xfId="884"/>
    <cellStyle name="Note 13 4 10" xfId="30089"/>
    <cellStyle name="Note 13 4 11" xfId="30090"/>
    <cellStyle name="Note 13 4 12" xfId="30091"/>
    <cellStyle name="Note 13 4 2" xfId="3413"/>
    <cellStyle name="Note 13 4 2 2" xfId="30092"/>
    <cellStyle name="Note 13 4 2 2 2" xfId="30093"/>
    <cellStyle name="Note 13 4 2 2 3" xfId="30094"/>
    <cellStyle name="Note 13 4 2 2 4" xfId="30095"/>
    <cellStyle name="Note 13 4 2 2 5" xfId="30096"/>
    <cellStyle name="Note 13 4 2 2 6" xfId="41708"/>
    <cellStyle name="Note 13 4 2 3" xfId="30097"/>
    <cellStyle name="Note 13 4 2 3 2" xfId="30098"/>
    <cellStyle name="Note 13 4 2 3 3" xfId="30099"/>
    <cellStyle name="Note 13 4 2 3 4" xfId="30100"/>
    <cellStyle name="Note 13 4 2 3 5" xfId="30101"/>
    <cellStyle name="Note 13 4 2 4" xfId="30102"/>
    <cellStyle name="Note 13 4 2 5" xfId="30103"/>
    <cellStyle name="Note 13 4 2 6" xfId="30104"/>
    <cellStyle name="Note 13 4 2 7" xfId="41707"/>
    <cellStyle name="Note 13 4 3" xfId="30105"/>
    <cellStyle name="Note 13 4 3 2" xfId="30106"/>
    <cellStyle name="Note 13 4 3 3" xfId="30107"/>
    <cellStyle name="Note 13 4 3 4" xfId="30108"/>
    <cellStyle name="Note 13 4 3 5" xfId="30109"/>
    <cellStyle name="Note 13 4 3 6" xfId="30110"/>
    <cellStyle name="Note 13 4 3 7" xfId="30111"/>
    <cellStyle name="Note 13 4 3 8" xfId="41709"/>
    <cellStyle name="Note 13 4 4" xfId="30112"/>
    <cellStyle name="Note 13 4 4 2" xfId="30113"/>
    <cellStyle name="Note 13 4 4 3" xfId="30114"/>
    <cellStyle name="Note 13 4 4 4" xfId="30115"/>
    <cellStyle name="Note 13 4 4 5" xfId="30116"/>
    <cellStyle name="Note 13 4 5" xfId="30117"/>
    <cellStyle name="Note 13 4 6" xfId="30118"/>
    <cellStyle name="Note 13 4 7" xfId="30119"/>
    <cellStyle name="Note 13 4 8" xfId="30120"/>
    <cellStyle name="Note 13 4 9" xfId="30121"/>
    <cellStyle name="Note 13 4_Table_Product_ALL" xfId="30122"/>
    <cellStyle name="Note 13 5" xfId="885"/>
    <cellStyle name="Note 13 5 10" xfId="30123"/>
    <cellStyle name="Note 13 5 11" xfId="30124"/>
    <cellStyle name="Note 13 5 12" xfId="30125"/>
    <cellStyle name="Note 13 5 2" xfId="3414"/>
    <cellStyle name="Note 13 5 2 2" xfId="30126"/>
    <cellStyle name="Note 13 5 2 2 2" xfId="30127"/>
    <cellStyle name="Note 13 5 2 2 3" xfId="30128"/>
    <cellStyle name="Note 13 5 2 2 4" xfId="30129"/>
    <cellStyle name="Note 13 5 2 2 5" xfId="30130"/>
    <cellStyle name="Note 13 5 2 2 6" xfId="41711"/>
    <cellStyle name="Note 13 5 2 3" xfId="30131"/>
    <cellStyle name="Note 13 5 2 3 2" xfId="30132"/>
    <cellStyle name="Note 13 5 2 3 3" xfId="30133"/>
    <cellStyle name="Note 13 5 2 3 4" xfId="30134"/>
    <cellStyle name="Note 13 5 2 3 5" xfId="30135"/>
    <cellStyle name="Note 13 5 2 4" xfId="30136"/>
    <cellStyle name="Note 13 5 2 5" xfId="30137"/>
    <cellStyle name="Note 13 5 2 6" xfId="30138"/>
    <cellStyle name="Note 13 5 2 7" xfId="41710"/>
    <cellStyle name="Note 13 5 3" xfId="30139"/>
    <cellStyle name="Note 13 5 3 2" xfId="30140"/>
    <cellStyle name="Note 13 5 3 3" xfId="30141"/>
    <cellStyle name="Note 13 5 3 4" xfId="30142"/>
    <cellStyle name="Note 13 5 3 5" xfId="30143"/>
    <cellStyle name="Note 13 5 3 6" xfId="30144"/>
    <cellStyle name="Note 13 5 3 7" xfId="30145"/>
    <cellStyle name="Note 13 5 3 8" xfId="41712"/>
    <cellStyle name="Note 13 5 4" xfId="30146"/>
    <cellStyle name="Note 13 5 4 2" xfId="30147"/>
    <cellStyle name="Note 13 5 4 3" xfId="30148"/>
    <cellStyle name="Note 13 5 4 4" xfId="30149"/>
    <cellStyle name="Note 13 5 4 5" xfId="30150"/>
    <cellStyle name="Note 13 5 5" xfId="30151"/>
    <cellStyle name="Note 13 5 6" xfId="30152"/>
    <cellStyle name="Note 13 5 7" xfId="30153"/>
    <cellStyle name="Note 13 5 8" xfId="30154"/>
    <cellStyle name="Note 13 5 9" xfId="30155"/>
    <cellStyle name="Note 13 5_Table_Product_ALL" xfId="30156"/>
    <cellStyle name="Note 13 6" xfId="886"/>
    <cellStyle name="Note 13 6 10" xfId="30157"/>
    <cellStyle name="Note 13 6 11" xfId="30158"/>
    <cellStyle name="Note 13 6 12" xfId="30159"/>
    <cellStyle name="Note 13 6 2" xfId="3415"/>
    <cellStyle name="Note 13 6 2 2" xfId="30160"/>
    <cellStyle name="Note 13 6 2 2 2" xfId="30161"/>
    <cellStyle name="Note 13 6 2 2 3" xfId="30162"/>
    <cellStyle name="Note 13 6 2 2 4" xfId="30163"/>
    <cellStyle name="Note 13 6 2 2 5" xfId="30164"/>
    <cellStyle name="Note 13 6 2 2 6" xfId="41714"/>
    <cellStyle name="Note 13 6 2 3" xfId="30165"/>
    <cellStyle name="Note 13 6 2 3 2" xfId="30166"/>
    <cellStyle name="Note 13 6 2 3 3" xfId="30167"/>
    <cellStyle name="Note 13 6 2 3 4" xfId="30168"/>
    <cellStyle name="Note 13 6 2 3 5" xfId="30169"/>
    <cellStyle name="Note 13 6 2 4" xfId="30170"/>
    <cellStyle name="Note 13 6 2 5" xfId="30171"/>
    <cellStyle name="Note 13 6 2 6" xfId="30172"/>
    <cellStyle name="Note 13 6 2 7" xfId="41713"/>
    <cellStyle name="Note 13 6 3" xfId="30173"/>
    <cellStyle name="Note 13 6 3 2" xfId="30174"/>
    <cellStyle name="Note 13 6 3 3" xfId="30175"/>
    <cellStyle name="Note 13 6 3 4" xfId="30176"/>
    <cellStyle name="Note 13 6 3 5" xfId="30177"/>
    <cellStyle name="Note 13 6 3 6" xfId="30178"/>
    <cellStyle name="Note 13 6 3 7" xfId="30179"/>
    <cellStyle name="Note 13 6 3 8" xfId="41715"/>
    <cellStyle name="Note 13 6 4" xfId="30180"/>
    <cellStyle name="Note 13 6 4 2" xfId="30181"/>
    <cellStyle name="Note 13 6 4 3" xfId="30182"/>
    <cellStyle name="Note 13 6 4 4" xfId="30183"/>
    <cellStyle name="Note 13 6 4 5" xfId="30184"/>
    <cellStyle name="Note 13 6 5" xfId="30185"/>
    <cellStyle name="Note 13 6 6" xfId="30186"/>
    <cellStyle name="Note 13 6 7" xfId="30187"/>
    <cellStyle name="Note 13 6 8" xfId="30188"/>
    <cellStyle name="Note 13 6 9" xfId="30189"/>
    <cellStyle name="Note 13 6_Table_Product_ALL" xfId="30190"/>
    <cellStyle name="Note 13 7" xfId="887"/>
    <cellStyle name="Note 13 7 10" xfId="30191"/>
    <cellStyle name="Note 13 7 11" xfId="30192"/>
    <cellStyle name="Note 13 7 12" xfId="30193"/>
    <cellStyle name="Note 13 7 2" xfId="3416"/>
    <cellStyle name="Note 13 7 2 2" xfId="30194"/>
    <cellStyle name="Note 13 7 2 2 2" xfId="30195"/>
    <cellStyle name="Note 13 7 2 2 3" xfId="30196"/>
    <cellStyle name="Note 13 7 2 2 4" xfId="30197"/>
    <cellStyle name="Note 13 7 2 2 5" xfId="30198"/>
    <cellStyle name="Note 13 7 2 2 6" xfId="41717"/>
    <cellStyle name="Note 13 7 2 3" xfId="30199"/>
    <cellStyle name="Note 13 7 2 3 2" xfId="30200"/>
    <cellStyle name="Note 13 7 2 3 3" xfId="30201"/>
    <cellStyle name="Note 13 7 2 3 4" xfId="30202"/>
    <cellStyle name="Note 13 7 2 3 5" xfId="30203"/>
    <cellStyle name="Note 13 7 2 4" xfId="30204"/>
    <cellStyle name="Note 13 7 2 5" xfId="30205"/>
    <cellStyle name="Note 13 7 2 6" xfId="30206"/>
    <cellStyle name="Note 13 7 2 7" xfId="41716"/>
    <cellStyle name="Note 13 7 3" xfId="30207"/>
    <cellStyle name="Note 13 7 3 2" xfId="30208"/>
    <cellStyle name="Note 13 7 3 3" xfId="30209"/>
    <cellStyle name="Note 13 7 3 4" xfId="30210"/>
    <cellStyle name="Note 13 7 3 5" xfId="30211"/>
    <cellStyle name="Note 13 7 3 6" xfId="30212"/>
    <cellStyle name="Note 13 7 3 7" xfId="30213"/>
    <cellStyle name="Note 13 7 3 8" xfId="41718"/>
    <cellStyle name="Note 13 7 4" xfId="30214"/>
    <cellStyle name="Note 13 7 4 2" xfId="30215"/>
    <cellStyle name="Note 13 7 4 3" xfId="30216"/>
    <cellStyle name="Note 13 7 4 4" xfId="30217"/>
    <cellStyle name="Note 13 7 4 5" xfId="30218"/>
    <cellStyle name="Note 13 7 5" xfId="30219"/>
    <cellStyle name="Note 13 7 6" xfId="30220"/>
    <cellStyle name="Note 13 7 7" xfId="30221"/>
    <cellStyle name="Note 13 7 8" xfId="30222"/>
    <cellStyle name="Note 13 7 9" xfId="30223"/>
    <cellStyle name="Note 13 7_Table_Product_ALL" xfId="30224"/>
    <cellStyle name="Note 13 8" xfId="3417"/>
    <cellStyle name="Note 13 8 2" xfId="30225"/>
    <cellStyle name="Note 13 8 2 2" xfId="30226"/>
    <cellStyle name="Note 13 8 2 3" xfId="30227"/>
    <cellStyle name="Note 13 8 2 4" xfId="30228"/>
    <cellStyle name="Note 13 8 2 5" xfId="30229"/>
    <cellStyle name="Note 13 8 2 6" xfId="41720"/>
    <cellStyle name="Note 13 8 3" xfId="30230"/>
    <cellStyle name="Note 13 8 3 2" xfId="30231"/>
    <cellStyle name="Note 13 8 3 3" xfId="30232"/>
    <cellStyle name="Note 13 8 3 4" xfId="30233"/>
    <cellStyle name="Note 13 8 3 5" xfId="30234"/>
    <cellStyle name="Note 13 8 4" xfId="30235"/>
    <cellStyle name="Note 13 8 5" xfId="30236"/>
    <cellStyle name="Note 13 8 6" xfId="30237"/>
    <cellStyle name="Note 13 8 7" xfId="41719"/>
    <cellStyle name="Note 13 9" xfId="30238"/>
    <cellStyle name="Note 13 9 2" xfId="30239"/>
    <cellStyle name="Note 13 9 3" xfId="30240"/>
    <cellStyle name="Note 13 9 4" xfId="30241"/>
    <cellStyle name="Note 13 9 5" xfId="30242"/>
    <cellStyle name="Note 13 9 6" xfId="30243"/>
    <cellStyle name="Note 13 9 7" xfId="30244"/>
    <cellStyle name="Note 13 9 8" xfId="41721"/>
    <cellStyle name="Note 13_57" xfId="30245"/>
    <cellStyle name="Note 14" xfId="888"/>
    <cellStyle name="Note 14 10" xfId="30246"/>
    <cellStyle name="Note 14 10 2" xfId="30247"/>
    <cellStyle name="Note 14 10 3" xfId="30248"/>
    <cellStyle name="Note 14 10 4" xfId="30249"/>
    <cellStyle name="Note 14 10 5" xfId="30250"/>
    <cellStyle name="Note 14 11" xfId="30251"/>
    <cellStyle name="Note 14 12" xfId="30252"/>
    <cellStyle name="Note 14 13" xfId="30253"/>
    <cellStyle name="Note 14 14" xfId="30254"/>
    <cellStyle name="Note 14 15" xfId="30255"/>
    <cellStyle name="Note 14 16" xfId="30256"/>
    <cellStyle name="Note 14 17" xfId="30257"/>
    <cellStyle name="Note 14 18" xfId="30258"/>
    <cellStyle name="Note 14 2" xfId="889"/>
    <cellStyle name="Note 14 2 10" xfId="30259"/>
    <cellStyle name="Note 14 2 11" xfId="30260"/>
    <cellStyle name="Note 14 2 12" xfId="30261"/>
    <cellStyle name="Note 14 2 2" xfId="3418"/>
    <cellStyle name="Note 14 2 2 2" xfId="30262"/>
    <cellStyle name="Note 14 2 2 2 2" xfId="30263"/>
    <cellStyle name="Note 14 2 2 2 3" xfId="30264"/>
    <cellStyle name="Note 14 2 2 2 4" xfId="30265"/>
    <cellStyle name="Note 14 2 2 2 5" xfId="30266"/>
    <cellStyle name="Note 14 2 2 2 6" xfId="41723"/>
    <cellStyle name="Note 14 2 2 3" xfId="30267"/>
    <cellStyle name="Note 14 2 2 3 2" xfId="30268"/>
    <cellStyle name="Note 14 2 2 3 3" xfId="30269"/>
    <cellStyle name="Note 14 2 2 3 4" xfId="30270"/>
    <cellStyle name="Note 14 2 2 3 5" xfId="30271"/>
    <cellStyle name="Note 14 2 2 4" xfId="30272"/>
    <cellStyle name="Note 14 2 2 5" xfId="30273"/>
    <cellStyle name="Note 14 2 2 6" xfId="30274"/>
    <cellStyle name="Note 14 2 2 7" xfId="41722"/>
    <cellStyle name="Note 14 2 3" xfId="30275"/>
    <cellStyle name="Note 14 2 3 2" xfId="30276"/>
    <cellStyle name="Note 14 2 3 3" xfId="30277"/>
    <cellStyle name="Note 14 2 3 4" xfId="30278"/>
    <cellStyle name="Note 14 2 3 5" xfId="30279"/>
    <cellStyle name="Note 14 2 3 6" xfId="30280"/>
    <cellStyle name="Note 14 2 3 7" xfId="30281"/>
    <cellStyle name="Note 14 2 3 8" xfId="41724"/>
    <cellStyle name="Note 14 2 4" xfId="30282"/>
    <cellStyle name="Note 14 2 4 2" xfId="30283"/>
    <cellStyle name="Note 14 2 4 3" xfId="30284"/>
    <cellStyle name="Note 14 2 4 4" xfId="30285"/>
    <cellStyle name="Note 14 2 4 5" xfId="30286"/>
    <cellStyle name="Note 14 2 5" xfId="30287"/>
    <cellStyle name="Note 14 2 6" xfId="30288"/>
    <cellStyle name="Note 14 2 7" xfId="30289"/>
    <cellStyle name="Note 14 2 8" xfId="30290"/>
    <cellStyle name="Note 14 2 9" xfId="30291"/>
    <cellStyle name="Note 14 2_Table_Product_ALL" xfId="30292"/>
    <cellStyle name="Note 14 3" xfId="890"/>
    <cellStyle name="Note 14 3 10" xfId="30293"/>
    <cellStyle name="Note 14 3 11" xfId="30294"/>
    <cellStyle name="Note 14 3 12" xfId="30295"/>
    <cellStyle name="Note 14 3 2" xfId="3419"/>
    <cellStyle name="Note 14 3 2 2" xfId="30296"/>
    <cellStyle name="Note 14 3 2 2 2" xfId="30297"/>
    <cellStyle name="Note 14 3 2 2 3" xfId="30298"/>
    <cellStyle name="Note 14 3 2 2 4" xfId="30299"/>
    <cellStyle name="Note 14 3 2 2 5" xfId="30300"/>
    <cellStyle name="Note 14 3 2 2 6" xfId="41726"/>
    <cellStyle name="Note 14 3 2 3" xfId="30301"/>
    <cellStyle name="Note 14 3 2 3 2" xfId="30302"/>
    <cellStyle name="Note 14 3 2 3 3" xfId="30303"/>
    <cellStyle name="Note 14 3 2 3 4" xfId="30304"/>
    <cellStyle name="Note 14 3 2 3 5" xfId="30305"/>
    <cellStyle name="Note 14 3 2 4" xfId="30306"/>
    <cellStyle name="Note 14 3 2 5" xfId="30307"/>
    <cellStyle name="Note 14 3 2 6" xfId="30308"/>
    <cellStyle name="Note 14 3 2 7" xfId="41725"/>
    <cellStyle name="Note 14 3 3" xfId="30309"/>
    <cellStyle name="Note 14 3 3 2" xfId="30310"/>
    <cellStyle name="Note 14 3 3 3" xfId="30311"/>
    <cellStyle name="Note 14 3 3 4" xfId="30312"/>
    <cellStyle name="Note 14 3 3 5" xfId="30313"/>
    <cellStyle name="Note 14 3 3 6" xfId="30314"/>
    <cellStyle name="Note 14 3 3 7" xfId="30315"/>
    <cellStyle name="Note 14 3 3 8" xfId="41727"/>
    <cellStyle name="Note 14 3 4" xfId="30316"/>
    <cellStyle name="Note 14 3 4 2" xfId="30317"/>
    <cellStyle name="Note 14 3 4 3" xfId="30318"/>
    <cellStyle name="Note 14 3 4 4" xfId="30319"/>
    <cellStyle name="Note 14 3 4 5" xfId="30320"/>
    <cellStyle name="Note 14 3 5" xfId="30321"/>
    <cellStyle name="Note 14 3 6" xfId="30322"/>
    <cellStyle name="Note 14 3 7" xfId="30323"/>
    <cellStyle name="Note 14 3 8" xfId="30324"/>
    <cellStyle name="Note 14 3 9" xfId="30325"/>
    <cellStyle name="Note 14 3_Table_Product_ALL" xfId="30326"/>
    <cellStyle name="Note 14 4" xfId="891"/>
    <cellStyle name="Note 14 4 10" xfId="30327"/>
    <cellStyle name="Note 14 4 11" xfId="30328"/>
    <cellStyle name="Note 14 4 12" xfId="30329"/>
    <cellStyle name="Note 14 4 2" xfId="3420"/>
    <cellStyle name="Note 14 4 2 2" xfId="30330"/>
    <cellStyle name="Note 14 4 2 2 2" xfId="30331"/>
    <cellStyle name="Note 14 4 2 2 3" xfId="30332"/>
    <cellStyle name="Note 14 4 2 2 4" xfId="30333"/>
    <cellStyle name="Note 14 4 2 2 5" xfId="30334"/>
    <cellStyle name="Note 14 4 2 2 6" xfId="41729"/>
    <cellStyle name="Note 14 4 2 3" xfId="30335"/>
    <cellStyle name="Note 14 4 2 3 2" xfId="30336"/>
    <cellStyle name="Note 14 4 2 3 3" xfId="30337"/>
    <cellStyle name="Note 14 4 2 3 4" xfId="30338"/>
    <cellStyle name="Note 14 4 2 3 5" xfId="30339"/>
    <cellStyle name="Note 14 4 2 4" xfId="30340"/>
    <cellStyle name="Note 14 4 2 5" xfId="30341"/>
    <cellStyle name="Note 14 4 2 6" xfId="30342"/>
    <cellStyle name="Note 14 4 2 7" xfId="41728"/>
    <cellStyle name="Note 14 4 3" xfId="30343"/>
    <cellStyle name="Note 14 4 3 2" xfId="30344"/>
    <cellStyle name="Note 14 4 3 3" xfId="30345"/>
    <cellStyle name="Note 14 4 3 4" xfId="30346"/>
    <cellStyle name="Note 14 4 3 5" xfId="30347"/>
    <cellStyle name="Note 14 4 3 6" xfId="30348"/>
    <cellStyle name="Note 14 4 3 7" xfId="30349"/>
    <cellStyle name="Note 14 4 3 8" xfId="41730"/>
    <cellStyle name="Note 14 4 4" xfId="30350"/>
    <cellStyle name="Note 14 4 4 2" xfId="30351"/>
    <cellStyle name="Note 14 4 4 3" xfId="30352"/>
    <cellStyle name="Note 14 4 4 4" xfId="30353"/>
    <cellStyle name="Note 14 4 4 5" xfId="30354"/>
    <cellStyle name="Note 14 4 5" xfId="30355"/>
    <cellStyle name="Note 14 4 6" xfId="30356"/>
    <cellStyle name="Note 14 4 7" xfId="30357"/>
    <cellStyle name="Note 14 4 8" xfId="30358"/>
    <cellStyle name="Note 14 4 9" xfId="30359"/>
    <cellStyle name="Note 14 4_Table_Product_ALL" xfId="30360"/>
    <cellStyle name="Note 14 5" xfId="892"/>
    <cellStyle name="Note 14 5 10" xfId="30361"/>
    <cellStyle name="Note 14 5 11" xfId="30362"/>
    <cellStyle name="Note 14 5 12" xfId="30363"/>
    <cellStyle name="Note 14 5 2" xfId="3421"/>
    <cellStyle name="Note 14 5 2 2" xfId="30364"/>
    <cellStyle name="Note 14 5 2 2 2" xfId="30365"/>
    <cellStyle name="Note 14 5 2 2 3" xfId="30366"/>
    <cellStyle name="Note 14 5 2 2 4" xfId="30367"/>
    <cellStyle name="Note 14 5 2 2 5" xfId="30368"/>
    <cellStyle name="Note 14 5 2 2 6" xfId="41732"/>
    <cellStyle name="Note 14 5 2 3" xfId="30369"/>
    <cellStyle name="Note 14 5 2 3 2" xfId="30370"/>
    <cellStyle name="Note 14 5 2 3 3" xfId="30371"/>
    <cellStyle name="Note 14 5 2 3 4" xfId="30372"/>
    <cellStyle name="Note 14 5 2 3 5" xfId="30373"/>
    <cellStyle name="Note 14 5 2 4" xfId="30374"/>
    <cellStyle name="Note 14 5 2 5" xfId="30375"/>
    <cellStyle name="Note 14 5 2 6" xfId="30376"/>
    <cellStyle name="Note 14 5 2 7" xfId="41731"/>
    <cellStyle name="Note 14 5 3" xfId="30377"/>
    <cellStyle name="Note 14 5 3 2" xfId="30378"/>
    <cellStyle name="Note 14 5 3 3" xfId="30379"/>
    <cellStyle name="Note 14 5 3 4" xfId="30380"/>
    <cellStyle name="Note 14 5 3 5" xfId="30381"/>
    <cellStyle name="Note 14 5 3 6" xfId="30382"/>
    <cellStyle name="Note 14 5 3 7" xfId="30383"/>
    <cellStyle name="Note 14 5 3 8" xfId="41733"/>
    <cellStyle name="Note 14 5 4" xfId="30384"/>
    <cellStyle name="Note 14 5 4 2" xfId="30385"/>
    <cellStyle name="Note 14 5 4 3" xfId="30386"/>
    <cellStyle name="Note 14 5 4 4" xfId="30387"/>
    <cellStyle name="Note 14 5 4 5" xfId="30388"/>
    <cellStyle name="Note 14 5 5" xfId="30389"/>
    <cellStyle name="Note 14 5 6" xfId="30390"/>
    <cellStyle name="Note 14 5 7" xfId="30391"/>
    <cellStyle name="Note 14 5 8" xfId="30392"/>
    <cellStyle name="Note 14 5 9" xfId="30393"/>
    <cellStyle name="Note 14 5_Table_Product_ALL" xfId="30394"/>
    <cellStyle name="Note 14 6" xfId="893"/>
    <cellStyle name="Note 14 6 10" xfId="30395"/>
    <cellStyle name="Note 14 6 11" xfId="30396"/>
    <cellStyle name="Note 14 6 12" xfId="30397"/>
    <cellStyle name="Note 14 6 2" xfId="3422"/>
    <cellStyle name="Note 14 6 2 2" xfId="30398"/>
    <cellStyle name="Note 14 6 2 2 2" xfId="30399"/>
    <cellStyle name="Note 14 6 2 2 3" xfId="30400"/>
    <cellStyle name="Note 14 6 2 2 4" xfId="30401"/>
    <cellStyle name="Note 14 6 2 2 5" xfId="30402"/>
    <cellStyle name="Note 14 6 2 2 6" xfId="41735"/>
    <cellStyle name="Note 14 6 2 3" xfId="30403"/>
    <cellStyle name="Note 14 6 2 3 2" xfId="30404"/>
    <cellStyle name="Note 14 6 2 3 3" xfId="30405"/>
    <cellStyle name="Note 14 6 2 3 4" xfId="30406"/>
    <cellStyle name="Note 14 6 2 3 5" xfId="30407"/>
    <cellStyle name="Note 14 6 2 4" xfId="30408"/>
    <cellStyle name="Note 14 6 2 5" xfId="30409"/>
    <cellStyle name="Note 14 6 2 6" xfId="30410"/>
    <cellStyle name="Note 14 6 2 7" xfId="41734"/>
    <cellStyle name="Note 14 6 3" xfId="30411"/>
    <cellStyle name="Note 14 6 3 2" xfId="30412"/>
    <cellStyle name="Note 14 6 3 3" xfId="30413"/>
    <cellStyle name="Note 14 6 3 4" xfId="30414"/>
    <cellStyle name="Note 14 6 3 5" xfId="30415"/>
    <cellStyle name="Note 14 6 3 6" xfId="30416"/>
    <cellStyle name="Note 14 6 3 7" xfId="30417"/>
    <cellStyle name="Note 14 6 3 8" xfId="41736"/>
    <cellStyle name="Note 14 6 4" xfId="30418"/>
    <cellStyle name="Note 14 6 4 2" xfId="30419"/>
    <cellStyle name="Note 14 6 4 3" xfId="30420"/>
    <cellStyle name="Note 14 6 4 4" xfId="30421"/>
    <cellStyle name="Note 14 6 4 5" xfId="30422"/>
    <cellStyle name="Note 14 6 5" xfId="30423"/>
    <cellStyle name="Note 14 6 6" xfId="30424"/>
    <cellStyle name="Note 14 6 7" xfId="30425"/>
    <cellStyle name="Note 14 6 8" xfId="30426"/>
    <cellStyle name="Note 14 6 9" xfId="30427"/>
    <cellStyle name="Note 14 6_Table_Product_ALL" xfId="30428"/>
    <cellStyle name="Note 14 7" xfId="894"/>
    <cellStyle name="Note 14 7 10" xfId="30429"/>
    <cellStyle name="Note 14 7 11" xfId="30430"/>
    <cellStyle name="Note 14 7 12" xfId="30431"/>
    <cellStyle name="Note 14 7 2" xfId="3423"/>
    <cellStyle name="Note 14 7 2 2" xfId="30432"/>
    <cellStyle name="Note 14 7 2 2 2" xfId="30433"/>
    <cellStyle name="Note 14 7 2 2 3" xfId="30434"/>
    <cellStyle name="Note 14 7 2 2 4" xfId="30435"/>
    <cellStyle name="Note 14 7 2 2 5" xfId="30436"/>
    <cellStyle name="Note 14 7 2 2 6" xfId="41738"/>
    <cellStyle name="Note 14 7 2 3" xfId="30437"/>
    <cellStyle name="Note 14 7 2 3 2" xfId="30438"/>
    <cellStyle name="Note 14 7 2 3 3" xfId="30439"/>
    <cellStyle name="Note 14 7 2 3 4" xfId="30440"/>
    <cellStyle name="Note 14 7 2 3 5" xfId="30441"/>
    <cellStyle name="Note 14 7 2 4" xfId="30442"/>
    <cellStyle name="Note 14 7 2 5" xfId="30443"/>
    <cellStyle name="Note 14 7 2 6" xfId="30444"/>
    <cellStyle name="Note 14 7 2 7" xfId="41737"/>
    <cellStyle name="Note 14 7 3" xfId="30445"/>
    <cellStyle name="Note 14 7 3 2" xfId="30446"/>
    <cellStyle name="Note 14 7 3 3" xfId="30447"/>
    <cellStyle name="Note 14 7 3 4" xfId="30448"/>
    <cellStyle name="Note 14 7 3 5" xfId="30449"/>
    <cellStyle name="Note 14 7 3 6" xfId="30450"/>
    <cellStyle name="Note 14 7 3 7" xfId="30451"/>
    <cellStyle name="Note 14 7 3 8" xfId="41739"/>
    <cellStyle name="Note 14 7 4" xfId="30452"/>
    <cellStyle name="Note 14 7 4 2" xfId="30453"/>
    <cellStyle name="Note 14 7 4 3" xfId="30454"/>
    <cellStyle name="Note 14 7 4 4" xfId="30455"/>
    <cellStyle name="Note 14 7 4 5" xfId="30456"/>
    <cellStyle name="Note 14 7 5" xfId="30457"/>
    <cellStyle name="Note 14 7 6" xfId="30458"/>
    <cellStyle name="Note 14 7 7" xfId="30459"/>
    <cellStyle name="Note 14 7 8" xfId="30460"/>
    <cellStyle name="Note 14 7 9" xfId="30461"/>
    <cellStyle name="Note 14 7_Table_Product_ALL" xfId="30462"/>
    <cellStyle name="Note 14 8" xfId="3424"/>
    <cellStyle name="Note 14 8 2" xfId="30463"/>
    <cellStyle name="Note 14 8 2 2" xfId="30464"/>
    <cellStyle name="Note 14 8 2 3" xfId="30465"/>
    <cellStyle name="Note 14 8 2 4" xfId="30466"/>
    <cellStyle name="Note 14 8 2 5" xfId="30467"/>
    <cellStyle name="Note 14 8 2 6" xfId="41741"/>
    <cellStyle name="Note 14 8 3" xfId="30468"/>
    <cellStyle name="Note 14 8 3 2" xfId="30469"/>
    <cellStyle name="Note 14 8 3 3" xfId="30470"/>
    <cellStyle name="Note 14 8 3 4" xfId="30471"/>
    <cellStyle name="Note 14 8 3 5" xfId="30472"/>
    <cellStyle name="Note 14 8 4" xfId="30473"/>
    <cellStyle name="Note 14 8 5" xfId="30474"/>
    <cellStyle name="Note 14 8 6" xfId="30475"/>
    <cellStyle name="Note 14 8 7" xfId="41740"/>
    <cellStyle name="Note 14 9" xfId="30476"/>
    <cellStyle name="Note 14 9 2" xfId="30477"/>
    <cellStyle name="Note 14 9 3" xfId="30478"/>
    <cellStyle name="Note 14 9 4" xfId="30479"/>
    <cellStyle name="Note 14 9 5" xfId="30480"/>
    <cellStyle name="Note 14 9 6" xfId="30481"/>
    <cellStyle name="Note 14 9 7" xfId="30482"/>
    <cellStyle name="Note 14 9 8" xfId="41742"/>
    <cellStyle name="Note 14_57" xfId="30483"/>
    <cellStyle name="Note 15" xfId="895"/>
    <cellStyle name="Note 15 10" xfId="30484"/>
    <cellStyle name="Note 15 11" xfId="30485"/>
    <cellStyle name="Note 15 12" xfId="30486"/>
    <cellStyle name="Note 15 13" xfId="30487"/>
    <cellStyle name="Note 15 14" xfId="30488"/>
    <cellStyle name="Note 15 2" xfId="896"/>
    <cellStyle name="Note 15 2 10" xfId="30489"/>
    <cellStyle name="Note 15 2 11" xfId="30490"/>
    <cellStyle name="Note 15 2 12" xfId="30491"/>
    <cellStyle name="Note 15 2 2" xfId="3425"/>
    <cellStyle name="Note 15 2 2 2" xfId="30492"/>
    <cellStyle name="Note 15 2 2 2 2" xfId="30493"/>
    <cellStyle name="Note 15 2 2 2 3" xfId="30494"/>
    <cellStyle name="Note 15 2 2 2 4" xfId="30495"/>
    <cellStyle name="Note 15 2 2 2 5" xfId="30496"/>
    <cellStyle name="Note 15 2 2 2 6" xfId="41744"/>
    <cellStyle name="Note 15 2 2 3" xfId="30497"/>
    <cellStyle name="Note 15 2 2 3 2" xfId="30498"/>
    <cellStyle name="Note 15 2 2 3 3" xfId="30499"/>
    <cellStyle name="Note 15 2 2 3 4" xfId="30500"/>
    <cellStyle name="Note 15 2 2 3 5" xfId="30501"/>
    <cellStyle name="Note 15 2 2 4" xfId="30502"/>
    <cellStyle name="Note 15 2 2 5" xfId="30503"/>
    <cellStyle name="Note 15 2 2 6" xfId="30504"/>
    <cellStyle name="Note 15 2 2 7" xfId="41743"/>
    <cellStyle name="Note 15 2 3" xfId="30505"/>
    <cellStyle name="Note 15 2 3 2" xfId="30506"/>
    <cellStyle name="Note 15 2 3 3" xfId="30507"/>
    <cellStyle name="Note 15 2 3 4" xfId="30508"/>
    <cellStyle name="Note 15 2 3 5" xfId="30509"/>
    <cellStyle name="Note 15 2 3 6" xfId="30510"/>
    <cellStyle name="Note 15 2 3 7" xfId="30511"/>
    <cellStyle name="Note 15 2 3 8" xfId="41745"/>
    <cellStyle name="Note 15 2 4" xfId="30512"/>
    <cellStyle name="Note 15 2 4 2" xfId="30513"/>
    <cellStyle name="Note 15 2 4 3" xfId="30514"/>
    <cellStyle name="Note 15 2 4 4" xfId="30515"/>
    <cellStyle name="Note 15 2 4 5" xfId="30516"/>
    <cellStyle name="Note 15 2 5" xfId="30517"/>
    <cellStyle name="Note 15 2 6" xfId="30518"/>
    <cellStyle name="Note 15 2 7" xfId="30519"/>
    <cellStyle name="Note 15 2 8" xfId="30520"/>
    <cellStyle name="Note 15 2 9" xfId="30521"/>
    <cellStyle name="Note 15 2_Table_Product_ALL" xfId="30522"/>
    <cellStyle name="Note 15 3" xfId="897"/>
    <cellStyle name="Note 15 3 10" xfId="30523"/>
    <cellStyle name="Note 15 3 11" xfId="30524"/>
    <cellStyle name="Note 15 3 12" xfId="30525"/>
    <cellStyle name="Note 15 3 2" xfId="3426"/>
    <cellStyle name="Note 15 3 2 2" xfId="30526"/>
    <cellStyle name="Note 15 3 2 2 2" xfId="30527"/>
    <cellStyle name="Note 15 3 2 2 3" xfId="30528"/>
    <cellStyle name="Note 15 3 2 2 4" xfId="30529"/>
    <cellStyle name="Note 15 3 2 2 5" xfId="30530"/>
    <cellStyle name="Note 15 3 2 2 6" xfId="41747"/>
    <cellStyle name="Note 15 3 2 3" xfId="30531"/>
    <cellStyle name="Note 15 3 2 3 2" xfId="30532"/>
    <cellStyle name="Note 15 3 2 3 3" xfId="30533"/>
    <cellStyle name="Note 15 3 2 3 4" xfId="30534"/>
    <cellStyle name="Note 15 3 2 3 5" xfId="30535"/>
    <cellStyle name="Note 15 3 2 4" xfId="30536"/>
    <cellStyle name="Note 15 3 2 5" xfId="30537"/>
    <cellStyle name="Note 15 3 2 6" xfId="30538"/>
    <cellStyle name="Note 15 3 2 7" xfId="41746"/>
    <cellStyle name="Note 15 3 3" xfId="30539"/>
    <cellStyle name="Note 15 3 3 2" xfId="30540"/>
    <cellStyle name="Note 15 3 3 3" xfId="30541"/>
    <cellStyle name="Note 15 3 3 4" xfId="30542"/>
    <cellStyle name="Note 15 3 3 5" xfId="30543"/>
    <cellStyle name="Note 15 3 3 6" xfId="30544"/>
    <cellStyle name="Note 15 3 3 7" xfId="30545"/>
    <cellStyle name="Note 15 3 3 8" xfId="41748"/>
    <cellStyle name="Note 15 3 4" xfId="30546"/>
    <cellStyle name="Note 15 3 4 2" xfId="30547"/>
    <cellStyle name="Note 15 3 4 3" xfId="30548"/>
    <cellStyle name="Note 15 3 4 4" xfId="30549"/>
    <cellStyle name="Note 15 3 4 5" xfId="30550"/>
    <cellStyle name="Note 15 3 5" xfId="30551"/>
    <cellStyle name="Note 15 3 6" xfId="30552"/>
    <cellStyle name="Note 15 3 7" xfId="30553"/>
    <cellStyle name="Note 15 3 8" xfId="30554"/>
    <cellStyle name="Note 15 3 9" xfId="30555"/>
    <cellStyle name="Note 15 3_Table_Product_ALL" xfId="30556"/>
    <cellStyle name="Note 15 4" xfId="3427"/>
    <cellStyle name="Note 15 4 2" xfId="30557"/>
    <cellStyle name="Note 15 4 2 2" xfId="30558"/>
    <cellStyle name="Note 15 4 2 3" xfId="30559"/>
    <cellStyle name="Note 15 4 2 4" xfId="30560"/>
    <cellStyle name="Note 15 4 2 5" xfId="30561"/>
    <cellStyle name="Note 15 4 2 6" xfId="41750"/>
    <cellStyle name="Note 15 4 3" xfId="30562"/>
    <cellStyle name="Note 15 4 3 2" xfId="30563"/>
    <cellStyle name="Note 15 4 3 3" xfId="30564"/>
    <cellStyle name="Note 15 4 3 4" xfId="30565"/>
    <cellStyle name="Note 15 4 3 5" xfId="30566"/>
    <cellStyle name="Note 15 4 4" xfId="30567"/>
    <cellStyle name="Note 15 4 5" xfId="30568"/>
    <cellStyle name="Note 15 4 6" xfId="30569"/>
    <cellStyle name="Note 15 4 7" xfId="41749"/>
    <cellStyle name="Note 15 5" xfId="30570"/>
    <cellStyle name="Note 15 5 2" xfId="30571"/>
    <cellStyle name="Note 15 5 3" xfId="30572"/>
    <cellStyle name="Note 15 5 4" xfId="30573"/>
    <cellStyle name="Note 15 5 5" xfId="30574"/>
    <cellStyle name="Note 15 5 6" xfId="30575"/>
    <cellStyle name="Note 15 5 7" xfId="30576"/>
    <cellStyle name="Note 15 5 8" xfId="41751"/>
    <cellStyle name="Note 15 6" xfId="30577"/>
    <cellStyle name="Note 15 6 2" xfId="30578"/>
    <cellStyle name="Note 15 6 3" xfId="30579"/>
    <cellStyle name="Note 15 6 4" xfId="30580"/>
    <cellStyle name="Note 15 6 5" xfId="30581"/>
    <cellStyle name="Note 15 7" xfId="30582"/>
    <cellStyle name="Note 15 8" xfId="30583"/>
    <cellStyle name="Note 15 9" xfId="30584"/>
    <cellStyle name="Note 15_57" xfId="30585"/>
    <cellStyle name="Note 16" xfId="898"/>
    <cellStyle name="Note 16 10" xfId="30586"/>
    <cellStyle name="Note 16 11" xfId="30587"/>
    <cellStyle name="Note 16 12" xfId="30588"/>
    <cellStyle name="Note 16 13" xfId="30589"/>
    <cellStyle name="Note 16 14" xfId="30590"/>
    <cellStyle name="Note 16 2" xfId="899"/>
    <cellStyle name="Note 16 2 10" xfId="30591"/>
    <cellStyle name="Note 16 2 11" xfId="30592"/>
    <cellStyle name="Note 16 2 12" xfId="30593"/>
    <cellStyle name="Note 16 2 2" xfId="3428"/>
    <cellStyle name="Note 16 2 2 2" xfId="30594"/>
    <cellStyle name="Note 16 2 2 2 2" xfId="30595"/>
    <cellStyle name="Note 16 2 2 2 3" xfId="30596"/>
    <cellStyle name="Note 16 2 2 2 4" xfId="30597"/>
    <cellStyle name="Note 16 2 2 2 5" xfId="30598"/>
    <cellStyle name="Note 16 2 2 2 6" xfId="41753"/>
    <cellStyle name="Note 16 2 2 3" xfId="30599"/>
    <cellStyle name="Note 16 2 2 3 2" xfId="30600"/>
    <cellStyle name="Note 16 2 2 3 3" xfId="30601"/>
    <cellStyle name="Note 16 2 2 3 4" xfId="30602"/>
    <cellStyle name="Note 16 2 2 3 5" xfId="30603"/>
    <cellStyle name="Note 16 2 2 4" xfId="30604"/>
    <cellStyle name="Note 16 2 2 5" xfId="30605"/>
    <cellStyle name="Note 16 2 2 6" xfId="30606"/>
    <cellStyle name="Note 16 2 2 7" xfId="41752"/>
    <cellStyle name="Note 16 2 3" xfId="30607"/>
    <cellStyle name="Note 16 2 3 2" xfId="30608"/>
    <cellStyle name="Note 16 2 3 3" xfId="30609"/>
    <cellStyle name="Note 16 2 3 4" xfId="30610"/>
    <cellStyle name="Note 16 2 3 5" xfId="30611"/>
    <cellStyle name="Note 16 2 3 6" xfId="30612"/>
    <cellStyle name="Note 16 2 3 7" xfId="30613"/>
    <cellStyle name="Note 16 2 3 8" xfId="41754"/>
    <cellStyle name="Note 16 2 4" xfId="30614"/>
    <cellStyle name="Note 16 2 4 2" xfId="30615"/>
    <cellStyle name="Note 16 2 4 3" xfId="30616"/>
    <cellStyle name="Note 16 2 4 4" xfId="30617"/>
    <cellStyle name="Note 16 2 4 5" xfId="30618"/>
    <cellStyle name="Note 16 2 5" xfId="30619"/>
    <cellStyle name="Note 16 2 6" xfId="30620"/>
    <cellStyle name="Note 16 2 7" xfId="30621"/>
    <cellStyle name="Note 16 2 8" xfId="30622"/>
    <cellStyle name="Note 16 2 9" xfId="30623"/>
    <cellStyle name="Note 16 2_Table_Product_ALL" xfId="30624"/>
    <cellStyle name="Note 16 3" xfId="900"/>
    <cellStyle name="Note 16 3 10" xfId="30625"/>
    <cellStyle name="Note 16 3 11" xfId="30626"/>
    <cellStyle name="Note 16 3 12" xfId="30627"/>
    <cellStyle name="Note 16 3 2" xfId="3429"/>
    <cellStyle name="Note 16 3 2 2" xfId="30628"/>
    <cellStyle name="Note 16 3 2 2 2" xfId="30629"/>
    <cellStyle name="Note 16 3 2 2 3" xfId="30630"/>
    <cellStyle name="Note 16 3 2 2 4" xfId="30631"/>
    <cellStyle name="Note 16 3 2 2 5" xfId="30632"/>
    <cellStyle name="Note 16 3 2 2 6" xfId="41756"/>
    <cellStyle name="Note 16 3 2 3" xfId="30633"/>
    <cellStyle name="Note 16 3 2 3 2" xfId="30634"/>
    <cellStyle name="Note 16 3 2 3 3" xfId="30635"/>
    <cellStyle name="Note 16 3 2 3 4" xfId="30636"/>
    <cellStyle name="Note 16 3 2 3 5" xfId="30637"/>
    <cellStyle name="Note 16 3 2 4" xfId="30638"/>
    <cellStyle name="Note 16 3 2 5" xfId="30639"/>
    <cellStyle name="Note 16 3 2 6" xfId="30640"/>
    <cellStyle name="Note 16 3 2 7" xfId="41755"/>
    <cellStyle name="Note 16 3 3" xfId="30641"/>
    <cellStyle name="Note 16 3 3 2" xfId="30642"/>
    <cellStyle name="Note 16 3 3 3" xfId="30643"/>
    <cellStyle name="Note 16 3 3 4" xfId="30644"/>
    <cellStyle name="Note 16 3 3 5" xfId="30645"/>
    <cellStyle name="Note 16 3 3 6" xfId="30646"/>
    <cellStyle name="Note 16 3 3 7" xfId="30647"/>
    <cellStyle name="Note 16 3 3 8" xfId="41757"/>
    <cellStyle name="Note 16 3 4" xfId="30648"/>
    <cellStyle name="Note 16 3 4 2" xfId="30649"/>
    <cellStyle name="Note 16 3 4 3" xfId="30650"/>
    <cellStyle name="Note 16 3 4 4" xfId="30651"/>
    <cellStyle name="Note 16 3 4 5" xfId="30652"/>
    <cellStyle name="Note 16 3 5" xfId="30653"/>
    <cellStyle name="Note 16 3 6" xfId="30654"/>
    <cellStyle name="Note 16 3 7" xfId="30655"/>
    <cellStyle name="Note 16 3 8" xfId="30656"/>
    <cellStyle name="Note 16 3 9" xfId="30657"/>
    <cellStyle name="Note 16 3_Table_Product_ALL" xfId="30658"/>
    <cellStyle name="Note 16 4" xfId="3430"/>
    <cellStyle name="Note 16 4 2" xfId="30659"/>
    <cellStyle name="Note 16 4 2 2" xfId="30660"/>
    <cellStyle name="Note 16 4 2 3" xfId="30661"/>
    <cellStyle name="Note 16 4 2 4" xfId="30662"/>
    <cellStyle name="Note 16 4 2 5" xfId="30663"/>
    <cellStyle name="Note 16 4 2 6" xfId="41759"/>
    <cellStyle name="Note 16 4 3" xfId="30664"/>
    <cellStyle name="Note 16 4 3 2" xfId="30665"/>
    <cellStyle name="Note 16 4 3 3" xfId="30666"/>
    <cellStyle name="Note 16 4 3 4" xfId="30667"/>
    <cellStyle name="Note 16 4 3 5" xfId="30668"/>
    <cellStyle name="Note 16 4 4" xfId="30669"/>
    <cellStyle name="Note 16 4 5" xfId="30670"/>
    <cellStyle name="Note 16 4 6" xfId="30671"/>
    <cellStyle name="Note 16 4 7" xfId="41758"/>
    <cellStyle name="Note 16 5" xfId="30672"/>
    <cellStyle name="Note 16 5 2" xfId="30673"/>
    <cellStyle name="Note 16 5 3" xfId="30674"/>
    <cellStyle name="Note 16 5 4" xfId="30675"/>
    <cellStyle name="Note 16 5 5" xfId="30676"/>
    <cellStyle name="Note 16 5 6" xfId="30677"/>
    <cellStyle name="Note 16 5 7" xfId="30678"/>
    <cellStyle name="Note 16 5 8" xfId="41760"/>
    <cellStyle name="Note 16 6" xfId="30679"/>
    <cellStyle name="Note 16 6 2" xfId="30680"/>
    <cellStyle name="Note 16 6 3" xfId="30681"/>
    <cellStyle name="Note 16 6 4" xfId="30682"/>
    <cellStyle name="Note 16 6 5" xfId="30683"/>
    <cellStyle name="Note 16 7" xfId="30684"/>
    <cellStyle name="Note 16 8" xfId="30685"/>
    <cellStyle name="Note 16 9" xfId="30686"/>
    <cellStyle name="Note 16_57" xfId="30687"/>
    <cellStyle name="Note 17" xfId="3431"/>
    <cellStyle name="Note 17 2" xfId="3432"/>
    <cellStyle name="Note 17 2 2" xfId="30688"/>
    <cellStyle name="Note 17 2 2 2" xfId="41764"/>
    <cellStyle name="Note 17 2 2 3" xfId="41763"/>
    <cellStyle name="Note 17 2 3" xfId="30689"/>
    <cellStyle name="Note 17 2 3 2" xfId="41765"/>
    <cellStyle name="Note 17 2 4" xfId="30690"/>
    <cellStyle name="Note 17 2 4 2" xfId="30691"/>
    <cellStyle name="Note 17 2 5" xfId="30692"/>
    <cellStyle name="Note 17 2 6" xfId="30693"/>
    <cellStyle name="Note 17 2 7" xfId="30694"/>
    <cellStyle name="Note 17 2 8" xfId="30695"/>
    <cellStyle name="Note 17 2 9" xfId="41762"/>
    <cellStyle name="Note 17 3" xfId="30696"/>
    <cellStyle name="Note 17 3 2" xfId="30697"/>
    <cellStyle name="Note 17 3 2 2" xfId="41767"/>
    <cellStyle name="Note 17 3 3" xfId="41766"/>
    <cellStyle name="Note 17 4" xfId="30698"/>
    <cellStyle name="Note 17 4 2" xfId="30699"/>
    <cellStyle name="Note 17 4 3" xfId="41768"/>
    <cellStyle name="Note 17 5" xfId="30700"/>
    <cellStyle name="Note 17 6" xfId="30701"/>
    <cellStyle name="Note 17 7" xfId="30702"/>
    <cellStyle name="Note 17 8" xfId="30703"/>
    <cellStyle name="Note 17 9" xfId="41761"/>
    <cellStyle name="Note 18" xfId="3433"/>
    <cellStyle name="Note 18 2" xfId="30704"/>
    <cellStyle name="Note 18 2 10" xfId="41770"/>
    <cellStyle name="Note 18 2 2" xfId="30705"/>
    <cellStyle name="Note 18 2 2 2" xfId="30706"/>
    <cellStyle name="Note 18 2 2 3" xfId="41771"/>
    <cellStyle name="Note 18 2 3" xfId="30707"/>
    <cellStyle name="Note 18 2 4" xfId="30708"/>
    <cellStyle name="Note 18 2 5" xfId="30709"/>
    <cellStyle name="Note 18 2 6" xfId="30710"/>
    <cellStyle name="Note 18 2 7" xfId="30711"/>
    <cellStyle name="Note 18 2 8" xfId="30712"/>
    <cellStyle name="Note 18 2 9" xfId="30713"/>
    <cellStyle name="Note 18 3" xfId="30714"/>
    <cellStyle name="Note 18 3 2" xfId="41772"/>
    <cellStyle name="Note 18 4" xfId="30715"/>
    <cellStyle name="Note 18 5" xfId="30716"/>
    <cellStyle name="Note 18 6" xfId="30717"/>
    <cellStyle name="Note 18 7" xfId="30718"/>
    <cellStyle name="Note 18 8" xfId="30719"/>
    <cellStyle name="Note 18 9" xfId="41769"/>
    <cellStyle name="Note 19" xfId="30720"/>
    <cellStyle name="Note 19 2" xfId="30721"/>
    <cellStyle name="Note 19 2 2" xfId="30722"/>
    <cellStyle name="Note 19 2 3" xfId="30723"/>
    <cellStyle name="Note 19 2 4" xfId="30724"/>
    <cellStyle name="Note 19 2 5" xfId="30725"/>
    <cellStyle name="Note 19 2 6" xfId="30726"/>
    <cellStyle name="Note 19 2 7" xfId="30727"/>
    <cellStyle name="Note 19 2 8" xfId="30728"/>
    <cellStyle name="Note 19 3" xfId="30729"/>
    <cellStyle name="Note 19 4" xfId="30730"/>
    <cellStyle name="Note 19 5" xfId="30731"/>
    <cellStyle name="Note 19 6" xfId="30732"/>
    <cellStyle name="Note 19 7" xfId="30733"/>
    <cellStyle name="Note 19 8" xfId="30734"/>
    <cellStyle name="Note 2" xfId="901"/>
    <cellStyle name="Note 2 10" xfId="30735"/>
    <cellStyle name="Note 2 10 2" xfId="30736"/>
    <cellStyle name="Note 2 10 3" xfId="30737"/>
    <cellStyle name="Note 2 10 4" xfId="30738"/>
    <cellStyle name="Note 2 10 5" xfId="30739"/>
    <cellStyle name="Note 2 10 6" xfId="30740"/>
    <cellStyle name="Note 2 10 7" xfId="30741"/>
    <cellStyle name="Note 2 10 8" xfId="41773"/>
    <cellStyle name="Note 2 11" xfId="30742"/>
    <cellStyle name="Note 2 11 2" xfId="30743"/>
    <cellStyle name="Note 2 11 3" xfId="30744"/>
    <cellStyle name="Note 2 11 4" xfId="30745"/>
    <cellStyle name="Note 2 11 5" xfId="30746"/>
    <cellStyle name="Note 2 12" xfId="30747"/>
    <cellStyle name="Note 2 13" xfId="30748"/>
    <cellStyle name="Note 2 14" xfId="30749"/>
    <cellStyle name="Note 2 15" xfId="30750"/>
    <cellStyle name="Note 2 16" xfId="30751"/>
    <cellStyle name="Note 2 17" xfId="30752"/>
    <cellStyle name="Note 2 18" xfId="30753"/>
    <cellStyle name="Note 2 19" xfId="30754"/>
    <cellStyle name="Note 2 2" xfId="902"/>
    <cellStyle name="Note 2 2 10" xfId="30755"/>
    <cellStyle name="Note 2 2 11" xfId="30756"/>
    <cellStyle name="Note 2 2 12" xfId="30757"/>
    <cellStyle name="Note 2 2 2" xfId="3434"/>
    <cellStyle name="Note 2 2 2 2" xfId="30758"/>
    <cellStyle name="Note 2 2 2 2 2" xfId="30759"/>
    <cellStyle name="Note 2 2 2 2 3" xfId="30760"/>
    <cellStyle name="Note 2 2 2 2 4" xfId="30761"/>
    <cellStyle name="Note 2 2 2 2 5" xfId="30762"/>
    <cellStyle name="Note 2 2 2 2 6" xfId="41775"/>
    <cellStyle name="Note 2 2 2 3" xfId="30763"/>
    <cellStyle name="Note 2 2 2 3 2" xfId="30764"/>
    <cellStyle name="Note 2 2 2 3 3" xfId="30765"/>
    <cellStyle name="Note 2 2 2 3 4" xfId="30766"/>
    <cellStyle name="Note 2 2 2 3 5" xfId="30767"/>
    <cellStyle name="Note 2 2 2 4" xfId="30768"/>
    <cellStyle name="Note 2 2 2 5" xfId="30769"/>
    <cellStyle name="Note 2 2 2 6" xfId="30770"/>
    <cellStyle name="Note 2 2 2 7" xfId="30771"/>
    <cellStyle name="Note 2 2 2 8" xfId="41774"/>
    <cellStyle name="Note 2 2 3" xfId="30772"/>
    <cellStyle name="Note 2 2 3 2" xfId="30773"/>
    <cellStyle name="Note 2 2 3 3" xfId="30774"/>
    <cellStyle name="Note 2 2 3 4" xfId="30775"/>
    <cellStyle name="Note 2 2 3 5" xfId="30776"/>
    <cellStyle name="Note 2 2 3 6" xfId="30777"/>
    <cellStyle name="Note 2 2 3 7" xfId="30778"/>
    <cellStyle name="Note 2 2 3 8" xfId="41776"/>
    <cellStyle name="Note 2 2 4" xfId="30779"/>
    <cellStyle name="Note 2 2 4 2" xfId="30780"/>
    <cellStyle name="Note 2 2 4 3" xfId="30781"/>
    <cellStyle name="Note 2 2 4 4" xfId="30782"/>
    <cellStyle name="Note 2 2 4 5" xfId="30783"/>
    <cellStyle name="Note 2 2 5" xfId="30784"/>
    <cellStyle name="Note 2 2 6" xfId="30785"/>
    <cellStyle name="Note 2 2 7" xfId="30786"/>
    <cellStyle name="Note 2 2 8" xfId="30787"/>
    <cellStyle name="Note 2 2 9" xfId="30788"/>
    <cellStyle name="Note 2 2_Table_Product_ALL" xfId="30789"/>
    <cellStyle name="Note 2 3" xfId="903"/>
    <cellStyle name="Note 2 3 10" xfId="30790"/>
    <cellStyle name="Note 2 3 11" xfId="30791"/>
    <cellStyle name="Note 2 3 12" xfId="30792"/>
    <cellStyle name="Note 2 3 2" xfId="3435"/>
    <cellStyle name="Note 2 3 2 2" xfId="30793"/>
    <cellStyle name="Note 2 3 2 2 2" xfId="30794"/>
    <cellStyle name="Note 2 3 2 2 3" xfId="30795"/>
    <cellStyle name="Note 2 3 2 2 4" xfId="30796"/>
    <cellStyle name="Note 2 3 2 2 5" xfId="30797"/>
    <cellStyle name="Note 2 3 2 2 6" xfId="41778"/>
    <cellStyle name="Note 2 3 2 3" xfId="30798"/>
    <cellStyle name="Note 2 3 2 3 2" xfId="30799"/>
    <cellStyle name="Note 2 3 2 3 3" xfId="30800"/>
    <cellStyle name="Note 2 3 2 3 4" xfId="30801"/>
    <cellStyle name="Note 2 3 2 3 5" xfId="30802"/>
    <cellStyle name="Note 2 3 2 4" xfId="30803"/>
    <cellStyle name="Note 2 3 2 5" xfId="30804"/>
    <cellStyle name="Note 2 3 2 6" xfId="30805"/>
    <cellStyle name="Note 2 3 2 7" xfId="41777"/>
    <cellStyle name="Note 2 3 3" xfId="30806"/>
    <cellStyle name="Note 2 3 3 2" xfId="30807"/>
    <cellStyle name="Note 2 3 3 3" xfId="30808"/>
    <cellStyle name="Note 2 3 3 4" xfId="30809"/>
    <cellStyle name="Note 2 3 3 5" xfId="30810"/>
    <cellStyle name="Note 2 3 3 6" xfId="30811"/>
    <cellStyle name="Note 2 3 3 7" xfId="30812"/>
    <cellStyle name="Note 2 3 3 8" xfId="41779"/>
    <cellStyle name="Note 2 3 4" xfId="30813"/>
    <cellStyle name="Note 2 3 4 2" xfId="30814"/>
    <cellStyle name="Note 2 3 4 3" xfId="30815"/>
    <cellStyle name="Note 2 3 4 4" xfId="30816"/>
    <cellStyle name="Note 2 3 4 5" xfId="30817"/>
    <cellStyle name="Note 2 3 5" xfId="30818"/>
    <cellStyle name="Note 2 3 6" xfId="30819"/>
    <cellStyle name="Note 2 3 7" xfId="30820"/>
    <cellStyle name="Note 2 3 8" xfId="30821"/>
    <cellStyle name="Note 2 3 9" xfId="30822"/>
    <cellStyle name="Note 2 3_Table_Product_ALL" xfId="30823"/>
    <cellStyle name="Note 2 4" xfId="904"/>
    <cellStyle name="Note 2 4 10" xfId="30824"/>
    <cellStyle name="Note 2 4 11" xfId="30825"/>
    <cellStyle name="Note 2 4 12" xfId="30826"/>
    <cellStyle name="Note 2 4 2" xfId="3436"/>
    <cellStyle name="Note 2 4 2 2" xfId="30827"/>
    <cellStyle name="Note 2 4 2 2 2" xfId="30828"/>
    <cellStyle name="Note 2 4 2 2 3" xfId="30829"/>
    <cellStyle name="Note 2 4 2 2 4" xfId="30830"/>
    <cellStyle name="Note 2 4 2 2 5" xfId="30831"/>
    <cellStyle name="Note 2 4 2 2 6" xfId="41781"/>
    <cellStyle name="Note 2 4 2 3" xfId="30832"/>
    <cellStyle name="Note 2 4 2 3 2" xfId="30833"/>
    <cellStyle name="Note 2 4 2 3 3" xfId="30834"/>
    <cellStyle name="Note 2 4 2 3 4" xfId="30835"/>
    <cellStyle name="Note 2 4 2 3 5" xfId="30836"/>
    <cellStyle name="Note 2 4 2 4" xfId="30837"/>
    <cellStyle name="Note 2 4 2 5" xfId="30838"/>
    <cellStyle name="Note 2 4 2 6" xfId="30839"/>
    <cellStyle name="Note 2 4 2 7" xfId="41780"/>
    <cellStyle name="Note 2 4 3" xfId="30840"/>
    <cellStyle name="Note 2 4 3 2" xfId="30841"/>
    <cellStyle name="Note 2 4 3 3" xfId="30842"/>
    <cellStyle name="Note 2 4 3 4" xfId="30843"/>
    <cellStyle name="Note 2 4 3 5" xfId="30844"/>
    <cellStyle name="Note 2 4 3 6" xfId="30845"/>
    <cellStyle name="Note 2 4 3 7" xfId="30846"/>
    <cellStyle name="Note 2 4 3 8" xfId="41782"/>
    <cellStyle name="Note 2 4 4" xfId="30847"/>
    <cellStyle name="Note 2 4 4 2" xfId="30848"/>
    <cellStyle name="Note 2 4 4 3" xfId="30849"/>
    <cellStyle name="Note 2 4 4 4" xfId="30850"/>
    <cellStyle name="Note 2 4 4 5" xfId="30851"/>
    <cellStyle name="Note 2 4 5" xfId="30852"/>
    <cellStyle name="Note 2 4 6" xfId="30853"/>
    <cellStyle name="Note 2 4 7" xfId="30854"/>
    <cellStyle name="Note 2 4 8" xfId="30855"/>
    <cellStyle name="Note 2 4 9" xfId="30856"/>
    <cellStyle name="Note 2 4_Table_Product_ALL" xfId="30857"/>
    <cellStyle name="Note 2 5" xfId="905"/>
    <cellStyle name="Note 2 5 10" xfId="30858"/>
    <cellStyle name="Note 2 5 11" xfId="30859"/>
    <cellStyle name="Note 2 5 12" xfId="30860"/>
    <cellStyle name="Note 2 5 2" xfId="3437"/>
    <cellStyle name="Note 2 5 2 2" xfId="30861"/>
    <cellStyle name="Note 2 5 2 2 2" xfId="30862"/>
    <cellStyle name="Note 2 5 2 2 3" xfId="30863"/>
    <cellStyle name="Note 2 5 2 2 4" xfId="30864"/>
    <cellStyle name="Note 2 5 2 2 5" xfId="30865"/>
    <cellStyle name="Note 2 5 2 2 6" xfId="41784"/>
    <cellStyle name="Note 2 5 2 3" xfId="30866"/>
    <cellStyle name="Note 2 5 2 3 2" xfId="30867"/>
    <cellStyle name="Note 2 5 2 3 3" xfId="30868"/>
    <cellStyle name="Note 2 5 2 3 4" xfId="30869"/>
    <cellStyle name="Note 2 5 2 3 5" xfId="30870"/>
    <cellStyle name="Note 2 5 2 4" xfId="30871"/>
    <cellStyle name="Note 2 5 2 5" xfId="30872"/>
    <cellStyle name="Note 2 5 2 6" xfId="30873"/>
    <cellStyle name="Note 2 5 2 7" xfId="41783"/>
    <cellStyle name="Note 2 5 3" xfId="30874"/>
    <cellStyle name="Note 2 5 3 2" xfId="30875"/>
    <cellStyle name="Note 2 5 3 3" xfId="30876"/>
    <cellStyle name="Note 2 5 3 4" xfId="30877"/>
    <cellStyle name="Note 2 5 3 5" xfId="30878"/>
    <cellStyle name="Note 2 5 3 6" xfId="30879"/>
    <cellStyle name="Note 2 5 3 7" xfId="30880"/>
    <cellStyle name="Note 2 5 3 8" xfId="41785"/>
    <cellStyle name="Note 2 5 4" xfId="30881"/>
    <cellStyle name="Note 2 5 4 2" xfId="30882"/>
    <cellStyle name="Note 2 5 4 3" xfId="30883"/>
    <cellStyle name="Note 2 5 4 4" xfId="30884"/>
    <cellStyle name="Note 2 5 4 5" xfId="30885"/>
    <cellStyle name="Note 2 5 5" xfId="30886"/>
    <cellStyle name="Note 2 5 6" xfId="30887"/>
    <cellStyle name="Note 2 5 7" xfId="30888"/>
    <cellStyle name="Note 2 5 8" xfId="30889"/>
    <cellStyle name="Note 2 5 9" xfId="30890"/>
    <cellStyle name="Note 2 5_Table_Product_ALL" xfId="30891"/>
    <cellStyle name="Note 2 6" xfId="906"/>
    <cellStyle name="Note 2 6 10" xfId="30892"/>
    <cellStyle name="Note 2 6 11" xfId="30893"/>
    <cellStyle name="Note 2 6 12" xfId="30894"/>
    <cellStyle name="Note 2 6 2" xfId="3438"/>
    <cellStyle name="Note 2 6 2 2" xfId="30895"/>
    <cellStyle name="Note 2 6 2 2 2" xfId="30896"/>
    <cellStyle name="Note 2 6 2 2 3" xfId="30897"/>
    <cellStyle name="Note 2 6 2 2 4" xfId="30898"/>
    <cellStyle name="Note 2 6 2 2 5" xfId="30899"/>
    <cellStyle name="Note 2 6 2 2 6" xfId="41787"/>
    <cellStyle name="Note 2 6 2 3" xfId="30900"/>
    <cellStyle name="Note 2 6 2 3 2" xfId="30901"/>
    <cellStyle name="Note 2 6 2 3 3" xfId="30902"/>
    <cellStyle name="Note 2 6 2 3 4" xfId="30903"/>
    <cellStyle name="Note 2 6 2 3 5" xfId="30904"/>
    <cellStyle name="Note 2 6 2 4" xfId="30905"/>
    <cellStyle name="Note 2 6 2 5" xfId="30906"/>
    <cellStyle name="Note 2 6 2 6" xfId="30907"/>
    <cellStyle name="Note 2 6 2 7" xfId="41786"/>
    <cellStyle name="Note 2 6 3" xfId="30908"/>
    <cellStyle name="Note 2 6 3 2" xfId="30909"/>
    <cellStyle name="Note 2 6 3 3" xfId="30910"/>
    <cellStyle name="Note 2 6 3 4" xfId="30911"/>
    <cellStyle name="Note 2 6 3 5" xfId="30912"/>
    <cellStyle name="Note 2 6 3 6" xfId="30913"/>
    <cellStyle name="Note 2 6 3 7" xfId="30914"/>
    <cellStyle name="Note 2 6 3 8" xfId="41788"/>
    <cellStyle name="Note 2 6 4" xfId="30915"/>
    <cellStyle name="Note 2 6 4 2" xfId="30916"/>
    <cellStyle name="Note 2 6 4 3" xfId="30917"/>
    <cellStyle name="Note 2 6 4 4" xfId="30918"/>
    <cellStyle name="Note 2 6 4 5" xfId="30919"/>
    <cellStyle name="Note 2 6 5" xfId="30920"/>
    <cellStyle name="Note 2 6 6" xfId="30921"/>
    <cellStyle name="Note 2 6 7" xfId="30922"/>
    <cellStyle name="Note 2 6 8" xfId="30923"/>
    <cellStyle name="Note 2 6 9" xfId="30924"/>
    <cellStyle name="Note 2 6_Table_Product_ALL" xfId="30925"/>
    <cellStyle name="Note 2 7" xfId="907"/>
    <cellStyle name="Note 2 7 10" xfId="30926"/>
    <cellStyle name="Note 2 7 11" xfId="30927"/>
    <cellStyle name="Note 2 7 12" xfId="30928"/>
    <cellStyle name="Note 2 7 2" xfId="3439"/>
    <cellStyle name="Note 2 7 2 2" xfId="30929"/>
    <cellStyle name="Note 2 7 2 2 2" xfId="30930"/>
    <cellStyle name="Note 2 7 2 2 3" xfId="30931"/>
    <cellStyle name="Note 2 7 2 2 4" xfId="30932"/>
    <cellStyle name="Note 2 7 2 2 5" xfId="30933"/>
    <cellStyle name="Note 2 7 2 2 6" xfId="41790"/>
    <cellStyle name="Note 2 7 2 3" xfId="30934"/>
    <cellStyle name="Note 2 7 2 3 2" xfId="30935"/>
    <cellStyle name="Note 2 7 2 3 3" xfId="30936"/>
    <cellStyle name="Note 2 7 2 3 4" xfId="30937"/>
    <cellStyle name="Note 2 7 2 3 5" xfId="30938"/>
    <cellStyle name="Note 2 7 2 4" xfId="30939"/>
    <cellStyle name="Note 2 7 2 5" xfId="30940"/>
    <cellStyle name="Note 2 7 2 6" xfId="30941"/>
    <cellStyle name="Note 2 7 2 7" xfId="41789"/>
    <cellStyle name="Note 2 7 3" xfId="30942"/>
    <cellStyle name="Note 2 7 3 2" xfId="30943"/>
    <cellStyle name="Note 2 7 3 3" xfId="30944"/>
    <cellStyle name="Note 2 7 3 4" xfId="30945"/>
    <cellStyle name="Note 2 7 3 5" xfId="30946"/>
    <cellStyle name="Note 2 7 3 6" xfId="30947"/>
    <cellStyle name="Note 2 7 3 7" xfId="30948"/>
    <cellStyle name="Note 2 7 3 8" xfId="41791"/>
    <cellStyle name="Note 2 7 4" xfId="30949"/>
    <cellStyle name="Note 2 7 4 2" xfId="30950"/>
    <cellStyle name="Note 2 7 4 3" xfId="30951"/>
    <cellStyle name="Note 2 7 4 4" xfId="30952"/>
    <cellStyle name="Note 2 7 4 5" xfId="30953"/>
    <cellStyle name="Note 2 7 5" xfId="30954"/>
    <cellStyle name="Note 2 7 6" xfId="30955"/>
    <cellStyle name="Note 2 7 7" xfId="30956"/>
    <cellStyle name="Note 2 7 8" xfId="30957"/>
    <cellStyle name="Note 2 7 9" xfId="30958"/>
    <cellStyle name="Note 2 7_Table_Product_ALL" xfId="30959"/>
    <cellStyle name="Note 2 8" xfId="908"/>
    <cellStyle name="Note 2 8 10" xfId="30960"/>
    <cellStyle name="Note 2 8 11" xfId="30961"/>
    <cellStyle name="Note 2 8 12" xfId="30962"/>
    <cellStyle name="Note 2 8 2" xfId="3440"/>
    <cellStyle name="Note 2 8 2 2" xfId="30963"/>
    <cellStyle name="Note 2 8 2 2 2" xfId="30964"/>
    <cellStyle name="Note 2 8 2 2 3" xfId="30965"/>
    <cellStyle name="Note 2 8 2 2 4" xfId="30966"/>
    <cellStyle name="Note 2 8 2 2 5" xfId="30967"/>
    <cellStyle name="Note 2 8 2 2 6" xfId="30968"/>
    <cellStyle name="Note 2 8 2 2 7" xfId="41792"/>
    <cellStyle name="Note 2 8 2 3" xfId="30969"/>
    <cellStyle name="Note 2 8 2 3 2" xfId="30970"/>
    <cellStyle name="Note 2 8 2 3 3" xfId="30971"/>
    <cellStyle name="Note 2 8 2 3 4" xfId="30972"/>
    <cellStyle name="Note 2 8 2 3 5" xfId="30973"/>
    <cellStyle name="Note 2 8 2 4" xfId="30974"/>
    <cellStyle name="Note 2 8 2 4 2" xfId="30975"/>
    <cellStyle name="Note 2 8 2 4 3" xfId="30976"/>
    <cellStyle name="Note 2 8 2 4 4" xfId="30977"/>
    <cellStyle name="Note 2 8 2 5" xfId="30978"/>
    <cellStyle name="Note 2 8 3" xfId="3441"/>
    <cellStyle name="Note 2 8 3 2" xfId="30979"/>
    <cellStyle name="Note 2 8 3 2 2" xfId="30980"/>
    <cellStyle name="Note 2 8 3 2 3" xfId="30981"/>
    <cellStyle name="Note 2 8 3 2 4" xfId="30982"/>
    <cellStyle name="Note 2 8 3 2 5" xfId="30983"/>
    <cellStyle name="Note 2 8 3 2 6" xfId="30984"/>
    <cellStyle name="Note 2 8 3 3" xfId="30985"/>
    <cellStyle name="Note 2 8 3 3 2" xfId="30986"/>
    <cellStyle name="Note 2 8 3 3 3" xfId="30987"/>
    <cellStyle name="Note 2 8 3 4" xfId="30988"/>
    <cellStyle name="Note 2 8 3 5" xfId="30989"/>
    <cellStyle name="Note 2 8 3 6" xfId="30990"/>
    <cellStyle name="Note 2 8 3 7" xfId="41793"/>
    <cellStyle name="Note 2 8 4" xfId="30991"/>
    <cellStyle name="Note 2 8 4 2" xfId="30992"/>
    <cellStyle name="Note 2 8 4 2 2" xfId="30993"/>
    <cellStyle name="Note 2 8 4 2 3" xfId="30994"/>
    <cellStyle name="Note 2 8 4 2 4" xfId="30995"/>
    <cellStyle name="Note 2 8 4 2 5" xfId="30996"/>
    <cellStyle name="Note 2 8 4 2 6" xfId="30997"/>
    <cellStyle name="Note 2 8 4 3" xfId="30998"/>
    <cellStyle name="Note 2 8 4 3 2" xfId="30999"/>
    <cellStyle name="Note 2 8 4 3 3" xfId="31000"/>
    <cellStyle name="Note 2 8 4 3 4" xfId="31001"/>
    <cellStyle name="Note 2 8 4 4" xfId="31002"/>
    <cellStyle name="Note 2 8 4 4 2" xfId="31003"/>
    <cellStyle name="Note 2 8 4 4 3" xfId="31004"/>
    <cellStyle name="Note 2 8 4 4 4" xfId="31005"/>
    <cellStyle name="Note 2 8 4 5" xfId="31006"/>
    <cellStyle name="Note 2 8 5" xfId="31007"/>
    <cellStyle name="Note 2 8 5 2" xfId="31008"/>
    <cellStyle name="Note 2 8 5 2 2" xfId="31009"/>
    <cellStyle name="Note 2 8 5 2 3" xfId="31010"/>
    <cellStyle name="Note 2 8 5 2 4" xfId="31011"/>
    <cellStyle name="Note 2 8 5 2 5" xfId="31012"/>
    <cellStyle name="Note 2 8 5 3" xfId="31013"/>
    <cellStyle name="Note 2 8 5 3 2" xfId="31014"/>
    <cellStyle name="Note 2 8 5 3 3" xfId="31015"/>
    <cellStyle name="Note 2 8 5 3 4" xfId="31016"/>
    <cellStyle name="Note 2 8 5 4" xfId="31017"/>
    <cellStyle name="Note 2 8 5 4 2" xfId="31018"/>
    <cellStyle name="Note 2 8 5 4 3" xfId="31019"/>
    <cellStyle name="Note 2 8 5 4 4" xfId="31020"/>
    <cellStyle name="Note 2 8 5 5" xfId="31021"/>
    <cellStyle name="Note 2 8 6" xfId="31022"/>
    <cellStyle name="Note 2 8 6 2" xfId="31023"/>
    <cellStyle name="Note 2 8 6 3" xfId="31024"/>
    <cellStyle name="Note 2 8 6 4" xfId="31025"/>
    <cellStyle name="Note 2 8 6 5" xfId="31026"/>
    <cellStyle name="Note 2 8 7" xfId="31027"/>
    <cellStyle name="Note 2 8 7 2" xfId="31028"/>
    <cellStyle name="Note 2 8 7 3" xfId="31029"/>
    <cellStyle name="Note 2 8 8" xfId="31030"/>
    <cellStyle name="Note 2 8 9" xfId="31031"/>
    <cellStyle name="Note 2 8_Table_Product_ALL" xfId="31032"/>
    <cellStyle name="Note 2 9" xfId="3442"/>
    <cellStyle name="Note 2 9 2" xfId="31033"/>
    <cellStyle name="Note 2 9 2 2" xfId="31034"/>
    <cellStyle name="Note 2 9 2 3" xfId="31035"/>
    <cellStyle name="Note 2 9 2 4" xfId="31036"/>
    <cellStyle name="Note 2 9 2 5" xfId="31037"/>
    <cellStyle name="Note 2 9 2 6" xfId="41795"/>
    <cellStyle name="Note 2 9 3" xfId="31038"/>
    <cellStyle name="Note 2 9 3 2" xfId="31039"/>
    <cellStyle name="Note 2 9 3 3" xfId="31040"/>
    <cellStyle name="Note 2 9 3 4" xfId="31041"/>
    <cellStyle name="Note 2 9 3 5" xfId="31042"/>
    <cellStyle name="Note 2 9 4" xfId="31043"/>
    <cellStyle name="Note 2 9 5" xfId="31044"/>
    <cellStyle name="Note 2 9 6" xfId="31045"/>
    <cellStyle name="Note 2 9 7" xfId="31046"/>
    <cellStyle name="Note 2 9 8" xfId="31047"/>
    <cellStyle name="Note 2 9 9" xfId="41794"/>
    <cellStyle name="Note 2_57" xfId="31048"/>
    <cellStyle name="Note 20" xfId="31049"/>
    <cellStyle name="Note 20 2" xfId="31050"/>
    <cellStyle name="Note 20 2 2" xfId="31051"/>
    <cellStyle name="Note 20 2 3" xfId="31052"/>
    <cellStyle name="Note 20 2 4" xfId="31053"/>
    <cellStyle name="Note 20 3" xfId="31054"/>
    <cellStyle name="Note 20 4" xfId="31055"/>
    <cellStyle name="Note 21" xfId="31056"/>
    <cellStyle name="Note 21 2" xfId="31057"/>
    <cellStyle name="Note 21 2 2" xfId="31058"/>
    <cellStyle name="Note 21 2 3" xfId="31059"/>
    <cellStyle name="Note 21 2 4" xfId="31060"/>
    <cellStyle name="Note 21 3" xfId="31061"/>
    <cellStyle name="Note 21 4" xfId="31062"/>
    <cellStyle name="Note 22" xfId="31063"/>
    <cellStyle name="Note 22 2" xfId="31064"/>
    <cellStyle name="Note 22 2 2" xfId="31065"/>
    <cellStyle name="Note 22 2 3" xfId="31066"/>
    <cellStyle name="Note 22 2 4" xfId="31067"/>
    <cellStyle name="Note 22 3" xfId="31068"/>
    <cellStyle name="Note 22 4" xfId="31069"/>
    <cellStyle name="Note 23" xfId="31070"/>
    <cellStyle name="Note 23 2" xfId="31071"/>
    <cellStyle name="Note 23 2 2" xfId="31072"/>
    <cellStyle name="Note 23 2 3" xfId="31073"/>
    <cellStyle name="Note 23 2 4" xfId="31074"/>
    <cellStyle name="Note 23 3" xfId="31075"/>
    <cellStyle name="Note 23 4" xfId="31076"/>
    <cellStyle name="Note 24" xfId="31077"/>
    <cellStyle name="Note 24 2" xfId="31078"/>
    <cellStyle name="Note 24 2 2" xfId="31079"/>
    <cellStyle name="Note 24 2 3" xfId="31080"/>
    <cellStyle name="Note 24 2 4" xfId="31081"/>
    <cellStyle name="Note 24 3" xfId="31082"/>
    <cellStyle name="Note 24 4" xfId="31083"/>
    <cellStyle name="Note 25" xfId="31084"/>
    <cellStyle name="Note 25 2" xfId="31085"/>
    <cellStyle name="Note 25 2 2" xfId="31086"/>
    <cellStyle name="Note 25 2 3" xfId="31087"/>
    <cellStyle name="Note 25 2 4" xfId="31088"/>
    <cellStyle name="Note 25 3" xfId="31089"/>
    <cellStyle name="Note 25 4" xfId="31090"/>
    <cellStyle name="Note 26" xfId="31091"/>
    <cellStyle name="Note 26 2" xfId="31092"/>
    <cellStyle name="Note 26 2 2" xfId="31093"/>
    <cellStyle name="Note 26 2 3" xfId="31094"/>
    <cellStyle name="Note 26 3" xfId="31095"/>
    <cellStyle name="Note 27" xfId="31096"/>
    <cellStyle name="Note 27 2" xfId="31097"/>
    <cellStyle name="Note 27 2 2" xfId="31098"/>
    <cellStyle name="Note 27 2 3" xfId="31099"/>
    <cellStyle name="Note 27 3" xfId="31100"/>
    <cellStyle name="Note 28" xfId="31101"/>
    <cellStyle name="Note 28 2" xfId="31102"/>
    <cellStyle name="Note 28 2 2" xfId="31103"/>
    <cellStyle name="Note 28 2 3" xfId="31104"/>
    <cellStyle name="Note 28 3" xfId="31105"/>
    <cellStyle name="Note 29" xfId="31106"/>
    <cellStyle name="Note 29 2" xfId="31107"/>
    <cellStyle name="Note 29 2 2" xfId="31108"/>
    <cellStyle name="Note 29 2 3" xfId="31109"/>
    <cellStyle name="Note 29 3" xfId="31110"/>
    <cellStyle name="Note 3" xfId="909"/>
    <cellStyle name="Note 3 10" xfId="31111"/>
    <cellStyle name="Note 3 10 2" xfId="31112"/>
    <cellStyle name="Note 3 10 3" xfId="31113"/>
    <cellStyle name="Note 3 10 4" xfId="31114"/>
    <cellStyle name="Note 3 10 5" xfId="31115"/>
    <cellStyle name="Note 3 11" xfId="31116"/>
    <cellStyle name="Note 3 12" xfId="31117"/>
    <cellStyle name="Note 3 13" xfId="31118"/>
    <cellStyle name="Note 3 14" xfId="31119"/>
    <cellStyle name="Note 3 15" xfId="31120"/>
    <cellStyle name="Note 3 16" xfId="31121"/>
    <cellStyle name="Note 3 17" xfId="31122"/>
    <cellStyle name="Note 3 18" xfId="31123"/>
    <cellStyle name="Note 3 2" xfId="910"/>
    <cellStyle name="Note 3 2 10" xfId="31124"/>
    <cellStyle name="Note 3 2 11" xfId="31125"/>
    <cellStyle name="Note 3 2 12" xfId="31126"/>
    <cellStyle name="Note 3 2 2" xfId="3443"/>
    <cellStyle name="Note 3 2 2 2" xfId="31127"/>
    <cellStyle name="Note 3 2 2 2 2" xfId="31128"/>
    <cellStyle name="Note 3 2 2 2 3" xfId="31129"/>
    <cellStyle name="Note 3 2 2 2 4" xfId="31130"/>
    <cellStyle name="Note 3 2 2 2 5" xfId="31131"/>
    <cellStyle name="Note 3 2 2 2 6" xfId="41797"/>
    <cellStyle name="Note 3 2 2 3" xfId="31132"/>
    <cellStyle name="Note 3 2 2 3 2" xfId="31133"/>
    <cellStyle name="Note 3 2 2 3 3" xfId="31134"/>
    <cellStyle name="Note 3 2 2 3 4" xfId="31135"/>
    <cellStyle name="Note 3 2 2 3 5" xfId="31136"/>
    <cellStyle name="Note 3 2 2 4" xfId="31137"/>
    <cellStyle name="Note 3 2 2 5" xfId="31138"/>
    <cellStyle name="Note 3 2 2 6" xfId="31139"/>
    <cellStyle name="Note 3 2 2 7" xfId="41796"/>
    <cellStyle name="Note 3 2 3" xfId="31140"/>
    <cellStyle name="Note 3 2 3 2" xfId="31141"/>
    <cellStyle name="Note 3 2 3 3" xfId="31142"/>
    <cellStyle name="Note 3 2 3 4" xfId="31143"/>
    <cellStyle name="Note 3 2 3 5" xfId="31144"/>
    <cellStyle name="Note 3 2 3 6" xfId="31145"/>
    <cellStyle name="Note 3 2 3 7" xfId="31146"/>
    <cellStyle name="Note 3 2 3 8" xfId="41798"/>
    <cellStyle name="Note 3 2 4" xfId="31147"/>
    <cellStyle name="Note 3 2 4 2" xfId="31148"/>
    <cellStyle name="Note 3 2 4 3" xfId="31149"/>
    <cellStyle name="Note 3 2 4 4" xfId="31150"/>
    <cellStyle name="Note 3 2 4 5" xfId="31151"/>
    <cellStyle name="Note 3 2 5" xfId="31152"/>
    <cellStyle name="Note 3 2 6" xfId="31153"/>
    <cellStyle name="Note 3 2 7" xfId="31154"/>
    <cellStyle name="Note 3 2 8" xfId="31155"/>
    <cellStyle name="Note 3 2 9" xfId="31156"/>
    <cellStyle name="Note 3 2_Table_Product_ALL" xfId="31157"/>
    <cellStyle name="Note 3 3" xfId="911"/>
    <cellStyle name="Note 3 3 10" xfId="31158"/>
    <cellStyle name="Note 3 3 11" xfId="31159"/>
    <cellStyle name="Note 3 3 12" xfId="31160"/>
    <cellStyle name="Note 3 3 2" xfId="3444"/>
    <cellStyle name="Note 3 3 2 2" xfId="31161"/>
    <cellStyle name="Note 3 3 2 2 2" xfId="31162"/>
    <cellStyle name="Note 3 3 2 2 3" xfId="31163"/>
    <cellStyle name="Note 3 3 2 2 4" xfId="31164"/>
    <cellStyle name="Note 3 3 2 2 5" xfId="31165"/>
    <cellStyle name="Note 3 3 2 2 6" xfId="41800"/>
    <cellStyle name="Note 3 3 2 3" xfId="31166"/>
    <cellStyle name="Note 3 3 2 3 2" xfId="31167"/>
    <cellStyle name="Note 3 3 2 3 3" xfId="31168"/>
    <cellStyle name="Note 3 3 2 3 4" xfId="31169"/>
    <cellStyle name="Note 3 3 2 3 5" xfId="31170"/>
    <cellStyle name="Note 3 3 2 4" xfId="31171"/>
    <cellStyle name="Note 3 3 2 5" xfId="31172"/>
    <cellStyle name="Note 3 3 2 6" xfId="31173"/>
    <cellStyle name="Note 3 3 2 7" xfId="41799"/>
    <cellStyle name="Note 3 3 3" xfId="31174"/>
    <cellStyle name="Note 3 3 3 2" xfId="31175"/>
    <cellStyle name="Note 3 3 3 3" xfId="31176"/>
    <cellStyle name="Note 3 3 3 4" xfId="31177"/>
    <cellStyle name="Note 3 3 3 5" xfId="31178"/>
    <cellStyle name="Note 3 3 3 6" xfId="31179"/>
    <cellStyle name="Note 3 3 3 7" xfId="31180"/>
    <cellStyle name="Note 3 3 3 8" xfId="41801"/>
    <cellStyle name="Note 3 3 4" xfId="31181"/>
    <cellStyle name="Note 3 3 4 2" xfId="31182"/>
    <cellStyle name="Note 3 3 4 3" xfId="31183"/>
    <cellStyle name="Note 3 3 4 4" xfId="31184"/>
    <cellStyle name="Note 3 3 4 5" xfId="31185"/>
    <cellStyle name="Note 3 3 5" xfId="31186"/>
    <cellStyle name="Note 3 3 6" xfId="31187"/>
    <cellStyle name="Note 3 3 7" xfId="31188"/>
    <cellStyle name="Note 3 3 8" xfId="31189"/>
    <cellStyle name="Note 3 3 9" xfId="31190"/>
    <cellStyle name="Note 3 3_Table_Product_ALL" xfId="31191"/>
    <cellStyle name="Note 3 4" xfId="912"/>
    <cellStyle name="Note 3 4 10" xfId="31192"/>
    <cellStyle name="Note 3 4 11" xfId="31193"/>
    <cellStyle name="Note 3 4 12" xfId="31194"/>
    <cellStyle name="Note 3 4 2" xfId="3445"/>
    <cellStyle name="Note 3 4 2 2" xfId="31195"/>
    <cellStyle name="Note 3 4 2 2 2" xfId="31196"/>
    <cellStyle name="Note 3 4 2 2 3" xfId="31197"/>
    <cellStyle name="Note 3 4 2 2 4" xfId="31198"/>
    <cellStyle name="Note 3 4 2 2 5" xfId="31199"/>
    <cellStyle name="Note 3 4 2 2 6" xfId="41803"/>
    <cellStyle name="Note 3 4 2 3" xfId="31200"/>
    <cellStyle name="Note 3 4 2 3 2" xfId="31201"/>
    <cellStyle name="Note 3 4 2 3 3" xfId="31202"/>
    <cellStyle name="Note 3 4 2 3 4" xfId="31203"/>
    <cellStyle name="Note 3 4 2 3 5" xfId="31204"/>
    <cellStyle name="Note 3 4 2 4" xfId="31205"/>
    <cellStyle name="Note 3 4 2 5" xfId="31206"/>
    <cellStyle name="Note 3 4 2 6" xfId="31207"/>
    <cellStyle name="Note 3 4 2 7" xfId="41802"/>
    <cellStyle name="Note 3 4 3" xfId="31208"/>
    <cellStyle name="Note 3 4 3 2" xfId="31209"/>
    <cellStyle name="Note 3 4 3 3" xfId="31210"/>
    <cellStyle name="Note 3 4 3 4" xfId="31211"/>
    <cellStyle name="Note 3 4 3 5" xfId="31212"/>
    <cellStyle name="Note 3 4 3 6" xfId="31213"/>
    <cellStyle name="Note 3 4 3 7" xfId="31214"/>
    <cellStyle name="Note 3 4 3 8" xfId="41804"/>
    <cellStyle name="Note 3 4 4" xfId="31215"/>
    <cellStyle name="Note 3 4 4 2" xfId="31216"/>
    <cellStyle name="Note 3 4 4 3" xfId="31217"/>
    <cellStyle name="Note 3 4 4 4" xfId="31218"/>
    <cellStyle name="Note 3 4 4 5" xfId="31219"/>
    <cellStyle name="Note 3 4 5" xfId="31220"/>
    <cellStyle name="Note 3 4 6" xfId="31221"/>
    <cellStyle name="Note 3 4 7" xfId="31222"/>
    <cellStyle name="Note 3 4 8" xfId="31223"/>
    <cellStyle name="Note 3 4 9" xfId="31224"/>
    <cellStyle name="Note 3 4_Table_Product_ALL" xfId="31225"/>
    <cellStyle name="Note 3 5" xfId="913"/>
    <cellStyle name="Note 3 5 10" xfId="31226"/>
    <cellStyle name="Note 3 5 11" xfId="31227"/>
    <cellStyle name="Note 3 5 12" xfId="31228"/>
    <cellStyle name="Note 3 5 2" xfId="3446"/>
    <cellStyle name="Note 3 5 2 2" xfId="31229"/>
    <cellStyle name="Note 3 5 2 2 2" xfId="31230"/>
    <cellStyle name="Note 3 5 2 2 3" xfId="31231"/>
    <cellStyle name="Note 3 5 2 2 4" xfId="31232"/>
    <cellStyle name="Note 3 5 2 2 5" xfId="31233"/>
    <cellStyle name="Note 3 5 2 2 6" xfId="41806"/>
    <cellStyle name="Note 3 5 2 3" xfId="31234"/>
    <cellStyle name="Note 3 5 2 3 2" xfId="31235"/>
    <cellStyle name="Note 3 5 2 3 3" xfId="31236"/>
    <cellStyle name="Note 3 5 2 3 4" xfId="31237"/>
    <cellStyle name="Note 3 5 2 3 5" xfId="31238"/>
    <cellStyle name="Note 3 5 2 4" xfId="31239"/>
    <cellStyle name="Note 3 5 2 5" xfId="31240"/>
    <cellStyle name="Note 3 5 2 6" xfId="31241"/>
    <cellStyle name="Note 3 5 2 7" xfId="41805"/>
    <cellStyle name="Note 3 5 3" xfId="31242"/>
    <cellStyle name="Note 3 5 3 2" xfId="31243"/>
    <cellStyle name="Note 3 5 3 3" xfId="31244"/>
    <cellStyle name="Note 3 5 3 4" xfId="31245"/>
    <cellStyle name="Note 3 5 3 5" xfId="31246"/>
    <cellStyle name="Note 3 5 3 6" xfId="31247"/>
    <cellStyle name="Note 3 5 3 7" xfId="31248"/>
    <cellStyle name="Note 3 5 3 8" xfId="41807"/>
    <cellStyle name="Note 3 5 4" xfId="31249"/>
    <cellStyle name="Note 3 5 4 2" xfId="31250"/>
    <cellStyle name="Note 3 5 4 3" xfId="31251"/>
    <cellStyle name="Note 3 5 4 4" xfId="31252"/>
    <cellStyle name="Note 3 5 4 5" xfId="31253"/>
    <cellStyle name="Note 3 5 5" xfId="31254"/>
    <cellStyle name="Note 3 5 6" xfId="31255"/>
    <cellStyle name="Note 3 5 7" xfId="31256"/>
    <cellStyle name="Note 3 5 8" xfId="31257"/>
    <cellStyle name="Note 3 5 9" xfId="31258"/>
    <cellStyle name="Note 3 5_Table_Product_ALL" xfId="31259"/>
    <cellStyle name="Note 3 6" xfId="914"/>
    <cellStyle name="Note 3 6 10" xfId="31260"/>
    <cellStyle name="Note 3 6 11" xfId="31261"/>
    <cellStyle name="Note 3 6 12" xfId="31262"/>
    <cellStyle name="Note 3 6 2" xfId="3447"/>
    <cellStyle name="Note 3 6 2 2" xfId="31263"/>
    <cellStyle name="Note 3 6 2 2 2" xfId="31264"/>
    <cellStyle name="Note 3 6 2 2 3" xfId="31265"/>
    <cellStyle name="Note 3 6 2 2 4" xfId="31266"/>
    <cellStyle name="Note 3 6 2 2 5" xfId="31267"/>
    <cellStyle name="Note 3 6 2 2 6" xfId="41809"/>
    <cellStyle name="Note 3 6 2 3" xfId="31268"/>
    <cellStyle name="Note 3 6 2 3 2" xfId="31269"/>
    <cellStyle name="Note 3 6 2 3 3" xfId="31270"/>
    <cellStyle name="Note 3 6 2 3 4" xfId="31271"/>
    <cellStyle name="Note 3 6 2 3 5" xfId="31272"/>
    <cellStyle name="Note 3 6 2 4" xfId="31273"/>
    <cellStyle name="Note 3 6 2 5" xfId="31274"/>
    <cellStyle name="Note 3 6 2 6" xfId="31275"/>
    <cellStyle name="Note 3 6 2 7" xfId="41808"/>
    <cellStyle name="Note 3 6 3" xfId="31276"/>
    <cellStyle name="Note 3 6 3 2" xfId="31277"/>
    <cellStyle name="Note 3 6 3 3" xfId="31278"/>
    <cellStyle name="Note 3 6 3 4" xfId="31279"/>
    <cellStyle name="Note 3 6 3 5" xfId="31280"/>
    <cellStyle name="Note 3 6 3 6" xfId="31281"/>
    <cellStyle name="Note 3 6 3 7" xfId="31282"/>
    <cellStyle name="Note 3 6 3 8" xfId="41810"/>
    <cellStyle name="Note 3 6 4" xfId="31283"/>
    <cellStyle name="Note 3 6 4 2" xfId="31284"/>
    <cellStyle name="Note 3 6 4 3" xfId="31285"/>
    <cellStyle name="Note 3 6 4 4" xfId="31286"/>
    <cellStyle name="Note 3 6 4 5" xfId="31287"/>
    <cellStyle name="Note 3 6 5" xfId="31288"/>
    <cellStyle name="Note 3 6 6" xfId="31289"/>
    <cellStyle name="Note 3 6 7" xfId="31290"/>
    <cellStyle name="Note 3 6 8" xfId="31291"/>
    <cellStyle name="Note 3 6 9" xfId="31292"/>
    <cellStyle name="Note 3 6_Table_Product_ALL" xfId="31293"/>
    <cellStyle name="Note 3 7" xfId="915"/>
    <cellStyle name="Note 3 7 10" xfId="31294"/>
    <cellStyle name="Note 3 7 11" xfId="31295"/>
    <cellStyle name="Note 3 7 12" xfId="31296"/>
    <cellStyle name="Note 3 7 2" xfId="3448"/>
    <cellStyle name="Note 3 7 2 2" xfId="31297"/>
    <cellStyle name="Note 3 7 2 2 2" xfId="31298"/>
    <cellStyle name="Note 3 7 2 2 3" xfId="31299"/>
    <cellStyle name="Note 3 7 2 2 4" xfId="31300"/>
    <cellStyle name="Note 3 7 2 2 5" xfId="31301"/>
    <cellStyle name="Note 3 7 2 2 6" xfId="41812"/>
    <cellStyle name="Note 3 7 2 3" xfId="31302"/>
    <cellStyle name="Note 3 7 2 3 2" xfId="31303"/>
    <cellStyle name="Note 3 7 2 3 3" xfId="31304"/>
    <cellStyle name="Note 3 7 2 3 4" xfId="31305"/>
    <cellStyle name="Note 3 7 2 3 5" xfId="31306"/>
    <cellStyle name="Note 3 7 2 4" xfId="31307"/>
    <cellStyle name="Note 3 7 2 5" xfId="31308"/>
    <cellStyle name="Note 3 7 2 6" xfId="31309"/>
    <cellStyle name="Note 3 7 2 7" xfId="41811"/>
    <cellStyle name="Note 3 7 3" xfId="31310"/>
    <cellStyle name="Note 3 7 3 2" xfId="31311"/>
    <cellStyle name="Note 3 7 3 3" xfId="31312"/>
    <cellStyle name="Note 3 7 3 4" xfId="31313"/>
    <cellStyle name="Note 3 7 3 5" xfId="31314"/>
    <cellStyle name="Note 3 7 3 6" xfId="31315"/>
    <cellStyle name="Note 3 7 3 7" xfId="31316"/>
    <cellStyle name="Note 3 7 3 8" xfId="41813"/>
    <cellStyle name="Note 3 7 4" xfId="31317"/>
    <cellStyle name="Note 3 7 4 2" xfId="31318"/>
    <cellStyle name="Note 3 7 4 3" xfId="31319"/>
    <cellStyle name="Note 3 7 4 4" xfId="31320"/>
    <cellStyle name="Note 3 7 4 5" xfId="31321"/>
    <cellStyle name="Note 3 7 5" xfId="31322"/>
    <cellStyle name="Note 3 7 6" xfId="31323"/>
    <cellStyle name="Note 3 7 7" xfId="31324"/>
    <cellStyle name="Note 3 7 8" xfId="31325"/>
    <cellStyle name="Note 3 7 9" xfId="31326"/>
    <cellStyle name="Note 3 7_Table_Product_ALL" xfId="31327"/>
    <cellStyle name="Note 3 8" xfId="3449"/>
    <cellStyle name="Note 3 8 2" xfId="31328"/>
    <cellStyle name="Note 3 8 2 2" xfId="31329"/>
    <cellStyle name="Note 3 8 2 3" xfId="31330"/>
    <cellStyle name="Note 3 8 2 4" xfId="31331"/>
    <cellStyle name="Note 3 8 2 5" xfId="31332"/>
    <cellStyle name="Note 3 8 2 6" xfId="41815"/>
    <cellStyle name="Note 3 8 3" xfId="31333"/>
    <cellStyle name="Note 3 8 3 2" xfId="31334"/>
    <cellStyle name="Note 3 8 3 3" xfId="31335"/>
    <cellStyle name="Note 3 8 3 4" xfId="31336"/>
    <cellStyle name="Note 3 8 3 5" xfId="31337"/>
    <cellStyle name="Note 3 8 4" xfId="31338"/>
    <cellStyle name="Note 3 8 5" xfId="31339"/>
    <cellStyle name="Note 3 8 6" xfId="31340"/>
    <cellStyle name="Note 3 8 7" xfId="31341"/>
    <cellStyle name="Note 3 8 8" xfId="41814"/>
    <cellStyle name="Note 3 9" xfId="31342"/>
    <cellStyle name="Note 3 9 2" xfId="31343"/>
    <cellStyle name="Note 3 9 3" xfId="31344"/>
    <cellStyle name="Note 3 9 4" xfId="31345"/>
    <cellStyle name="Note 3 9 5" xfId="31346"/>
    <cellStyle name="Note 3 9 6" xfId="31347"/>
    <cellStyle name="Note 3 9 7" xfId="31348"/>
    <cellStyle name="Note 3 9 8" xfId="41816"/>
    <cellStyle name="Note 3_57" xfId="31349"/>
    <cellStyle name="Note 30" xfId="31350"/>
    <cellStyle name="Note 30 2" xfId="31351"/>
    <cellStyle name="Note 30 2 2" xfId="31352"/>
    <cellStyle name="Note 30 2 3" xfId="31353"/>
    <cellStyle name="Note 30 3" xfId="31354"/>
    <cellStyle name="Note 31" xfId="31355"/>
    <cellStyle name="Note 31 2" xfId="31356"/>
    <cellStyle name="Note 31 2 2" xfId="31357"/>
    <cellStyle name="Note 31 2 3" xfId="31358"/>
    <cellStyle name="Note 31 3" xfId="31359"/>
    <cellStyle name="Note 32" xfId="31360"/>
    <cellStyle name="Note 32 2" xfId="31361"/>
    <cellStyle name="Note 33" xfId="31362"/>
    <cellStyle name="Note 33 2" xfId="31363"/>
    <cellStyle name="Note 34" xfId="31364"/>
    <cellStyle name="Note 34 2" xfId="31365"/>
    <cellStyle name="Note 35" xfId="31366"/>
    <cellStyle name="Note 35 2" xfId="31367"/>
    <cellStyle name="Note 36" xfId="31368"/>
    <cellStyle name="Note 36 2" xfId="31369"/>
    <cellStyle name="Note 37" xfId="31370"/>
    <cellStyle name="Note 37 2" xfId="31371"/>
    <cellStyle name="Note 38" xfId="31372"/>
    <cellStyle name="Note 38 2" xfId="31373"/>
    <cellStyle name="Note 39" xfId="31374"/>
    <cellStyle name="Note 39 2" xfId="31375"/>
    <cellStyle name="Note 4" xfId="916"/>
    <cellStyle name="Note 4 10" xfId="31376"/>
    <cellStyle name="Note 4 10 2" xfId="31377"/>
    <cellStyle name="Note 4 10 3" xfId="31378"/>
    <cellStyle name="Note 4 10 4" xfId="31379"/>
    <cellStyle name="Note 4 10 5" xfId="31380"/>
    <cellStyle name="Note 4 11" xfId="31381"/>
    <cellStyle name="Note 4 12" xfId="31382"/>
    <cellStyle name="Note 4 13" xfId="31383"/>
    <cellStyle name="Note 4 14" xfId="31384"/>
    <cellStyle name="Note 4 15" xfId="31385"/>
    <cellStyle name="Note 4 16" xfId="31386"/>
    <cellStyle name="Note 4 17" xfId="31387"/>
    <cellStyle name="Note 4 18" xfId="31388"/>
    <cellStyle name="Note 4 2" xfId="917"/>
    <cellStyle name="Note 4 2 10" xfId="31389"/>
    <cellStyle name="Note 4 2 11" xfId="31390"/>
    <cellStyle name="Note 4 2 12" xfId="31391"/>
    <cellStyle name="Note 4 2 2" xfId="3450"/>
    <cellStyle name="Note 4 2 2 2" xfId="31392"/>
    <cellStyle name="Note 4 2 2 2 2" xfId="31393"/>
    <cellStyle name="Note 4 2 2 2 3" xfId="31394"/>
    <cellStyle name="Note 4 2 2 2 4" xfId="31395"/>
    <cellStyle name="Note 4 2 2 2 5" xfId="31396"/>
    <cellStyle name="Note 4 2 2 2 6" xfId="41818"/>
    <cellStyle name="Note 4 2 2 3" xfId="31397"/>
    <cellStyle name="Note 4 2 2 3 2" xfId="31398"/>
    <cellStyle name="Note 4 2 2 3 3" xfId="31399"/>
    <cellStyle name="Note 4 2 2 3 4" xfId="31400"/>
    <cellStyle name="Note 4 2 2 3 5" xfId="31401"/>
    <cellStyle name="Note 4 2 2 4" xfId="31402"/>
    <cellStyle name="Note 4 2 2 5" xfId="31403"/>
    <cellStyle name="Note 4 2 2 6" xfId="31404"/>
    <cellStyle name="Note 4 2 2 7" xfId="41817"/>
    <cellStyle name="Note 4 2 3" xfId="31405"/>
    <cellStyle name="Note 4 2 3 2" xfId="31406"/>
    <cellStyle name="Note 4 2 3 3" xfId="31407"/>
    <cellStyle name="Note 4 2 3 4" xfId="31408"/>
    <cellStyle name="Note 4 2 3 5" xfId="31409"/>
    <cellStyle name="Note 4 2 3 6" xfId="31410"/>
    <cellStyle name="Note 4 2 3 7" xfId="31411"/>
    <cellStyle name="Note 4 2 3 8" xfId="41819"/>
    <cellStyle name="Note 4 2 4" xfId="31412"/>
    <cellStyle name="Note 4 2 4 2" xfId="31413"/>
    <cellStyle name="Note 4 2 4 3" xfId="31414"/>
    <cellStyle name="Note 4 2 4 4" xfId="31415"/>
    <cellStyle name="Note 4 2 4 5" xfId="31416"/>
    <cellStyle name="Note 4 2 5" xfId="31417"/>
    <cellStyle name="Note 4 2 6" xfId="31418"/>
    <cellStyle name="Note 4 2 7" xfId="31419"/>
    <cellStyle name="Note 4 2 8" xfId="31420"/>
    <cellStyle name="Note 4 2 9" xfId="31421"/>
    <cellStyle name="Note 4 2_Table_Product_ALL" xfId="31422"/>
    <cellStyle name="Note 4 3" xfId="918"/>
    <cellStyle name="Note 4 3 10" xfId="31423"/>
    <cellStyle name="Note 4 3 11" xfId="31424"/>
    <cellStyle name="Note 4 3 12" xfId="31425"/>
    <cellStyle name="Note 4 3 2" xfId="3451"/>
    <cellStyle name="Note 4 3 2 2" xfId="31426"/>
    <cellStyle name="Note 4 3 2 2 2" xfId="31427"/>
    <cellStyle name="Note 4 3 2 2 3" xfId="31428"/>
    <cellStyle name="Note 4 3 2 2 4" xfId="31429"/>
    <cellStyle name="Note 4 3 2 2 5" xfId="31430"/>
    <cellStyle name="Note 4 3 2 2 6" xfId="41821"/>
    <cellStyle name="Note 4 3 2 3" xfId="31431"/>
    <cellStyle name="Note 4 3 2 3 2" xfId="31432"/>
    <cellStyle name="Note 4 3 2 3 3" xfId="31433"/>
    <cellStyle name="Note 4 3 2 3 4" xfId="31434"/>
    <cellStyle name="Note 4 3 2 3 5" xfId="31435"/>
    <cellStyle name="Note 4 3 2 4" xfId="31436"/>
    <cellStyle name="Note 4 3 2 5" xfId="31437"/>
    <cellStyle name="Note 4 3 2 6" xfId="31438"/>
    <cellStyle name="Note 4 3 2 7" xfId="41820"/>
    <cellStyle name="Note 4 3 3" xfId="31439"/>
    <cellStyle name="Note 4 3 3 2" xfId="31440"/>
    <cellStyle name="Note 4 3 3 3" xfId="31441"/>
    <cellStyle name="Note 4 3 3 4" xfId="31442"/>
    <cellStyle name="Note 4 3 3 5" xfId="31443"/>
    <cellStyle name="Note 4 3 3 6" xfId="31444"/>
    <cellStyle name="Note 4 3 3 7" xfId="31445"/>
    <cellStyle name="Note 4 3 3 8" xfId="41822"/>
    <cellStyle name="Note 4 3 4" xfId="31446"/>
    <cellStyle name="Note 4 3 4 2" xfId="31447"/>
    <cellStyle name="Note 4 3 4 3" xfId="31448"/>
    <cellStyle name="Note 4 3 4 4" xfId="31449"/>
    <cellStyle name="Note 4 3 4 5" xfId="31450"/>
    <cellStyle name="Note 4 3 5" xfId="31451"/>
    <cellStyle name="Note 4 3 6" xfId="31452"/>
    <cellStyle name="Note 4 3 7" xfId="31453"/>
    <cellStyle name="Note 4 3 8" xfId="31454"/>
    <cellStyle name="Note 4 3 9" xfId="31455"/>
    <cellStyle name="Note 4 3_Table_Product_ALL" xfId="31456"/>
    <cellStyle name="Note 4 4" xfId="919"/>
    <cellStyle name="Note 4 4 10" xfId="31457"/>
    <cellStyle name="Note 4 4 11" xfId="31458"/>
    <cellStyle name="Note 4 4 12" xfId="31459"/>
    <cellStyle name="Note 4 4 2" xfId="3452"/>
    <cellStyle name="Note 4 4 2 2" xfId="31460"/>
    <cellStyle name="Note 4 4 2 2 2" xfId="31461"/>
    <cellStyle name="Note 4 4 2 2 3" xfId="31462"/>
    <cellStyle name="Note 4 4 2 2 4" xfId="31463"/>
    <cellStyle name="Note 4 4 2 2 5" xfId="31464"/>
    <cellStyle name="Note 4 4 2 2 6" xfId="41824"/>
    <cellStyle name="Note 4 4 2 3" xfId="31465"/>
    <cellStyle name="Note 4 4 2 3 2" xfId="31466"/>
    <cellStyle name="Note 4 4 2 3 3" xfId="31467"/>
    <cellStyle name="Note 4 4 2 3 4" xfId="31468"/>
    <cellStyle name="Note 4 4 2 3 5" xfId="31469"/>
    <cellStyle name="Note 4 4 2 4" xfId="31470"/>
    <cellStyle name="Note 4 4 2 5" xfId="31471"/>
    <cellStyle name="Note 4 4 2 6" xfId="31472"/>
    <cellStyle name="Note 4 4 2 7" xfId="41823"/>
    <cellStyle name="Note 4 4 3" xfId="31473"/>
    <cellStyle name="Note 4 4 3 2" xfId="31474"/>
    <cellStyle name="Note 4 4 3 3" xfId="31475"/>
    <cellStyle name="Note 4 4 3 4" xfId="31476"/>
    <cellStyle name="Note 4 4 3 5" xfId="31477"/>
    <cellStyle name="Note 4 4 3 6" xfId="31478"/>
    <cellStyle name="Note 4 4 3 7" xfId="31479"/>
    <cellStyle name="Note 4 4 3 8" xfId="41825"/>
    <cellStyle name="Note 4 4 4" xfId="31480"/>
    <cellStyle name="Note 4 4 4 2" xfId="31481"/>
    <cellStyle name="Note 4 4 4 3" xfId="31482"/>
    <cellStyle name="Note 4 4 4 4" xfId="31483"/>
    <cellStyle name="Note 4 4 4 5" xfId="31484"/>
    <cellStyle name="Note 4 4 5" xfId="31485"/>
    <cellStyle name="Note 4 4 6" xfId="31486"/>
    <cellStyle name="Note 4 4 7" xfId="31487"/>
    <cellStyle name="Note 4 4 8" xfId="31488"/>
    <cellStyle name="Note 4 4 9" xfId="31489"/>
    <cellStyle name="Note 4 4_Table_Product_ALL" xfId="31490"/>
    <cellStyle name="Note 4 5" xfId="920"/>
    <cellStyle name="Note 4 5 10" xfId="31491"/>
    <cellStyle name="Note 4 5 11" xfId="31492"/>
    <cellStyle name="Note 4 5 12" xfId="31493"/>
    <cellStyle name="Note 4 5 2" xfId="3453"/>
    <cellStyle name="Note 4 5 2 2" xfId="31494"/>
    <cellStyle name="Note 4 5 2 2 2" xfId="31495"/>
    <cellStyle name="Note 4 5 2 2 3" xfId="31496"/>
    <cellStyle name="Note 4 5 2 2 4" xfId="31497"/>
    <cellStyle name="Note 4 5 2 2 5" xfId="31498"/>
    <cellStyle name="Note 4 5 2 2 6" xfId="41827"/>
    <cellStyle name="Note 4 5 2 3" xfId="31499"/>
    <cellStyle name="Note 4 5 2 3 2" xfId="31500"/>
    <cellStyle name="Note 4 5 2 3 3" xfId="31501"/>
    <cellStyle name="Note 4 5 2 3 4" xfId="31502"/>
    <cellStyle name="Note 4 5 2 3 5" xfId="31503"/>
    <cellStyle name="Note 4 5 2 4" xfId="31504"/>
    <cellStyle name="Note 4 5 2 5" xfId="31505"/>
    <cellStyle name="Note 4 5 2 6" xfId="31506"/>
    <cellStyle name="Note 4 5 2 7" xfId="41826"/>
    <cellStyle name="Note 4 5 3" xfId="31507"/>
    <cellStyle name="Note 4 5 3 2" xfId="31508"/>
    <cellStyle name="Note 4 5 3 3" xfId="31509"/>
    <cellStyle name="Note 4 5 3 4" xfId="31510"/>
    <cellStyle name="Note 4 5 3 5" xfId="31511"/>
    <cellStyle name="Note 4 5 3 6" xfId="31512"/>
    <cellStyle name="Note 4 5 3 7" xfId="31513"/>
    <cellStyle name="Note 4 5 3 8" xfId="41828"/>
    <cellStyle name="Note 4 5 4" xfId="31514"/>
    <cellStyle name="Note 4 5 4 2" xfId="31515"/>
    <cellStyle name="Note 4 5 4 3" xfId="31516"/>
    <cellStyle name="Note 4 5 4 4" xfId="31517"/>
    <cellStyle name="Note 4 5 4 5" xfId="31518"/>
    <cellStyle name="Note 4 5 5" xfId="31519"/>
    <cellStyle name="Note 4 5 6" xfId="31520"/>
    <cellStyle name="Note 4 5 7" xfId="31521"/>
    <cellStyle name="Note 4 5 8" xfId="31522"/>
    <cellStyle name="Note 4 5 9" xfId="31523"/>
    <cellStyle name="Note 4 5_Table_Product_ALL" xfId="31524"/>
    <cellStyle name="Note 4 6" xfId="921"/>
    <cellStyle name="Note 4 6 10" xfId="31525"/>
    <cellStyle name="Note 4 6 11" xfId="31526"/>
    <cellStyle name="Note 4 6 12" xfId="31527"/>
    <cellStyle name="Note 4 6 2" xfId="3454"/>
    <cellStyle name="Note 4 6 2 2" xfId="31528"/>
    <cellStyle name="Note 4 6 2 2 2" xfId="31529"/>
    <cellStyle name="Note 4 6 2 2 3" xfId="31530"/>
    <cellStyle name="Note 4 6 2 2 4" xfId="31531"/>
    <cellStyle name="Note 4 6 2 2 5" xfId="31532"/>
    <cellStyle name="Note 4 6 2 2 6" xfId="41830"/>
    <cellStyle name="Note 4 6 2 3" xfId="31533"/>
    <cellStyle name="Note 4 6 2 3 2" xfId="31534"/>
    <cellStyle name="Note 4 6 2 3 3" xfId="31535"/>
    <cellStyle name="Note 4 6 2 3 4" xfId="31536"/>
    <cellStyle name="Note 4 6 2 3 5" xfId="31537"/>
    <cellStyle name="Note 4 6 2 4" xfId="31538"/>
    <cellStyle name="Note 4 6 2 5" xfId="31539"/>
    <cellStyle name="Note 4 6 2 6" xfId="31540"/>
    <cellStyle name="Note 4 6 2 7" xfId="41829"/>
    <cellStyle name="Note 4 6 3" xfId="31541"/>
    <cellStyle name="Note 4 6 3 2" xfId="31542"/>
    <cellStyle name="Note 4 6 3 3" xfId="31543"/>
    <cellStyle name="Note 4 6 3 4" xfId="31544"/>
    <cellStyle name="Note 4 6 3 5" xfId="31545"/>
    <cellStyle name="Note 4 6 3 6" xfId="31546"/>
    <cellStyle name="Note 4 6 3 7" xfId="31547"/>
    <cellStyle name="Note 4 6 3 8" xfId="41831"/>
    <cellStyle name="Note 4 6 4" xfId="31548"/>
    <cellStyle name="Note 4 6 4 2" xfId="31549"/>
    <cellStyle name="Note 4 6 4 3" xfId="31550"/>
    <cellStyle name="Note 4 6 4 4" xfId="31551"/>
    <cellStyle name="Note 4 6 4 5" xfId="31552"/>
    <cellStyle name="Note 4 6 5" xfId="31553"/>
    <cellStyle name="Note 4 6 6" xfId="31554"/>
    <cellStyle name="Note 4 6 7" xfId="31555"/>
    <cellStyle name="Note 4 6 8" xfId="31556"/>
    <cellStyle name="Note 4 6 9" xfId="31557"/>
    <cellStyle name="Note 4 6_Table_Product_ALL" xfId="31558"/>
    <cellStyle name="Note 4 7" xfId="922"/>
    <cellStyle name="Note 4 7 10" xfId="31559"/>
    <cellStyle name="Note 4 7 11" xfId="31560"/>
    <cellStyle name="Note 4 7 12" xfId="31561"/>
    <cellStyle name="Note 4 7 2" xfId="3455"/>
    <cellStyle name="Note 4 7 2 2" xfId="31562"/>
    <cellStyle name="Note 4 7 2 2 2" xfId="31563"/>
    <cellStyle name="Note 4 7 2 2 3" xfId="31564"/>
    <cellStyle name="Note 4 7 2 2 4" xfId="31565"/>
    <cellStyle name="Note 4 7 2 2 5" xfId="31566"/>
    <cellStyle name="Note 4 7 2 2 6" xfId="41833"/>
    <cellStyle name="Note 4 7 2 3" xfId="31567"/>
    <cellStyle name="Note 4 7 2 3 2" xfId="31568"/>
    <cellStyle name="Note 4 7 2 3 3" xfId="31569"/>
    <cellStyle name="Note 4 7 2 3 4" xfId="31570"/>
    <cellStyle name="Note 4 7 2 3 5" xfId="31571"/>
    <cellStyle name="Note 4 7 2 4" xfId="31572"/>
    <cellStyle name="Note 4 7 2 5" xfId="31573"/>
    <cellStyle name="Note 4 7 2 6" xfId="31574"/>
    <cellStyle name="Note 4 7 2 7" xfId="41832"/>
    <cellStyle name="Note 4 7 3" xfId="31575"/>
    <cellStyle name="Note 4 7 3 2" xfId="31576"/>
    <cellStyle name="Note 4 7 3 3" xfId="31577"/>
    <cellStyle name="Note 4 7 3 4" xfId="31578"/>
    <cellStyle name="Note 4 7 3 5" xfId="31579"/>
    <cellStyle name="Note 4 7 3 6" xfId="31580"/>
    <cellStyle name="Note 4 7 3 7" xfId="31581"/>
    <cellStyle name="Note 4 7 3 8" xfId="41834"/>
    <cellStyle name="Note 4 7 4" xfId="31582"/>
    <cellStyle name="Note 4 7 4 2" xfId="31583"/>
    <cellStyle name="Note 4 7 4 3" xfId="31584"/>
    <cellStyle name="Note 4 7 4 4" xfId="31585"/>
    <cellStyle name="Note 4 7 4 5" xfId="31586"/>
    <cellStyle name="Note 4 7 5" xfId="31587"/>
    <cellStyle name="Note 4 7 6" xfId="31588"/>
    <cellStyle name="Note 4 7 7" xfId="31589"/>
    <cellStyle name="Note 4 7 8" xfId="31590"/>
    <cellStyle name="Note 4 7 9" xfId="31591"/>
    <cellStyle name="Note 4 7_Table_Product_ALL" xfId="31592"/>
    <cellStyle name="Note 4 8" xfId="3456"/>
    <cellStyle name="Note 4 8 2" xfId="31593"/>
    <cellStyle name="Note 4 8 2 2" xfId="31594"/>
    <cellStyle name="Note 4 8 2 3" xfId="31595"/>
    <cellStyle name="Note 4 8 2 4" xfId="31596"/>
    <cellStyle name="Note 4 8 2 5" xfId="31597"/>
    <cellStyle name="Note 4 8 2 6" xfId="41836"/>
    <cellStyle name="Note 4 8 3" xfId="31598"/>
    <cellStyle name="Note 4 8 3 2" xfId="31599"/>
    <cellStyle name="Note 4 8 3 3" xfId="31600"/>
    <cellStyle name="Note 4 8 3 4" xfId="31601"/>
    <cellStyle name="Note 4 8 3 5" xfId="31602"/>
    <cellStyle name="Note 4 8 4" xfId="31603"/>
    <cellStyle name="Note 4 8 5" xfId="31604"/>
    <cellStyle name="Note 4 8 6" xfId="31605"/>
    <cellStyle name="Note 4 8 7" xfId="41835"/>
    <cellStyle name="Note 4 9" xfId="31606"/>
    <cellStyle name="Note 4 9 2" xfId="31607"/>
    <cellStyle name="Note 4 9 3" xfId="31608"/>
    <cellStyle name="Note 4 9 4" xfId="31609"/>
    <cellStyle name="Note 4 9 5" xfId="31610"/>
    <cellStyle name="Note 4 9 6" xfId="31611"/>
    <cellStyle name="Note 4 9 7" xfId="31612"/>
    <cellStyle name="Note 4 9 8" xfId="41837"/>
    <cellStyle name="Note 4_57" xfId="31613"/>
    <cellStyle name="Note 40" xfId="31614"/>
    <cellStyle name="Note 40 2" xfId="31615"/>
    <cellStyle name="Note 41" xfId="31616"/>
    <cellStyle name="Note 41 2" xfId="31617"/>
    <cellStyle name="Note 42" xfId="31618"/>
    <cellStyle name="Note 42 2" xfId="31619"/>
    <cellStyle name="Note 43" xfId="31620"/>
    <cellStyle name="Note 43 2" xfId="31621"/>
    <cellStyle name="Note 44" xfId="31622"/>
    <cellStyle name="Note 44 2" xfId="31623"/>
    <cellStyle name="Note 45" xfId="31624"/>
    <cellStyle name="Note 46" xfId="31625"/>
    <cellStyle name="Note 47" xfId="31626"/>
    <cellStyle name="Note 48" xfId="31627"/>
    <cellStyle name="Note 49" xfId="31628"/>
    <cellStyle name="Note 5" xfId="923"/>
    <cellStyle name="Note 5 10" xfId="31629"/>
    <cellStyle name="Note 5 10 2" xfId="31630"/>
    <cellStyle name="Note 5 10 3" xfId="31631"/>
    <cellStyle name="Note 5 10 4" xfId="31632"/>
    <cellStyle name="Note 5 10 5" xfId="31633"/>
    <cellStyle name="Note 5 11" xfId="31634"/>
    <cellStyle name="Note 5 12" xfId="31635"/>
    <cellStyle name="Note 5 13" xfId="31636"/>
    <cellStyle name="Note 5 14" xfId="31637"/>
    <cellStyle name="Note 5 15" xfId="31638"/>
    <cellStyle name="Note 5 16" xfId="31639"/>
    <cellStyle name="Note 5 17" xfId="31640"/>
    <cellStyle name="Note 5 18" xfId="31641"/>
    <cellStyle name="Note 5 2" xfId="924"/>
    <cellStyle name="Note 5 2 10" xfId="31642"/>
    <cellStyle name="Note 5 2 11" xfId="31643"/>
    <cellStyle name="Note 5 2 12" xfId="31644"/>
    <cellStyle name="Note 5 2 2" xfId="3457"/>
    <cellStyle name="Note 5 2 2 2" xfId="31645"/>
    <cellStyle name="Note 5 2 2 2 2" xfId="31646"/>
    <cellStyle name="Note 5 2 2 2 3" xfId="31647"/>
    <cellStyle name="Note 5 2 2 2 4" xfId="31648"/>
    <cellStyle name="Note 5 2 2 2 5" xfId="31649"/>
    <cellStyle name="Note 5 2 2 2 6" xfId="41839"/>
    <cellStyle name="Note 5 2 2 3" xfId="31650"/>
    <cellStyle name="Note 5 2 2 3 2" xfId="31651"/>
    <cellStyle name="Note 5 2 2 3 3" xfId="31652"/>
    <cellStyle name="Note 5 2 2 3 4" xfId="31653"/>
    <cellStyle name="Note 5 2 2 3 5" xfId="31654"/>
    <cellStyle name="Note 5 2 2 4" xfId="31655"/>
    <cellStyle name="Note 5 2 2 5" xfId="31656"/>
    <cellStyle name="Note 5 2 2 6" xfId="31657"/>
    <cellStyle name="Note 5 2 2 7" xfId="41838"/>
    <cellStyle name="Note 5 2 3" xfId="31658"/>
    <cellStyle name="Note 5 2 3 2" xfId="31659"/>
    <cellStyle name="Note 5 2 3 3" xfId="31660"/>
    <cellStyle name="Note 5 2 3 4" xfId="31661"/>
    <cellStyle name="Note 5 2 3 5" xfId="31662"/>
    <cellStyle name="Note 5 2 3 6" xfId="31663"/>
    <cellStyle name="Note 5 2 3 7" xfId="31664"/>
    <cellStyle name="Note 5 2 3 8" xfId="41840"/>
    <cellStyle name="Note 5 2 4" xfId="31665"/>
    <cellStyle name="Note 5 2 4 2" xfId="31666"/>
    <cellStyle name="Note 5 2 4 3" xfId="31667"/>
    <cellStyle name="Note 5 2 4 4" xfId="31668"/>
    <cellStyle name="Note 5 2 4 5" xfId="31669"/>
    <cellStyle name="Note 5 2 5" xfId="31670"/>
    <cellStyle name="Note 5 2 6" xfId="31671"/>
    <cellStyle name="Note 5 2 7" xfId="31672"/>
    <cellStyle name="Note 5 2 8" xfId="31673"/>
    <cellStyle name="Note 5 2 9" xfId="31674"/>
    <cellStyle name="Note 5 2_Table_Product_ALL" xfId="31675"/>
    <cellStyle name="Note 5 3" xfId="925"/>
    <cellStyle name="Note 5 3 10" xfId="31676"/>
    <cellStyle name="Note 5 3 11" xfId="31677"/>
    <cellStyle name="Note 5 3 12" xfId="31678"/>
    <cellStyle name="Note 5 3 2" xfId="3458"/>
    <cellStyle name="Note 5 3 2 2" xfId="31679"/>
    <cellStyle name="Note 5 3 2 2 2" xfId="31680"/>
    <cellStyle name="Note 5 3 2 2 3" xfId="31681"/>
    <cellStyle name="Note 5 3 2 2 4" xfId="31682"/>
    <cellStyle name="Note 5 3 2 2 5" xfId="31683"/>
    <cellStyle name="Note 5 3 2 2 6" xfId="41842"/>
    <cellStyle name="Note 5 3 2 3" xfId="31684"/>
    <cellStyle name="Note 5 3 2 3 2" xfId="31685"/>
    <cellStyle name="Note 5 3 2 3 3" xfId="31686"/>
    <cellStyle name="Note 5 3 2 3 4" xfId="31687"/>
    <cellStyle name="Note 5 3 2 3 5" xfId="31688"/>
    <cellStyle name="Note 5 3 2 4" xfId="31689"/>
    <cellStyle name="Note 5 3 2 5" xfId="31690"/>
    <cellStyle name="Note 5 3 2 6" xfId="31691"/>
    <cellStyle name="Note 5 3 2 7" xfId="41841"/>
    <cellStyle name="Note 5 3 3" xfId="31692"/>
    <cellStyle name="Note 5 3 3 2" xfId="31693"/>
    <cellStyle name="Note 5 3 3 3" xfId="31694"/>
    <cellStyle name="Note 5 3 3 4" xfId="31695"/>
    <cellStyle name="Note 5 3 3 5" xfId="31696"/>
    <cellStyle name="Note 5 3 3 6" xfId="31697"/>
    <cellStyle name="Note 5 3 3 7" xfId="31698"/>
    <cellStyle name="Note 5 3 3 8" xfId="41843"/>
    <cellStyle name="Note 5 3 4" xfId="31699"/>
    <cellStyle name="Note 5 3 4 2" xfId="31700"/>
    <cellStyle name="Note 5 3 4 3" xfId="31701"/>
    <cellStyle name="Note 5 3 4 4" xfId="31702"/>
    <cellStyle name="Note 5 3 4 5" xfId="31703"/>
    <cellStyle name="Note 5 3 5" xfId="31704"/>
    <cellStyle name="Note 5 3 6" xfId="31705"/>
    <cellStyle name="Note 5 3 7" xfId="31706"/>
    <cellStyle name="Note 5 3 8" xfId="31707"/>
    <cellStyle name="Note 5 3 9" xfId="31708"/>
    <cellStyle name="Note 5 3_Table_Product_ALL" xfId="31709"/>
    <cellStyle name="Note 5 4" xfId="926"/>
    <cellStyle name="Note 5 4 10" xfId="31710"/>
    <cellStyle name="Note 5 4 11" xfId="31711"/>
    <cellStyle name="Note 5 4 12" xfId="31712"/>
    <cellStyle name="Note 5 4 2" xfId="3459"/>
    <cellStyle name="Note 5 4 2 2" xfId="31713"/>
    <cellStyle name="Note 5 4 2 2 2" xfId="31714"/>
    <cellStyle name="Note 5 4 2 2 3" xfId="31715"/>
    <cellStyle name="Note 5 4 2 2 4" xfId="31716"/>
    <cellStyle name="Note 5 4 2 2 5" xfId="31717"/>
    <cellStyle name="Note 5 4 2 2 6" xfId="41845"/>
    <cellStyle name="Note 5 4 2 3" xfId="31718"/>
    <cellStyle name="Note 5 4 2 3 2" xfId="31719"/>
    <cellStyle name="Note 5 4 2 3 3" xfId="31720"/>
    <cellStyle name="Note 5 4 2 3 4" xfId="31721"/>
    <cellStyle name="Note 5 4 2 3 5" xfId="31722"/>
    <cellStyle name="Note 5 4 2 4" xfId="31723"/>
    <cellStyle name="Note 5 4 2 5" xfId="31724"/>
    <cellStyle name="Note 5 4 2 6" xfId="31725"/>
    <cellStyle name="Note 5 4 2 7" xfId="41844"/>
    <cellStyle name="Note 5 4 3" xfId="31726"/>
    <cellStyle name="Note 5 4 3 2" xfId="31727"/>
    <cellStyle name="Note 5 4 3 3" xfId="31728"/>
    <cellStyle name="Note 5 4 3 4" xfId="31729"/>
    <cellStyle name="Note 5 4 3 5" xfId="31730"/>
    <cellStyle name="Note 5 4 3 6" xfId="31731"/>
    <cellStyle name="Note 5 4 3 7" xfId="31732"/>
    <cellStyle name="Note 5 4 3 8" xfId="41846"/>
    <cellStyle name="Note 5 4 4" xfId="31733"/>
    <cellStyle name="Note 5 4 4 2" xfId="31734"/>
    <cellStyle name="Note 5 4 4 3" xfId="31735"/>
    <cellStyle name="Note 5 4 4 4" xfId="31736"/>
    <cellStyle name="Note 5 4 4 5" xfId="31737"/>
    <cellStyle name="Note 5 4 5" xfId="31738"/>
    <cellStyle name="Note 5 4 6" xfId="31739"/>
    <cellStyle name="Note 5 4 7" xfId="31740"/>
    <cellStyle name="Note 5 4 8" xfId="31741"/>
    <cellStyle name="Note 5 4 9" xfId="31742"/>
    <cellStyle name="Note 5 4_Table_Product_ALL" xfId="31743"/>
    <cellStyle name="Note 5 5" xfId="927"/>
    <cellStyle name="Note 5 5 10" xfId="31744"/>
    <cellStyle name="Note 5 5 11" xfId="31745"/>
    <cellStyle name="Note 5 5 12" xfId="31746"/>
    <cellStyle name="Note 5 5 2" xfId="3460"/>
    <cellStyle name="Note 5 5 2 2" xfId="31747"/>
    <cellStyle name="Note 5 5 2 2 2" xfId="31748"/>
    <cellStyle name="Note 5 5 2 2 3" xfId="31749"/>
    <cellStyle name="Note 5 5 2 2 4" xfId="31750"/>
    <cellStyle name="Note 5 5 2 2 5" xfId="31751"/>
    <cellStyle name="Note 5 5 2 2 6" xfId="41848"/>
    <cellStyle name="Note 5 5 2 3" xfId="31752"/>
    <cellStyle name="Note 5 5 2 3 2" xfId="31753"/>
    <cellStyle name="Note 5 5 2 3 3" xfId="31754"/>
    <cellStyle name="Note 5 5 2 3 4" xfId="31755"/>
    <cellStyle name="Note 5 5 2 3 5" xfId="31756"/>
    <cellStyle name="Note 5 5 2 4" xfId="31757"/>
    <cellStyle name="Note 5 5 2 5" xfId="31758"/>
    <cellStyle name="Note 5 5 2 6" xfId="31759"/>
    <cellStyle name="Note 5 5 2 7" xfId="41847"/>
    <cellStyle name="Note 5 5 3" xfId="31760"/>
    <cellStyle name="Note 5 5 3 2" xfId="31761"/>
    <cellStyle name="Note 5 5 3 3" xfId="31762"/>
    <cellStyle name="Note 5 5 3 4" xfId="31763"/>
    <cellStyle name="Note 5 5 3 5" xfId="31764"/>
    <cellStyle name="Note 5 5 3 6" xfId="31765"/>
    <cellStyle name="Note 5 5 3 7" xfId="31766"/>
    <cellStyle name="Note 5 5 3 8" xfId="41849"/>
    <cellStyle name="Note 5 5 4" xfId="31767"/>
    <cellStyle name="Note 5 5 4 2" xfId="31768"/>
    <cellStyle name="Note 5 5 4 3" xfId="31769"/>
    <cellStyle name="Note 5 5 4 4" xfId="31770"/>
    <cellStyle name="Note 5 5 4 5" xfId="31771"/>
    <cellStyle name="Note 5 5 5" xfId="31772"/>
    <cellStyle name="Note 5 5 6" xfId="31773"/>
    <cellStyle name="Note 5 5 7" xfId="31774"/>
    <cellStyle name="Note 5 5 8" xfId="31775"/>
    <cellStyle name="Note 5 5 9" xfId="31776"/>
    <cellStyle name="Note 5 5_Table_Product_ALL" xfId="31777"/>
    <cellStyle name="Note 5 6" xfId="928"/>
    <cellStyle name="Note 5 6 10" xfId="31778"/>
    <cellStyle name="Note 5 6 11" xfId="31779"/>
    <cellStyle name="Note 5 6 12" xfId="31780"/>
    <cellStyle name="Note 5 6 2" xfId="3461"/>
    <cellStyle name="Note 5 6 2 2" xfId="31781"/>
    <cellStyle name="Note 5 6 2 2 2" xfId="31782"/>
    <cellStyle name="Note 5 6 2 2 3" xfId="31783"/>
    <cellStyle name="Note 5 6 2 2 4" xfId="31784"/>
    <cellStyle name="Note 5 6 2 2 5" xfId="31785"/>
    <cellStyle name="Note 5 6 2 2 6" xfId="41851"/>
    <cellStyle name="Note 5 6 2 3" xfId="31786"/>
    <cellStyle name="Note 5 6 2 3 2" xfId="31787"/>
    <cellStyle name="Note 5 6 2 3 3" xfId="31788"/>
    <cellStyle name="Note 5 6 2 3 4" xfId="31789"/>
    <cellStyle name="Note 5 6 2 3 5" xfId="31790"/>
    <cellStyle name="Note 5 6 2 4" xfId="31791"/>
    <cellStyle name="Note 5 6 2 5" xfId="31792"/>
    <cellStyle name="Note 5 6 2 6" xfId="31793"/>
    <cellStyle name="Note 5 6 2 7" xfId="41850"/>
    <cellStyle name="Note 5 6 3" xfId="31794"/>
    <cellStyle name="Note 5 6 3 2" xfId="31795"/>
    <cellStyle name="Note 5 6 3 3" xfId="31796"/>
    <cellStyle name="Note 5 6 3 4" xfId="31797"/>
    <cellStyle name="Note 5 6 3 5" xfId="31798"/>
    <cellStyle name="Note 5 6 3 6" xfId="31799"/>
    <cellStyle name="Note 5 6 3 7" xfId="31800"/>
    <cellStyle name="Note 5 6 3 8" xfId="41852"/>
    <cellStyle name="Note 5 6 4" xfId="31801"/>
    <cellStyle name="Note 5 6 4 2" xfId="31802"/>
    <cellStyle name="Note 5 6 4 3" xfId="31803"/>
    <cellStyle name="Note 5 6 4 4" xfId="31804"/>
    <cellStyle name="Note 5 6 4 5" xfId="31805"/>
    <cellStyle name="Note 5 6 5" xfId="31806"/>
    <cellStyle name="Note 5 6 6" xfId="31807"/>
    <cellStyle name="Note 5 6 7" xfId="31808"/>
    <cellStyle name="Note 5 6 8" xfId="31809"/>
    <cellStyle name="Note 5 6 9" xfId="31810"/>
    <cellStyle name="Note 5 6_Table_Product_ALL" xfId="31811"/>
    <cellStyle name="Note 5 7" xfId="929"/>
    <cellStyle name="Note 5 7 10" xfId="31812"/>
    <cellStyle name="Note 5 7 11" xfId="31813"/>
    <cellStyle name="Note 5 7 12" xfId="31814"/>
    <cellStyle name="Note 5 7 2" xfId="3462"/>
    <cellStyle name="Note 5 7 2 2" xfId="31815"/>
    <cellStyle name="Note 5 7 2 2 2" xfId="31816"/>
    <cellStyle name="Note 5 7 2 2 3" xfId="31817"/>
    <cellStyle name="Note 5 7 2 2 4" xfId="31818"/>
    <cellStyle name="Note 5 7 2 2 5" xfId="31819"/>
    <cellStyle name="Note 5 7 2 2 6" xfId="41854"/>
    <cellStyle name="Note 5 7 2 3" xfId="31820"/>
    <cellStyle name="Note 5 7 2 3 2" xfId="31821"/>
    <cellStyle name="Note 5 7 2 3 3" xfId="31822"/>
    <cellStyle name="Note 5 7 2 3 4" xfId="31823"/>
    <cellStyle name="Note 5 7 2 3 5" xfId="31824"/>
    <cellStyle name="Note 5 7 2 4" xfId="31825"/>
    <cellStyle name="Note 5 7 2 5" xfId="31826"/>
    <cellStyle name="Note 5 7 2 6" xfId="31827"/>
    <cellStyle name="Note 5 7 2 7" xfId="41853"/>
    <cellStyle name="Note 5 7 3" xfId="31828"/>
    <cellStyle name="Note 5 7 3 2" xfId="31829"/>
    <cellStyle name="Note 5 7 3 3" xfId="31830"/>
    <cellStyle name="Note 5 7 3 4" xfId="31831"/>
    <cellStyle name="Note 5 7 3 5" xfId="31832"/>
    <cellStyle name="Note 5 7 3 6" xfId="31833"/>
    <cellStyle name="Note 5 7 3 7" xfId="31834"/>
    <cellStyle name="Note 5 7 3 8" xfId="41855"/>
    <cellStyle name="Note 5 7 4" xfId="31835"/>
    <cellStyle name="Note 5 7 4 2" xfId="31836"/>
    <cellStyle name="Note 5 7 4 3" xfId="31837"/>
    <cellStyle name="Note 5 7 4 4" xfId="31838"/>
    <cellStyle name="Note 5 7 4 5" xfId="31839"/>
    <cellStyle name="Note 5 7 5" xfId="31840"/>
    <cellStyle name="Note 5 7 6" xfId="31841"/>
    <cellStyle name="Note 5 7 7" xfId="31842"/>
    <cellStyle name="Note 5 7 8" xfId="31843"/>
    <cellStyle name="Note 5 7 9" xfId="31844"/>
    <cellStyle name="Note 5 7_Table_Product_ALL" xfId="31845"/>
    <cellStyle name="Note 5 8" xfId="3463"/>
    <cellStyle name="Note 5 8 2" xfId="31846"/>
    <cellStyle name="Note 5 8 2 2" xfId="31847"/>
    <cellStyle name="Note 5 8 2 3" xfId="31848"/>
    <cellStyle name="Note 5 8 2 4" xfId="31849"/>
    <cellStyle name="Note 5 8 2 5" xfId="31850"/>
    <cellStyle name="Note 5 8 2 6" xfId="41857"/>
    <cellStyle name="Note 5 8 3" xfId="31851"/>
    <cellStyle name="Note 5 8 3 2" xfId="31852"/>
    <cellStyle name="Note 5 8 3 3" xfId="31853"/>
    <cellStyle name="Note 5 8 3 4" xfId="31854"/>
    <cellStyle name="Note 5 8 3 5" xfId="31855"/>
    <cellStyle name="Note 5 8 4" xfId="31856"/>
    <cellStyle name="Note 5 8 5" xfId="31857"/>
    <cellStyle name="Note 5 8 6" xfId="31858"/>
    <cellStyle name="Note 5 8 7" xfId="41856"/>
    <cellStyle name="Note 5 9" xfId="31859"/>
    <cellStyle name="Note 5 9 2" xfId="31860"/>
    <cellStyle name="Note 5 9 3" xfId="31861"/>
    <cellStyle name="Note 5 9 4" xfId="31862"/>
    <cellStyle name="Note 5 9 5" xfId="31863"/>
    <cellStyle name="Note 5 9 6" xfId="31864"/>
    <cellStyle name="Note 5 9 7" xfId="31865"/>
    <cellStyle name="Note 5 9 8" xfId="41858"/>
    <cellStyle name="Note 5_57" xfId="31866"/>
    <cellStyle name="Note 50" xfId="31867"/>
    <cellStyle name="Note 51" xfId="31868"/>
    <cellStyle name="Note 51 2" xfId="31869"/>
    <cellStyle name="Note 51 3" xfId="31870"/>
    <cellStyle name="Note 52" xfId="31871"/>
    <cellStyle name="Note 52 2" xfId="31872"/>
    <cellStyle name="Note 52 3" xfId="31873"/>
    <cellStyle name="Note 53" xfId="31874"/>
    <cellStyle name="Note 53 2" xfId="31875"/>
    <cellStyle name="Note 53 3" xfId="31876"/>
    <cellStyle name="Note 54" xfId="31877"/>
    <cellStyle name="Note 55" xfId="31878"/>
    <cellStyle name="Note 56" xfId="31879"/>
    <cellStyle name="Note 57" xfId="31880"/>
    <cellStyle name="Note 58" xfId="31881"/>
    <cellStyle name="Note 59" xfId="31882"/>
    <cellStyle name="Note 6" xfId="930"/>
    <cellStyle name="Note 6 10" xfId="31883"/>
    <cellStyle name="Note 6 10 2" xfId="31884"/>
    <cellStyle name="Note 6 10 3" xfId="31885"/>
    <cellStyle name="Note 6 10 4" xfId="31886"/>
    <cellStyle name="Note 6 10 5" xfId="31887"/>
    <cellStyle name="Note 6 11" xfId="31888"/>
    <cellStyle name="Note 6 12" xfId="31889"/>
    <cellStyle name="Note 6 13" xfId="31890"/>
    <cellStyle name="Note 6 14" xfId="31891"/>
    <cellStyle name="Note 6 15" xfId="31892"/>
    <cellStyle name="Note 6 16" xfId="31893"/>
    <cellStyle name="Note 6 17" xfId="31894"/>
    <cellStyle name="Note 6 18" xfId="31895"/>
    <cellStyle name="Note 6 2" xfId="931"/>
    <cellStyle name="Note 6 2 10" xfId="31896"/>
    <cellStyle name="Note 6 2 11" xfId="31897"/>
    <cellStyle name="Note 6 2 12" xfId="31898"/>
    <cellStyle name="Note 6 2 2" xfId="3464"/>
    <cellStyle name="Note 6 2 2 2" xfId="31899"/>
    <cellStyle name="Note 6 2 2 2 2" xfId="31900"/>
    <cellStyle name="Note 6 2 2 2 3" xfId="31901"/>
    <cellStyle name="Note 6 2 2 2 4" xfId="31902"/>
    <cellStyle name="Note 6 2 2 2 5" xfId="31903"/>
    <cellStyle name="Note 6 2 2 2 6" xfId="41860"/>
    <cellStyle name="Note 6 2 2 3" xfId="31904"/>
    <cellStyle name="Note 6 2 2 3 2" xfId="31905"/>
    <cellStyle name="Note 6 2 2 3 3" xfId="31906"/>
    <cellStyle name="Note 6 2 2 3 4" xfId="31907"/>
    <cellStyle name="Note 6 2 2 3 5" xfId="31908"/>
    <cellStyle name="Note 6 2 2 4" xfId="31909"/>
    <cellStyle name="Note 6 2 2 5" xfId="31910"/>
    <cellStyle name="Note 6 2 2 6" xfId="31911"/>
    <cellStyle name="Note 6 2 2 7" xfId="41859"/>
    <cellStyle name="Note 6 2 3" xfId="31912"/>
    <cellStyle name="Note 6 2 3 2" xfId="31913"/>
    <cellStyle name="Note 6 2 3 3" xfId="31914"/>
    <cellStyle name="Note 6 2 3 4" xfId="31915"/>
    <cellStyle name="Note 6 2 3 5" xfId="31916"/>
    <cellStyle name="Note 6 2 3 6" xfId="31917"/>
    <cellStyle name="Note 6 2 3 7" xfId="31918"/>
    <cellStyle name="Note 6 2 3 8" xfId="41861"/>
    <cellStyle name="Note 6 2 4" xfId="31919"/>
    <cellStyle name="Note 6 2 4 2" xfId="31920"/>
    <cellStyle name="Note 6 2 4 3" xfId="31921"/>
    <cellStyle name="Note 6 2 4 4" xfId="31922"/>
    <cellStyle name="Note 6 2 4 5" xfId="31923"/>
    <cellStyle name="Note 6 2 5" xfId="31924"/>
    <cellStyle name="Note 6 2 6" xfId="31925"/>
    <cellStyle name="Note 6 2 7" xfId="31926"/>
    <cellStyle name="Note 6 2 8" xfId="31927"/>
    <cellStyle name="Note 6 2 9" xfId="31928"/>
    <cellStyle name="Note 6 2_Table_Product_ALL" xfId="31929"/>
    <cellStyle name="Note 6 3" xfId="932"/>
    <cellStyle name="Note 6 3 10" xfId="31930"/>
    <cellStyle name="Note 6 3 11" xfId="31931"/>
    <cellStyle name="Note 6 3 12" xfId="31932"/>
    <cellStyle name="Note 6 3 2" xfId="3465"/>
    <cellStyle name="Note 6 3 2 2" xfId="31933"/>
    <cellStyle name="Note 6 3 2 2 2" xfId="31934"/>
    <cellStyle name="Note 6 3 2 2 3" xfId="31935"/>
    <cellStyle name="Note 6 3 2 2 4" xfId="31936"/>
    <cellStyle name="Note 6 3 2 2 5" xfId="31937"/>
    <cellStyle name="Note 6 3 2 2 6" xfId="41863"/>
    <cellStyle name="Note 6 3 2 3" xfId="31938"/>
    <cellStyle name="Note 6 3 2 3 2" xfId="31939"/>
    <cellStyle name="Note 6 3 2 3 3" xfId="31940"/>
    <cellStyle name="Note 6 3 2 3 4" xfId="31941"/>
    <cellStyle name="Note 6 3 2 3 5" xfId="31942"/>
    <cellStyle name="Note 6 3 2 4" xfId="31943"/>
    <cellStyle name="Note 6 3 2 5" xfId="31944"/>
    <cellStyle name="Note 6 3 2 6" xfId="31945"/>
    <cellStyle name="Note 6 3 2 7" xfId="41862"/>
    <cellStyle name="Note 6 3 3" xfId="31946"/>
    <cellStyle name="Note 6 3 3 2" xfId="31947"/>
    <cellStyle name="Note 6 3 3 3" xfId="31948"/>
    <cellStyle name="Note 6 3 3 4" xfId="31949"/>
    <cellStyle name="Note 6 3 3 5" xfId="31950"/>
    <cellStyle name="Note 6 3 3 6" xfId="31951"/>
    <cellStyle name="Note 6 3 3 7" xfId="31952"/>
    <cellStyle name="Note 6 3 3 8" xfId="41864"/>
    <cellStyle name="Note 6 3 4" xfId="31953"/>
    <cellStyle name="Note 6 3 4 2" xfId="31954"/>
    <cellStyle name="Note 6 3 4 3" xfId="31955"/>
    <cellStyle name="Note 6 3 4 4" xfId="31956"/>
    <cellStyle name="Note 6 3 4 5" xfId="31957"/>
    <cellStyle name="Note 6 3 5" xfId="31958"/>
    <cellStyle name="Note 6 3 6" xfId="31959"/>
    <cellStyle name="Note 6 3 7" xfId="31960"/>
    <cellStyle name="Note 6 3 8" xfId="31961"/>
    <cellStyle name="Note 6 3 9" xfId="31962"/>
    <cellStyle name="Note 6 3_Table_Product_ALL" xfId="31963"/>
    <cellStyle name="Note 6 4" xfId="933"/>
    <cellStyle name="Note 6 4 10" xfId="31964"/>
    <cellStyle name="Note 6 4 11" xfId="31965"/>
    <cellStyle name="Note 6 4 12" xfId="31966"/>
    <cellStyle name="Note 6 4 2" xfId="3466"/>
    <cellStyle name="Note 6 4 2 2" xfId="31967"/>
    <cellStyle name="Note 6 4 2 2 2" xfId="31968"/>
    <cellStyle name="Note 6 4 2 2 3" xfId="31969"/>
    <cellStyle name="Note 6 4 2 2 4" xfId="31970"/>
    <cellStyle name="Note 6 4 2 2 5" xfId="31971"/>
    <cellStyle name="Note 6 4 2 2 6" xfId="41866"/>
    <cellStyle name="Note 6 4 2 3" xfId="31972"/>
    <cellStyle name="Note 6 4 2 3 2" xfId="31973"/>
    <cellStyle name="Note 6 4 2 3 3" xfId="31974"/>
    <cellStyle name="Note 6 4 2 3 4" xfId="31975"/>
    <cellStyle name="Note 6 4 2 3 5" xfId="31976"/>
    <cellStyle name="Note 6 4 2 4" xfId="31977"/>
    <cellStyle name="Note 6 4 2 5" xfId="31978"/>
    <cellStyle name="Note 6 4 2 6" xfId="31979"/>
    <cellStyle name="Note 6 4 2 7" xfId="41865"/>
    <cellStyle name="Note 6 4 3" xfId="31980"/>
    <cellStyle name="Note 6 4 3 2" xfId="31981"/>
    <cellStyle name="Note 6 4 3 3" xfId="31982"/>
    <cellStyle name="Note 6 4 3 4" xfId="31983"/>
    <cellStyle name="Note 6 4 3 5" xfId="31984"/>
    <cellStyle name="Note 6 4 3 6" xfId="31985"/>
    <cellStyle name="Note 6 4 3 7" xfId="31986"/>
    <cellStyle name="Note 6 4 3 8" xfId="41867"/>
    <cellStyle name="Note 6 4 4" xfId="31987"/>
    <cellStyle name="Note 6 4 4 2" xfId="31988"/>
    <cellStyle name="Note 6 4 4 3" xfId="31989"/>
    <cellStyle name="Note 6 4 4 4" xfId="31990"/>
    <cellStyle name="Note 6 4 4 5" xfId="31991"/>
    <cellStyle name="Note 6 4 5" xfId="31992"/>
    <cellStyle name="Note 6 4 6" xfId="31993"/>
    <cellStyle name="Note 6 4 7" xfId="31994"/>
    <cellStyle name="Note 6 4 8" xfId="31995"/>
    <cellStyle name="Note 6 4 9" xfId="31996"/>
    <cellStyle name="Note 6 4_Table_Product_ALL" xfId="31997"/>
    <cellStyle name="Note 6 5" xfId="934"/>
    <cellStyle name="Note 6 5 10" xfId="31998"/>
    <cellStyle name="Note 6 5 11" xfId="31999"/>
    <cellStyle name="Note 6 5 12" xfId="32000"/>
    <cellStyle name="Note 6 5 2" xfId="3467"/>
    <cellStyle name="Note 6 5 2 2" xfId="32001"/>
    <cellStyle name="Note 6 5 2 2 2" xfId="32002"/>
    <cellStyle name="Note 6 5 2 2 3" xfId="32003"/>
    <cellStyle name="Note 6 5 2 2 4" xfId="32004"/>
    <cellStyle name="Note 6 5 2 2 5" xfId="32005"/>
    <cellStyle name="Note 6 5 2 2 6" xfId="41869"/>
    <cellStyle name="Note 6 5 2 3" xfId="32006"/>
    <cellStyle name="Note 6 5 2 3 2" xfId="32007"/>
    <cellStyle name="Note 6 5 2 3 3" xfId="32008"/>
    <cellStyle name="Note 6 5 2 3 4" xfId="32009"/>
    <cellStyle name="Note 6 5 2 3 5" xfId="32010"/>
    <cellStyle name="Note 6 5 2 4" xfId="32011"/>
    <cellStyle name="Note 6 5 2 5" xfId="32012"/>
    <cellStyle name="Note 6 5 2 6" xfId="32013"/>
    <cellStyle name="Note 6 5 2 7" xfId="41868"/>
    <cellStyle name="Note 6 5 3" xfId="32014"/>
    <cellStyle name="Note 6 5 3 2" xfId="32015"/>
    <cellStyle name="Note 6 5 3 3" xfId="32016"/>
    <cellStyle name="Note 6 5 3 4" xfId="32017"/>
    <cellStyle name="Note 6 5 3 5" xfId="32018"/>
    <cellStyle name="Note 6 5 3 6" xfId="32019"/>
    <cellStyle name="Note 6 5 3 7" xfId="32020"/>
    <cellStyle name="Note 6 5 3 8" xfId="41870"/>
    <cellStyle name="Note 6 5 4" xfId="32021"/>
    <cellStyle name="Note 6 5 4 2" xfId="32022"/>
    <cellStyle name="Note 6 5 4 3" xfId="32023"/>
    <cellStyle name="Note 6 5 4 4" xfId="32024"/>
    <cellStyle name="Note 6 5 4 5" xfId="32025"/>
    <cellStyle name="Note 6 5 5" xfId="32026"/>
    <cellStyle name="Note 6 5 6" xfId="32027"/>
    <cellStyle name="Note 6 5 7" xfId="32028"/>
    <cellStyle name="Note 6 5 8" xfId="32029"/>
    <cellStyle name="Note 6 5 9" xfId="32030"/>
    <cellStyle name="Note 6 5_Table_Product_ALL" xfId="32031"/>
    <cellStyle name="Note 6 6" xfId="935"/>
    <cellStyle name="Note 6 6 10" xfId="32032"/>
    <cellStyle name="Note 6 6 11" xfId="32033"/>
    <cellStyle name="Note 6 6 12" xfId="32034"/>
    <cellStyle name="Note 6 6 2" xfId="3468"/>
    <cellStyle name="Note 6 6 2 2" xfId="32035"/>
    <cellStyle name="Note 6 6 2 2 2" xfId="32036"/>
    <cellStyle name="Note 6 6 2 2 3" xfId="32037"/>
    <cellStyle name="Note 6 6 2 2 4" xfId="32038"/>
    <cellStyle name="Note 6 6 2 2 5" xfId="32039"/>
    <cellStyle name="Note 6 6 2 2 6" xfId="41872"/>
    <cellStyle name="Note 6 6 2 3" xfId="32040"/>
    <cellStyle name="Note 6 6 2 3 2" xfId="32041"/>
    <cellStyle name="Note 6 6 2 3 3" xfId="32042"/>
    <cellStyle name="Note 6 6 2 3 4" xfId="32043"/>
    <cellStyle name="Note 6 6 2 3 5" xfId="32044"/>
    <cellStyle name="Note 6 6 2 4" xfId="32045"/>
    <cellStyle name="Note 6 6 2 5" xfId="32046"/>
    <cellStyle name="Note 6 6 2 6" xfId="32047"/>
    <cellStyle name="Note 6 6 2 7" xfId="41871"/>
    <cellStyle name="Note 6 6 3" xfId="32048"/>
    <cellStyle name="Note 6 6 3 2" xfId="32049"/>
    <cellStyle name="Note 6 6 3 3" xfId="32050"/>
    <cellStyle name="Note 6 6 3 4" xfId="32051"/>
    <cellStyle name="Note 6 6 3 5" xfId="32052"/>
    <cellStyle name="Note 6 6 3 6" xfId="32053"/>
    <cellStyle name="Note 6 6 3 7" xfId="32054"/>
    <cellStyle name="Note 6 6 3 8" xfId="41873"/>
    <cellStyle name="Note 6 6 4" xfId="32055"/>
    <cellStyle name="Note 6 6 4 2" xfId="32056"/>
    <cellStyle name="Note 6 6 4 3" xfId="32057"/>
    <cellStyle name="Note 6 6 4 4" xfId="32058"/>
    <cellStyle name="Note 6 6 4 5" xfId="32059"/>
    <cellStyle name="Note 6 6 5" xfId="32060"/>
    <cellStyle name="Note 6 6 6" xfId="32061"/>
    <cellStyle name="Note 6 6 7" xfId="32062"/>
    <cellStyle name="Note 6 6 8" xfId="32063"/>
    <cellStyle name="Note 6 6 9" xfId="32064"/>
    <cellStyle name="Note 6 6_Table_Product_ALL" xfId="32065"/>
    <cellStyle name="Note 6 7" xfId="936"/>
    <cellStyle name="Note 6 7 10" xfId="32066"/>
    <cellStyle name="Note 6 7 11" xfId="32067"/>
    <cellStyle name="Note 6 7 12" xfId="32068"/>
    <cellStyle name="Note 6 7 2" xfId="3469"/>
    <cellStyle name="Note 6 7 2 2" xfId="32069"/>
    <cellStyle name="Note 6 7 2 2 2" xfId="32070"/>
    <cellStyle name="Note 6 7 2 2 3" xfId="32071"/>
    <cellStyle name="Note 6 7 2 2 4" xfId="32072"/>
    <cellStyle name="Note 6 7 2 2 5" xfId="32073"/>
    <cellStyle name="Note 6 7 2 2 6" xfId="41875"/>
    <cellStyle name="Note 6 7 2 3" xfId="32074"/>
    <cellStyle name="Note 6 7 2 3 2" xfId="32075"/>
    <cellStyle name="Note 6 7 2 3 3" xfId="32076"/>
    <cellStyle name="Note 6 7 2 3 4" xfId="32077"/>
    <cellStyle name="Note 6 7 2 3 5" xfId="32078"/>
    <cellStyle name="Note 6 7 2 4" xfId="32079"/>
    <cellStyle name="Note 6 7 2 5" xfId="32080"/>
    <cellStyle name="Note 6 7 2 6" xfId="32081"/>
    <cellStyle name="Note 6 7 2 7" xfId="41874"/>
    <cellStyle name="Note 6 7 3" xfId="32082"/>
    <cellStyle name="Note 6 7 3 2" xfId="32083"/>
    <cellStyle name="Note 6 7 3 3" xfId="32084"/>
    <cellStyle name="Note 6 7 3 4" xfId="32085"/>
    <cellStyle name="Note 6 7 3 5" xfId="32086"/>
    <cellStyle name="Note 6 7 3 6" xfId="32087"/>
    <cellStyle name="Note 6 7 3 7" xfId="32088"/>
    <cellStyle name="Note 6 7 3 8" xfId="41876"/>
    <cellStyle name="Note 6 7 4" xfId="32089"/>
    <cellStyle name="Note 6 7 4 2" xfId="32090"/>
    <cellStyle name="Note 6 7 4 3" xfId="32091"/>
    <cellStyle name="Note 6 7 4 4" xfId="32092"/>
    <cellStyle name="Note 6 7 4 5" xfId="32093"/>
    <cellStyle name="Note 6 7 5" xfId="32094"/>
    <cellStyle name="Note 6 7 6" xfId="32095"/>
    <cellStyle name="Note 6 7 7" xfId="32096"/>
    <cellStyle name="Note 6 7 8" xfId="32097"/>
    <cellStyle name="Note 6 7 9" xfId="32098"/>
    <cellStyle name="Note 6 7_Table_Product_ALL" xfId="32099"/>
    <cellStyle name="Note 6 8" xfId="3470"/>
    <cellStyle name="Note 6 8 2" xfId="32100"/>
    <cellStyle name="Note 6 8 2 2" xfId="32101"/>
    <cellStyle name="Note 6 8 2 3" xfId="32102"/>
    <cellStyle name="Note 6 8 2 4" xfId="32103"/>
    <cellStyle name="Note 6 8 2 5" xfId="32104"/>
    <cellStyle name="Note 6 8 2 6" xfId="41878"/>
    <cellStyle name="Note 6 8 3" xfId="32105"/>
    <cellStyle name="Note 6 8 3 2" xfId="32106"/>
    <cellStyle name="Note 6 8 3 3" xfId="32107"/>
    <cellStyle name="Note 6 8 3 4" xfId="32108"/>
    <cellStyle name="Note 6 8 3 5" xfId="32109"/>
    <cellStyle name="Note 6 8 4" xfId="32110"/>
    <cellStyle name="Note 6 8 5" xfId="32111"/>
    <cellStyle name="Note 6 8 6" xfId="32112"/>
    <cellStyle name="Note 6 8 7" xfId="41877"/>
    <cellStyle name="Note 6 9" xfId="32113"/>
    <cellStyle name="Note 6 9 2" xfId="32114"/>
    <cellStyle name="Note 6 9 3" xfId="32115"/>
    <cellStyle name="Note 6 9 4" xfId="32116"/>
    <cellStyle name="Note 6 9 5" xfId="32117"/>
    <cellStyle name="Note 6 9 6" xfId="32118"/>
    <cellStyle name="Note 6 9 7" xfId="32119"/>
    <cellStyle name="Note 6 9 8" xfId="41879"/>
    <cellStyle name="Note 6_57" xfId="32120"/>
    <cellStyle name="Note 60" xfId="32121"/>
    <cellStyle name="Note 61" xfId="32122"/>
    <cellStyle name="Note 62" xfId="32123"/>
    <cellStyle name="Note 63" xfId="32124"/>
    <cellStyle name="Note 64" xfId="32125"/>
    <cellStyle name="Note 65" xfId="32126"/>
    <cellStyle name="Note 66" xfId="32127"/>
    <cellStyle name="Note 67" xfId="32128"/>
    <cellStyle name="Note 68" xfId="32129"/>
    <cellStyle name="Note 69" xfId="32130"/>
    <cellStyle name="Note 7" xfId="937"/>
    <cellStyle name="Note 7 10" xfId="32131"/>
    <cellStyle name="Note 7 10 2" xfId="32132"/>
    <cellStyle name="Note 7 10 3" xfId="32133"/>
    <cellStyle name="Note 7 10 4" xfId="32134"/>
    <cellStyle name="Note 7 10 5" xfId="32135"/>
    <cellStyle name="Note 7 11" xfId="32136"/>
    <cellStyle name="Note 7 12" xfId="32137"/>
    <cellStyle name="Note 7 13" xfId="32138"/>
    <cellStyle name="Note 7 14" xfId="32139"/>
    <cellStyle name="Note 7 15" xfId="32140"/>
    <cellStyle name="Note 7 16" xfId="32141"/>
    <cellStyle name="Note 7 17" xfId="32142"/>
    <cellStyle name="Note 7 18" xfId="32143"/>
    <cellStyle name="Note 7 2" xfId="938"/>
    <cellStyle name="Note 7 2 10" xfId="32144"/>
    <cellStyle name="Note 7 2 11" xfId="32145"/>
    <cellStyle name="Note 7 2 12" xfId="32146"/>
    <cellStyle name="Note 7 2 2" xfId="3471"/>
    <cellStyle name="Note 7 2 2 2" xfId="32147"/>
    <cellStyle name="Note 7 2 2 2 2" xfId="32148"/>
    <cellStyle name="Note 7 2 2 2 3" xfId="32149"/>
    <cellStyle name="Note 7 2 2 2 4" xfId="32150"/>
    <cellStyle name="Note 7 2 2 2 5" xfId="32151"/>
    <cellStyle name="Note 7 2 2 2 6" xfId="41881"/>
    <cellStyle name="Note 7 2 2 3" xfId="32152"/>
    <cellStyle name="Note 7 2 2 3 2" xfId="32153"/>
    <cellStyle name="Note 7 2 2 3 3" xfId="32154"/>
    <cellStyle name="Note 7 2 2 3 4" xfId="32155"/>
    <cellStyle name="Note 7 2 2 3 5" xfId="32156"/>
    <cellStyle name="Note 7 2 2 4" xfId="32157"/>
    <cellStyle name="Note 7 2 2 5" xfId="32158"/>
    <cellStyle name="Note 7 2 2 6" xfId="32159"/>
    <cellStyle name="Note 7 2 2 7" xfId="41880"/>
    <cellStyle name="Note 7 2 3" xfId="32160"/>
    <cellStyle name="Note 7 2 3 2" xfId="32161"/>
    <cellStyle name="Note 7 2 3 3" xfId="32162"/>
    <cellStyle name="Note 7 2 3 4" xfId="32163"/>
    <cellStyle name="Note 7 2 3 5" xfId="32164"/>
    <cellStyle name="Note 7 2 3 6" xfId="32165"/>
    <cellStyle name="Note 7 2 3 7" xfId="32166"/>
    <cellStyle name="Note 7 2 3 8" xfId="41882"/>
    <cellStyle name="Note 7 2 4" xfId="32167"/>
    <cellStyle name="Note 7 2 4 2" xfId="32168"/>
    <cellStyle name="Note 7 2 4 3" xfId="32169"/>
    <cellStyle name="Note 7 2 4 4" xfId="32170"/>
    <cellStyle name="Note 7 2 4 5" xfId="32171"/>
    <cellStyle name="Note 7 2 5" xfId="32172"/>
    <cellStyle name="Note 7 2 6" xfId="32173"/>
    <cellStyle name="Note 7 2 7" xfId="32174"/>
    <cellStyle name="Note 7 2 8" xfId="32175"/>
    <cellStyle name="Note 7 2 9" xfId="32176"/>
    <cellStyle name="Note 7 2_Table_Product_ALL" xfId="32177"/>
    <cellStyle name="Note 7 3" xfId="939"/>
    <cellStyle name="Note 7 3 10" xfId="32178"/>
    <cellStyle name="Note 7 3 11" xfId="32179"/>
    <cellStyle name="Note 7 3 12" xfId="32180"/>
    <cellStyle name="Note 7 3 2" xfId="3472"/>
    <cellStyle name="Note 7 3 2 2" xfId="32181"/>
    <cellStyle name="Note 7 3 2 2 2" xfId="32182"/>
    <cellStyle name="Note 7 3 2 2 3" xfId="32183"/>
    <cellStyle name="Note 7 3 2 2 4" xfId="32184"/>
    <cellStyle name="Note 7 3 2 2 5" xfId="32185"/>
    <cellStyle name="Note 7 3 2 2 6" xfId="41884"/>
    <cellStyle name="Note 7 3 2 3" xfId="32186"/>
    <cellStyle name="Note 7 3 2 3 2" xfId="32187"/>
    <cellStyle name="Note 7 3 2 3 3" xfId="32188"/>
    <cellStyle name="Note 7 3 2 3 4" xfId="32189"/>
    <cellStyle name="Note 7 3 2 3 5" xfId="32190"/>
    <cellStyle name="Note 7 3 2 4" xfId="32191"/>
    <cellStyle name="Note 7 3 2 5" xfId="32192"/>
    <cellStyle name="Note 7 3 2 6" xfId="32193"/>
    <cellStyle name="Note 7 3 2 7" xfId="41883"/>
    <cellStyle name="Note 7 3 3" xfId="32194"/>
    <cellStyle name="Note 7 3 3 2" xfId="32195"/>
    <cellStyle name="Note 7 3 3 3" xfId="32196"/>
    <cellStyle name="Note 7 3 3 4" xfId="32197"/>
    <cellStyle name="Note 7 3 3 5" xfId="32198"/>
    <cellStyle name="Note 7 3 3 6" xfId="32199"/>
    <cellStyle name="Note 7 3 3 7" xfId="32200"/>
    <cellStyle name="Note 7 3 3 8" xfId="41885"/>
    <cellStyle name="Note 7 3 4" xfId="32201"/>
    <cellStyle name="Note 7 3 4 2" xfId="32202"/>
    <cellStyle name="Note 7 3 4 3" xfId="32203"/>
    <cellStyle name="Note 7 3 4 4" xfId="32204"/>
    <cellStyle name="Note 7 3 4 5" xfId="32205"/>
    <cellStyle name="Note 7 3 5" xfId="32206"/>
    <cellStyle name="Note 7 3 6" xfId="32207"/>
    <cellStyle name="Note 7 3 7" xfId="32208"/>
    <cellStyle name="Note 7 3 8" xfId="32209"/>
    <cellStyle name="Note 7 3 9" xfId="32210"/>
    <cellStyle name="Note 7 3_Table_Product_ALL" xfId="32211"/>
    <cellStyle name="Note 7 4" xfId="940"/>
    <cellStyle name="Note 7 4 10" xfId="32212"/>
    <cellStyle name="Note 7 4 11" xfId="32213"/>
    <cellStyle name="Note 7 4 12" xfId="32214"/>
    <cellStyle name="Note 7 4 2" xfId="3473"/>
    <cellStyle name="Note 7 4 2 2" xfId="32215"/>
    <cellStyle name="Note 7 4 2 2 2" xfId="32216"/>
    <cellStyle name="Note 7 4 2 2 3" xfId="32217"/>
    <cellStyle name="Note 7 4 2 2 4" xfId="32218"/>
    <cellStyle name="Note 7 4 2 2 5" xfId="32219"/>
    <cellStyle name="Note 7 4 2 2 6" xfId="41887"/>
    <cellStyle name="Note 7 4 2 3" xfId="32220"/>
    <cellStyle name="Note 7 4 2 3 2" xfId="32221"/>
    <cellStyle name="Note 7 4 2 3 3" xfId="32222"/>
    <cellStyle name="Note 7 4 2 3 4" xfId="32223"/>
    <cellStyle name="Note 7 4 2 3 5" xfId="32224"/>
    <cellStyle name="Note 7 4 2 4" xfId="32225"/>
    <cellStyle name="Note 7 4 2 5" xfId="32226"/>
    <cellStyle name="Note 7 4 2 6" xfId="32227"/>
    <cellStyle name="Note 7 4 2 7" xfId="41886"/>
    <cellStyle name="Note 7 4 3" xfId="32228"/>
    <cellStyle name="Note 7 4 3 2" xfId="32229"/>
    <cellStyle name="Note 7 4 3 3" xfId="32230"/>
    <cellStyle name="Note 7 4 3 4" xfId="32231"/>
    <cellStyle name="Note 7 4 3 5" xfId="32232"/>
    <cellStyle name="Note 7 4 3 6" xfId="32233"/>
    <cellStyle name="Note 7 4 3 7" xfId="32234"/>
    <cellStyle name="Note 7 4 3 8" xfId="41888"/>
    <cellStyle name="Note 7 4 4" xfId="32235"/>
    <cellStyle name="Note 7 4 4 2" xfId="32236"/>
    <cellStyle name="Note 7 4 4 3" xfId="32237"/>
    <cellStyle name="Note 7 4 4 4" xfId="32238"/>
    <cellStyle name="Note 7 4 4 5" xfId="32239"/>
    <cellStyle name="Note 7 4 5" xfId="32240"/>
    <cellStyle name="Note 7 4 6" xfId="32241"/>
    <cellStyle name="Note 7 4 7" xfId="32242"/>
    <cellStyle name="Note 7 4 8" xfId="32243"/>
    <cellStyle name="Note 7 4 9" xfId="32244"/>
    <cellStyle name="Note 7 4_Table_Product_ALL" xfId="32245"/>
    <cellStyle name="Note 7 5" xfId="941"/>
    <cellStyle name="Note 7 5 10" xfId="32246"/>
    <cellStyle name="Note 7 5 11" xfId="32247"/>
    <cellStyle name="Note 7 5 12" xfId="32248"/>
    <cellStyle name="Note 7 5 2" xfId="3474"/>
    <cellStyle name="Note 7 5 2 2" xfId="32249"/>
    <cellStyle name="Note 7 5 2 2 2" xfId="32250"/>
    <cellStyle name="Note 7 5 2 2 3" xfId="32251"/>
    <cellStyle name="Note 7 5 2 2 4" xfId="32252"/>
    <cellStyle name="Note 7 5 2 2 5" xfId="32253"/>
    <cellStyle name="Note 7 5 2 2 6" xfId="41890"/>
    <cellStyle name="Note 7 5 2 3" xfId="32254"/>
    <cellStyle name="Note 7 5 2 3 2" xfId="32255"/>
    <cellStyle name="Note 7 5 2 3 3" xfId="32256"/>
    <cellStyle name="Note 7 5 2 3 4" xfId="32257"/>
    <cellStyle name="Note 7 5 2 3 5" xfId="32258"/>
    <cellStyle name="Note 7 5 2 4" xfId="32259"/>
    <cellStyle name="Note 7 5 2 5" xfId="32260"/>
    <cellStyle name="Note 7 5 2 6" xfId="32261"/>
    <cellStyle name="Note 7 5 2 7" xfId="41889"/>
    <cellStyle name="Note 7 5 3" xfId="32262"/>
    <cellStyle name="Note 7 5 3 2" xfId="32263"/>
    <cellStyle name="Note 7 5 3 3" xfId="32264"/>
    <cellStyle name="Note 7 5 3 4" xfId="32265"/>
    <cellStyle name="Note 7 5 3 5" xfId="32266"/>
    <cellStyle name="Note 7 5 3 6" xfId="32267"/>
    <cellStyle name="Note 7 5 3 7" xfId="32268"/>
    <cellStyle name="Note 7 5 3 8" xfId="41891"/>
    <cellStyle name="Note 7 5 4" xfId="32269"/>
    <cellStyle name="Note 7 5 4 2" xfId="32270"/>
    <cellStyle name="Note 7 5 4 3" xfId="32271"/>
    <cellStyle name="Note 7 5 4 4" xfId="32272"/>
    <cellStyle name="Note 7 5 4 5" xfId="32273"/>
    <cellStyle name="Note 7 5 5" xfId="32274"/>
    <cellStyle name="Note 7 5 6" xfId="32275"/>
    <cellStyle name="Note 7 5 7" xfId="32276"/>
    <cellStyle name="Note 7 5 8" xfId="32277"/>
    <cellStyle name="Note 7 5 9" xfId="32278"/>
    <cellStyle name="Note 7 5_Table_Product_ALL" xfId="32279"/>
    <cellStyle name="Note 7 6" xfId="942"/>
    <cellStyle name="Note 7 6 10" xfId="32280"/>
    <cellStyle name="Note 7 6 11" xfId="32281"/>
    <cellStyle name="Note 7 6 12" xfId="32282"/>
    <cellStyle name="Note 7 6 2" xfId="3475"/>
    <cellStyle name="Note 7 6 2 2" xfId="32283"/>
    <cellStyle name="Note 7 6 2 2 2" xfId="32284"/>
    <cellStyle name="Note 7 6 2 2 3" xfId="32285"/>
    <cellStyle name="Note 7 6 2 2 4" xfId="32286"/>
    <cellStyle name="Note 7 6 2 2 5" xfId="32287"/>
    <cellStyle name="Note 7 6 2 2 6" xfId="41893"/>
    <cellStyle name="Note 7 6 2 3" xfId="32288"/>
    <cellStyle name="Note 7 6 2 3 2" xfId="32289"/>
    <cellStyle name="Note 7 6 2 3 3" xfId="32290"/>
    <cellStyle name="Note 7 6 2 3 4" xfId="32291"/>
    <cellStyle name="Note 7 6 2 3 5" xfId="32292"/>
    <cellStyle name="Note 7 6 2 4" xfId="32293"/>
    <cellStyle name="Note 7 6 2 5" xfId="32294"/>
    <cellStyle name="Note 7 6 2 6" xfId="32295"/>
    <cellStyle name="Note 7 6 2 7" xfId="41892"/>
    <cellStyle name="Note 7 6 3" xfId="32296"/>
    <cellStyle name="Note 7 6 3 2" xfId="32297"/>
    <cellStyle name="Note 7 6 3 3" xfId="32298"/>
    <cellStyle name="Note 7 6 3 4" xfId="32299"/>
    <cellStyle name="Note 7 6 3 5" xfId="32300"/>
    <cellStyle name="Note 7 6 3 6" xfId="32301"/>
    <cellStyle name="Note 7 6 3 7" xfId="32302"/>
    <cellStyle name="Note 7 6 3 8" xfId="41894"/>
    <cellStyle name="Note 7 6 4" xfId="32303"/>
    <cellStyle name="Note 7 6 4 2" xfId="32304"/>
    <cellStyle name="Note 7 6 4 3" xfId="32305"/>
    <cellStyle name="Note 7 6 4 4" xfId="32306"/>
    <cellStyle name="Note 7 6 4 5" xfId="32307"/>
    <cellStyle name="Note 7 6 5" xfId="32308"/>
    <cellStyle name="Note 7 6 6" xfId="32309"/>
    <cellStyle name="Note 7 6 7" xfId="32310"/>
    <cellStyle name="Note 7 6 8" xfId="32311"/>
    <cellStyle name="Note 7 6 9" xfId="32312"/>
    <cellStyle name="Note 7 6_Table_Product_ALL" xfId="32313"/>
    <cellStyle name="Note 7 7" xfId="943"/>
    <cellStyle name="Note 7 7 10" xfId="32314"/>
    <cellStyle name="Note 7 7 11" xfId="32315"/>
    <cellStyle name="Note 7 7 12" xfId="32316"/>
    <cellStyle name="Note 7 7 2" xfId="3476"/>
    <cellStyle name="Note 7 7 2 2" xfId="32317"/>
    <cellStyle name="Note 7 7 2 2 2" xfId="32318"/>
    <cellStyle name="Note 7 7 2 2 3" xfId="32319"/>
    <cellStyle name="Note 7 7 2 2 4" xfId="32320"/>
    <cellStyle name="Note 7 7 2 2 5" xfId="32321"/>
    <cellStyle name="Note 7 7 2 2 6" xfId="41896"/>
    <cellStyle name="Note 7 7 2 3" xfId="32322"/>
    <cellStyle name="Note 7 7 2 3 2" xfId="32323"/>
    <cellStyle name="Note 7 7 2 3 3" xfId="32324"/>
    <cellStyle name="Note 7 7 2 3 4" xfId="32325"/>
    <cellStyle name="Note 7 7 2 3 5" xfId="32326"/>
    <cellStyle name="Note 7 7 2 4" xfId="32327"/>
    <cellStyle name="Note 7 7 2 5" xfId="32328"/>
    <cellStyle name="Note 7 7 2 6" xfId="32329"/>
    <cellStyle name="Note 7 7 2 7" xfId="41895"/>
    <cellStyle name="Note 7 7 3" xfId="32330"/>
    <cellStyle name="Note 7 7 3 2" xfId="32331"/>
    <cellStyle name="Note 7 7 3 3" xfId="32332"/>
    <cellStyle name="Note 7 7 3 4" xfId="32333"/>
    <cellStyle name="Note 7 7 3 5" xfId="32334"/>
    <cellStyle name="Note 7 7 3 6" xfId="32335"/>
    <cellStyle name="Note 7 7 3 7" xfId="32336"/>
    <cellStyle name="Note 7 7 3 8" xfId="41897"/>
    <cellStyle name="Note 7 7 4" xfId="32337"/>
    <cellStyle name="Note 7 7 4 2" xfId="32338"/>
    <cellStyle name="Note 7 7 4 3" xfId="32339"/>
    <cellStyle name="Note 7 7 4 4" xfId="32340"/>
    <cellStyle name="Note 7 7 4 5" xfId="32341"/>
    <cellStyle name="Note 7 7 5" xfId="32342"/>
    <cellStyle name="Note 7 7 6" xfId="32343"/>
    <cellStyle name="Note 7 7 7" xfId="32344"/>
    <cellStyle name="Note 7 7 8" xfId="32345"/>
    <cellStyle name="Note 7 7 9" xfId="32346"/>
    <cellStyle name="Note 7 7_Table_Product_ALL" xfId="32347"/>
    <cellStyle name="Note 7 8" xfId="3477"/>
    <cellStyle name="Note 7 8 2" xfId="32348"/>
    <cellStyle name="Note 7 8 2 2" xfId="32349"/>
    <cellStyle name="Note 7 8 2 3" xfId="32350"/>
    <cellStyle name="Note 7 8 2 4" xfId="32351"/>
    <cellStyle name="Note 7 8 2 5" xfId="32352"/>
    <cellStyle name="Note 7 8 2 6" xfId="41899"/>
    <cellStyle name="Note 7 8 3" xfId="32353"/>
    <cellStyle name="Note 7 8 3 2" xfId="32354"/>
    <cellStyle name="Note 7 8 3 3" xfId="32355"/>
    <cellStyle name="Note 7 8 3 4" xfId="32356"/>
    <cellStyle name="Note 7 8 3 5" xfId="32357"/>
    <cellStyle name="Note 7 8 4" xfId="32358"/>
    <cellStyle name="Note 7 8 5" xfId="32359"/>
    <cellStyle name="Note 7 8 6" xfId="32360"/>
    <cellStyle name="Note 7 8 7" xfId="41898"/>
    <cellStyle name="Note 7 9" xfId="32361"/>
    <cellStyle name="Note 7 9 2" xfId="32362"/>
    <cellStyle name="Note 7 9 3" xfId="32363"/>
    <cellStyle name="Note 7 9 4" xfId="32364"/>
    <cellStyle name="Note 7 9 5" xfId="32365"/>
    <cellStyle name="Note 7 9 6" xfId="32366"/>
    <cellStyle name="Note 7 9 7" xfId="32367"/>
    <cellStyle name="Note 7 9 8" xfId="41900"/>
    <cellStyle name="Note 7_57" xfId="32368"/>
    <cellStyle name="Note 70" xfId="32369"/>
    <cellStyle name="Note 71" xfId="32370"/>
    <cellStyle name="Note 72" xfId="32371"/>
    <cellStyle name="Note 73" xfId="32372"/>
    <cellStyle name="Note 74" xfId="32373"/>
    <cellStyle name="Note 75" xfId="32374"/>
    <cellStyle name="Note 76" xfId="32375"/>
    <cellStyle name="Note 77" xfId="32376"/>
    <cellStyle name="Note 78" xfId="32377"/>
    <cellStyle name="Note 79" xfId="32378"/>
    <cellStyle name="Note 8" xfId="944"/>
    <cellStyle name="Note 8 10" xfId="32379"/>
    <cellStyle name="Note 8 10 2" xfId="32380"/>
    <cellStyle name="Note 8 10 3" xfId="32381"/>
    <cellStyle name="Note 8 10 4" xfId="32382"/>
    <cellStyle name="Note 8 10 5" xfId="32383"/>
    <cellStyle name="Note 8 11" xfId="32384"/>
    <cellStyle name="Note 8 12" xfId="32385"/>
    <cellStyle name="Note 8 13" xfId="32386"/>
    <cellStyle name="Note 8 14" xfId="32387"/>
    <cellStyle name="Note 8 15" xfId="32388"/>
    <cellStyle name="Note 8 16" xfId="32389"/>
    <cellStyle name="Note 8 17" xfId="32390"/>
    <cellStyle name="Note 8 18" xfId="32391"/>
    <cellStyle name="Note 8 2" xfId="945"/>
    <cellStyle name="Note 8 2 10" xfId="32392"/>
    <cellStyle name="Note 8 2 11" xfId="32393"/>
    <cellStyle name="Note 8 2 12" xfId="32394"/>
    <cellStyle name="Note 8 2 2" xfId="3478"/>
    <cellStyle name="Note 8 2 2 2" xfId="32395"/>
    <cellStyle name="Note 8 2 2 2 2" xfId="32396"/>
    <cellStyle name="Note 8 2 2 2 3" xfId="32397"/>
    <cellStyle name="Note 8 2 2 2 4" xfId="32398"/>
    <cellStyle name="Note 8 2 2 2 5" xfId="32399"/>
    <cellStyle name="Note 8 2 2 2 6" xfId="41902"/>
    <cellStyle name="Note 8 2 2 3" xfId="32400"/>
    <cellStyle name="Note 8 2 2 3 2" xfId="32401"/>
    <cellStyle name="Note 8 2 2 3 3" xfId="32402"/>
    <cellStyle name="Note 8 2 2 3 4" xfId="32403"/>
    <cellStyle name="Note 8 2 2 3 5" xfId="32404"/>
    <cellStyle name="Note 8 2 2 4" xfId="32405"/>
    <cellStyle name="Note 8 2 2 5" xfId="32406"/>
    <cellStyle name="Note 8 2 2 6" xfId="32407"/>
    <cellStyle name="Note 8 2 2 7" xfId="41901"/>
    <cellStyle name="Note 8 2 3" xfId="32408"/>
    <cellStyle name="Note 8 2 3 2" xfId="32409"/>
    <cellStyle name="Note 8 2 3 3" xfId="32410"/>
    <cellStyle name="Note 8 2 3 4" xfId="32411"/>
    <cellStyle name="Note 8 2 3 5" xfId="32412"/>
    <cellStyle name="Note 8 2 3 6" xfId="32413"/>
    <cellStyle name="Note 8 2 3 7" xfId="32414"/>
    <cellStyle name="Note 8 2 3 8" xfId="41903"/>
    <cellStyle name="Note 8 2 4" xfId="32415"/>
    <cellStyle name="Note 8 2 4 2" xfId="32416"/>
    <cellStyle name="Note 8 2 4 3" xfId="32417"/>
    <cellStyle name="Note 8 2 4 4" xfId="32418"/>
    <cellStyle name="Note 8 2 4 5" xfId="32419"/>
    <cellStyle name="Note 8 2 5" xfId="32420"/>
    <cellStyle name="Note 8 2 6" xfId="32421"/>
    <cellStyle name="Note 8 2 7" xfId="32422"/>
    <cellStyle name="Note 8 2 8" xfId="32423"/>
    <cellStyle name="Note 8 2 9" xfId="32424"/>
    <cellStyle name="Note 8 2_Table_Product_ALL" xfId="32425"/>
    <cellStyle name="Note 8 3" xfId="946"/>
    <cellStyle name="Note 8 3 10" xfId="32426"/>
    <cellStyle name="Note 8 3 11" xfId="32427"/>
    <cellStyle name="Note 8 3 12" xfId="32428"/>
    <cellStyle name="Note 8 3 2" xfId="3479"/>
    <cellStyle name="Note 8 3 2 2" xfId="32429"/>
    <cellStyle name="Note 8 3 2 2 2" xfId="32430"/>
    <cellStyle name="Note 8 3 2 2 3" xfId="32431"/>
    <cellStyle name="Note 8 3 2 2 4" xfId="32432"/>
    <cellStyle name="Note 8 3 2 2 5" xfId="32433"/>
    <cellStyle name="Note 8 3 2 2 6" xfId="41905"/>
    <cellStyle name="Note 8 3 2 3" xfId="32434"/>
    <cellStyle name="Note 8 3 2 3 2" xfId="32435"/>
    <cellStyle name="Note 8 3 2 3 3" xfId="32436"/>
    <cellStyle name="Note 8 3 2 3 4" xfId="32437"/>
    <cellStyle name="Note 8 3 2 3 5" xfId="32438"/>
    <cellStyle name="Note 8 3 2 4" xfId="32439"/>
    <cellStyle name="Note 8 3 2 5" xfId="32440"/>
    <cellStyle name="Note 8 3 2 6" xfId="32441"/>
    <cellStyle name="Note 8 3 2 7" xfId="41904"/>
    <cellStyle name="Note 8 3 3" xfId="32442"/>
    <cellStyle name="Note 8 3 3 2" xfId="32443"/>
    <cellStyle name="Note 8 3 3 3" xfId="32444"/>
    <cellStyle name="Note 8 3 3 4" xfId="32445"/>
    <cellStyle name="Note 8 3 3 5" xfId="32446"/>
    <cellStyle name="Note 8 3 3 6" xfId="32447"/>
    <cellStyle name="Note 8 3 3 7" xfId="32448"/>
    <cellStyle name="Note 8 3 3 8" xfId="41906"/>
    <cellStyle name="Note 8 3 4" xfId="32449"/>
    <cellStyle name="Note 8 3 4 2" xfId="32450"/>
    <cellStyle name="Note 8 3 4 3" xfId="32451"/>
    <cellStyle name="Note 8 3 4 4" xfId="32452"/>
    <cellStyle name="Note 8 3 4 5" xfId="32453"/>
    <cellStyle name="Note 8 3 5" xfId="32454"/>
    <cellStyle name="Note 8 3 6" xfId="32455"/>
    <cellStyle name="Note 8 3 7" xfId="32456"/>
    <cellStyle name="Note 8 3 8" xfId="32457"/>
    <cellStyle name="Note 8 3 9" xfId="32458"/>
    <cellStyle name="Note 8 3_Table_Product_ALL" xfId="32459"/>
    <cellStyle name="Note 8 4" xfId="947"/>
    <cellStyle name="Note 8 4 10" xfId="32460"/>
    <cellStyle name="Note 8 4 11" xfId="32461"/>
    <cellStyle name="Note 8 4 12" xfId="32462"/>
    <cellStyle name="Note 8 4 2" xfId="3480"/>
    <cellStyle name="Note 8 4 2 2" xfId="32463"/>
    <cellStyle name="Note 8 4 2 2 2" xfId="32464"/>
    <cellStyle name="Note 8 4 2 2 3" xfId="32465"/>
    <cellStyle name="Note 8 4 2 2 4" xfId="32466"/>
    <cellStyle name="Note 8 4 2 2 5" xfId="32467"/>
    <cellStyle name="Note 8 4 2 2 6" xfId="41908"/>
    <cellStyle name="Note 8 4 2 3" xfId="32468"/>
    <cellStyle name="Note 8 4 2 3 2" xfId="32469"/>
    <cellStyle name="Note 8 4 2 3 3" xfId="32470"/>
    <cellStyle name="Note 8 4 2 3 4" xfId="32471"/>
    <cellStyle name="Note 8 4 2 3 5" xfId="32472"/>
    <cellStyle name="Note 8 4 2 4" xfId="32473"/>
    <cellStyle name="Note 8 4 2 5" xfId="32474"/>
    <cellStyle name="Note 8 4 2 6" xfId="32475"/>
    <cellStyle name="Note 8 4 2 7" xfId="41907"/>
    <cellStyle name="Note 8 4 3" xfId="32476"/>
    <cellStyle name="Note 8 4 3 2" xfId="32477"/>
    <cellStyle name="Note 8 4 3 3" xfId="32478"/>
    <cellStyle name="Note 8 4 3 4" xfId="32479"/>
    <cellStyle name="Note 8 4 3 5" xfId="32480"/>
    <cellStyle name="Note 8 4 3 6" xfId="32481"/>
    <cellStyle name="Note 8 4 3 7" xfId="32482"/>
    <cellStyle name="Note 8 4 3 8" xfId="41909"/>
    <cellStyle name="Note 8 4 4" xfId="32483"/>
    <cellStyle name="Note 8 4 4 2" xfId="32484"/>
    <cellStyle name="Note 8 4 4 3" xfId="32485"/>
    <cellStyle name="Note 8 4 4 4" xfId="32486"/>
    <cellStyle name="Note 8 4 4 5" xfId="32487"/>
    <cellStyle name="Note 8 4 5" xfId="32488"/>
    <cellStyle name="Note 8 4 6" xfId="32489"/>
    <cellStyle name="Note 8 4 7" xfId="32490"/>
    <cellStyle name="Note 8 4 8" xfId="32491"/>
    <cellStyle name="Note 8 4 9" xfId="32492"/>
    <cellStyle name="Note 8 4_Table_Product_ALL" xfId="32493"/>
    <cellStyle name="Note 8 5" xfId="948"/>
    <cellStyle name="Note 8 5 10" xfId="32494"/>
    <cellStyle name="Note 8 5 11" xfId="32495"/>
    <cellStyle name="Note 8 5 12" xfId="32496"/>
    <cellStyle name="Note 8 5 2" xfId="3481"/>
    <cellStyle name="Note 8 5 2 2" xfId="32497"/>
    <cellStyle name="Note 8 5 2 2 2" xfId="32498"/>
    <cellStyle name="Note 8 5 2 2 3" xfId="32499"/>
    <cellStyle name="Note 8 5 2 2 4" xfId="32500"/>
    <cellStyle name="Note 8 5 2 2 5" xfId="32501"/>
    <cellStyle name="Note 8 5 2 2 6" xfId="41911"/>
    <cellStyle name="Note 8 5 2 3" xfId="32502"/>
    <cellStyle name="Note 8 5 2 3 2" xfId="32503"/>
    <cellStyle name="Note 8 5 2 3 3" xfId="32504"/>
    <cellStyle name="Note 8 5 2 3 4" xfId="32505"/>
    <cellStyle name="Note 8 5 2 3 5" xfId="32506"/>
    <cellStyle name="Note 8 5 2 4" xfId="32507"/>
    <cellStyle name="Note 8 5 2 5" xfId="32508"/>
    <cellStyle name="Note 8 5 2 6" xfId="32509"/>
    <cellStyle name="Note 8 5 2 7" xfId="41910"/>
    <cellStyle name="Note 8 5 3" xfId="32510"/>
    <cellStyle name="Note 8 5 3 2" xfId="32511"/>
    <cellStyle name="Note 8 5 3 3" xfId="32512"/>
    <cellStyle name="Note 8 5 3 4" xfId="32513"/>
    <cellStyle name="Note 8 5 3 5" xfId="32514"/>
    <cellStyle name="Note 8 5 3 6" xfId="32515"/>
    <cellStyle name="Note 8 5 3 7" xfId="32516"/>
    <cellStyle name="Note 8 5 3 8" xfId="41912"/>
    <cellStyle name="Note 8 5 4" xfId="32517"/>
    <cellStyle name="Note 8 5 4 2" xfId="32518"/>
    <cellStyle name="Note 8 5 4 3" xfId="32519"/>
    <cellStyle name="Note 8 5 4 4" xfId="32520"/>
    <cellStyle name="Note 8 5 4 5" xfId="32521"/>
    <cellStyle name="Note 8 5 5" xfId="32522"/>
    <cellStyle name="Note 8 5 6" xfId="32523"/>
    <cellStyle name="Note 8 5 7" xfId="32524"/>
    <cellStyle name="Note 8 5 8" xfId="32525"/>
    <cellStyle name="Note 8 5 9" xfId="32526"/>
    <cellStyle name="Note 8 5_Table_Product_ALL" xfId="32527"/>
    <cellStyle name="Note 8 6" xfId="949"/>
    <cellStyle name="Note 8 6 10" xfId="32528"/>
    <cellStyle name="Note 8 6 11" xfId="32529"/>
    <cellStyle name="Note 8 6 12" xfId="32530"/>
    <cellStyle name="Note 8 6 2" xfId="3482"/>
    <cellStyle name="Note 8 6 2 2" xfId="32531"/>
    <cellStyle name="Note 8 6 2 2 2" xfId="32532"/>
    <cellStyle name="Note 8 6 2 2 3" xfId="32533"/>
    <cellStyle name="Note 8 6 2 2 4" xfId="32534"/>
    <cellStyle name="Note 8 6 2 2 5" xfId="32535"/>
    <cellStyle name="Note 8 6 2 2 6" xfId="41914"/>
    <cellStyle name="Note 8 6 2 3" xfId="32536"/>
    <cellStyle name="Note 8 6 2 3 2" xfId="32537"/>
    <cellStyle name="Note 8 6 2 3 3" xfId="32538"/>
    <cellStyle name="Note 8 6 2 3 4" xfId="32539"/>
    <cellStyle name="Note 8 6 2 3 5" xfId="32540"/>
    <cellStyle name="Note 8 6 2 4" xfId="32541"/>
    <cellStyle name="Note 8 6 2 5" xfId="32542"/>
    <cellStyle name="Note 8 6 2 6" xfId="32543"/>
    <cellStyle name="Note 8 6 2 7" xfId="41913"/>
    <cellStyle name="Note 8 6 3" xfId="32544"/>
    <cellStyle name="Note 8 6 3 2" xfId="32545"/>
    <cellStyle name="Note 8 6 3 3" xfId="32546"/>
    <cellStyle name="Note 8 6 3 4" xfId="32547"/>
    <cellStyle name="Note 8 6 3 5" xfId="32548"/>
    <cellStyle name="Note 8 6 3 6" xfId="32549"/>
    <cellStyle name="Note 8 6 3 7" xfId="32550"/>
    <cellStyle name="Note 8 6 3 8" xfId="41915"/>
    <cellStyle name="Note 8 6 4" xfId="32551"/>
    <cellStyle name="Note 8 6 4 2" xfId="32552"/>
    <cellStyle name="Note 8 6 4 3" xfId="32553"/>
    <cellStyle name="Note 8 6 4 4" xfId="32554"/>
    <cellStyle name="Note 8 6 4 5" xfId="32555"/>
    <cellStyle name="Note 8 6 5" xfId="32556"/>
    <cellStyle name="Note 8 6 6" xfId="32557"/>
    <cellStyle name="Note 8 6 7" xfId="32558"/>
    <cellStyle name="Note 8 6 8" xfId="32559"/>
    <cellStyle name="Note 8 6 9" xfId="32560"/>
    <cellStyle name="Note 8 6_Table_Product_ALL" xfId="32561"/>
    <cellStyle name="Note 8 7" xfId="950"/>
    <cellStyle name="Note 8 7 10" xfId="32562"/>
    <cellStyle name="Note 8 7 11" xfId="32563"/>
    <cellStyle name="Note 8 7 12" xfId="32564"/>
    <cellStyle name="Note 8 7 2" xfId="3483"/>
    <cellStyle name="Note 8 7 2 2" xfId="32565"/>
    <cellStyle name="Note 8 7 2 2 2" xfId="32566"/>
    <cellStyle name="Note 8 7 2 2 3" xfId="32567"/>
    <cellStyle name="Note 8 7 2 2 4" xfId="32568"/>
    <cellStyle name="Note 8 7 2 2 5" xfId="32569"/>
    <cellStyle name="Note 8 7 2 2 6" xfId="41917"/>
    <cellStyle name="Note 8 7 2 3" xfId="32570"/>
    <cellStyle name="Note 8 7 2 3 2" xfId="32571"/>
    <cellStyle name="Note 8 7 2 3 3" xfId="32572"/>
    <cellStyle name="Note 8 7 2 3 4" xfId="32573"/>
    <cellStyle name="Note 8 7 2 3 5" xfId="32574"/>
    <cellStyle name="Note 8 7 2 4" xfId="32575"/>
    <cellStyle name="Note 8 7 2 5" xfId="32576"/>
    <cellStyle name="Note 8 7 2 6" xfId="32577"/>
    <cellStyle name="Note 8 7 2 7" xfId="41916"/>
    <cellStyle name="Note 8 7 3" xfId="32578"/>
    <cellStyle name="Note 8 7 3 2" xfId="32579"/>
    <cellStyle name="Note 8 7 3 3" xfId="32580"/>
    <cellStyle name="Note 8 7 3 4" xfId="32581"/>
    <cellStyle name="Note 8 7 3 5" xfId="32582"/>
    <cellStyle name="Note 8 7 3 6" xfId="32583"/>
    <cellStyle name="Note 8 7 3 7" xfId="32584"/>
    <cellStyle name="Note 8 7 3 8" xfId="41918"/>
    <cellStyle name="Note 8 7 4" xfId="32585"/>
    <cellStyle name="Note 8 7 4 2" xfId="32586"/>
    <cellStyle name="Note 8 7 4 3" xfId="32587"/>
    <cellStyle name="Note 8 7 4 4" xfId="32588"/>
    <cellStyle name="Note 8 7 4 5" xfId="32589"/>
    <cellStyle name="Note 8 7 5" xfId="32590"/>
    <cellStyle name="Note 8 7 6" xfId="32591"/>
    <cellStyle name="Note 8 7 7" xfId="32592"/>
    <cellStyle name="Note 8 7 8" xfId="32593"/>
    <cellStyle name="Note 8 7 9" xfId="32594"/>
    <cellStyle name="Note 8 7_Table_Product_ALL" xfId="32595"/>
    <cellStyle name="Note 8 8" xfId="3484"/>
    <cellStyle name="Note 8 8 2" xfId="32596"/>
    <cellStyle name="Note 8 8 2 2" xfId="32597"/>
    <cellStyle name="Note 8 8 2 3" xfId="32598"/>
    <cellStyle name="Note 8 8 2 4" xfId="32599"/>
    <cellStyle name="Note 8 8 2 5" xfId="32600"/>
    <cellStyle name="Note 8 8 2 6" xfId="41920"/>
    <cellStyle name="Note 8 8 3" xfId="32601"/>
    <cellStyle name="Note 8 8 3 2" xfId="32602"/>
    <cellStyle name="Note 8 8 3 3" xfId="32603"/>
    <cellStyle name="Note 8 8 3 4" xfId="32604"/>
    <cellStyle name="Note 8 8 3 5" xfId="32605"/>
    <cellStyle name="Note 8 8 4" xfId="32606"/>
    <cellStyle name="Note 8 8 5" xfId="32607"/>
    <cellStyle name="Note 8 8 6" xfId="32608"/>
    <cellStyle name="Note 8 8 7" xfId="41919"/>
    <cellStyle name="Note 8 9" xfId="32609"/>
    <cellStyle name="Note 8 9 2" xfId="32610"/>
    <cellStyle name="Note 8 9 3" xfId="32611"/>
    <cellStyle name="Note 8 9 4" xfId="32612"/>
    <cellStyle name="Note 8 9 5" xfId="32613"/>
    <cellStyle name="Note 8 9 6" xfId="32614"/>
    <cellStyle name="Note 8 9 7" xfId="32615"/>
    <cellStyle name="Note 8 9 8" xfId="41921"/>
    <cellStyle name="Note 8_57" xfId="32616"/>
    <cellStyle name="Note 80" xfId="32617"/>
    <cellStyle name="Note 81" xfId="32618"/>
    <cellStyle name="Note 82" xfId="32619"/>
    <cellStyle name="Note 83" xfId="32620"/>
    <cellStyle name="Note 84" xfId="32621"/>
    <cellStyle name="Note 85" xfId="32622"/>
    <cellStyle name="Note 86" xfId="32623"/>
    <cellStyle name="Note 87" xfId="32624"/>
    <cellStyle name="Note 88" xfId="32625"/>
    <cellStyle name="Note 89" xfId="32626"/>
    <cellStyle name="Note 9" xfId="951"/>
    <cellStyle name="Note 9 10" xfId="32627"/>
    <cellStyle name="Note 9 10 2" xfId="32628"/>
    <cellStyle name="Note 9 10 3" xfId="32629"/>
    <cellStyle name="Note 9 10 4" xfId="32630"/>
    <cellStyle name="Note 9 10 5" xfId="32631"/>
    <cellStyle name="Note 9 11" xfId="32632"/>
    <cellStyle name="Note 9 12" xfId="32633"/>
    <cellStyle name="Note 9 13" xfId="32634"/>
    <cellStyle name="Note 9 14" xfId="32635"/>
    <cellStyle name="Note 9 15" xfId="32636"/>
    <cellStyle name="Note 9 16" xfId="32637"/>
    <cellStyle name="Note 9 17" xfId="32638"/>
    <cellStyle name="Note 9 18" xfId="32639"/>
    <cellStyle name="Note 9 2" xfId="952"/>
    <cellStyle name="Note 9 2 10" xfId="32640"/>
    <cellStyle name="Note 9 2 11" xfId="32641"/>
    <cellStyle name="Note 9 2 12" xfId="32642"/>
    <cellStyle name="Note 9 2 2" xfId="3485"/>
    <cellStyle name="Note 9 2 2 2" xfId="32643"/>
    <cellStyle name="Note 9 2 2 2 2" xfId="32644"/>
    <cellStyle name="Note 9 2 2 2 3" xfId="32645"/>
    <cellStyle name="Note 9 2 2 2 4" xfId="32646"/>
    <cellStyle name="Note 9 2 2 2 5" xfId="32647"/>
    <cellStyle name="Note 9 2 2 2 6" xfId="41923"/>
    <cellStyle name="Note 9 2 2 3" xfId="32648"/>
    <cellStyle name="Note 9 2 2 3 2" xfId="32649"/>
    <cellStyle name="Note 9 2 2 3 3" xfId="32650"/>
    <cellStyle name="Note 9 2 2 3 4" xfId="32651"/>
    <cellStyle name="Note 9 2 2 3 5" xfId="32652"/>
    <cellStyle name="Note 9 2 2 4" xfId="32653"/>
    <cellStyle name="Note 9 2 2 5" xfId="32654"/>
    <cellStyle name="Note 9 2 2 6" xfId="32655"/>
    <cellStyle name="Note 9 2 2 7" xfId="41922"/>
    <cellStyle name="Note 9 2 3" xfId="32656"/>
    <cellStyle name="Note 9 2 3 2" xfId="32657"/>
    <cellStyle name="Note 9 2 3 3" xfId="32658"/>
    <cellStyle name="Note 9 2 3 4" xfId="32659"/>
    <cellStyle name="Note 9 2 3 5" xfId="32660"/>
    <cellStyle name="Note 9 2 3 6" xfId="32661"/>
    <cellStyle name="Note 9 2 3 7" xfId="32662"/>
    <cellStyle name="Note 9 2 3 8" xfId="41924"/>
    <cellStyle name="Note 9 2 4" xfId="32663"/>
    <cellStyle name="Note 9 2 4 2" xfId="32664"/>
    <cellStyle name="Note 9 2 4 3" xfId="32665"/>
    <cellStyle name="Note 9 2 4 4" xfId="32666"/>
    <cellStyle name="Note 9 2 4 5" xfId="32667"/>
    <cellStyle name="Note 9 2 5" xfId="32668"/>
    <cellStyle name="Note 9 2 6" xfId="32669"/>
    <cellStyle name="Note 9 2 7" xfId="32670"/>
    <cellStyle name="Note 9 2 8" xfId="32671"/>
    <cellStyle name="Note 9 2 9" xfId="32672"/>
    <cellStyle name="Note 9 2_Table_Product_ALL" xfId="32673"/>
    <cellStyle name="Note 9 3" xfId="953"/>
    <cellStyle name="Note 9 3 10" xfId="32674"/>
    <cellStyle name="Note 9 3 11" xfId="32675"/>
    <cellStyle name="Note 9 3 12" xfId="32676"/>
    <cellStyle name="Note 9 3 2" xfId="3486"/>
    <cellStyle name="Note 9 3 2 2" xfId="32677"/>
    <cellStyle name="Note 9 3 2 2 2" xfId="32678"/>
    <cellStyle name="Note 9 3 2 2 3" xfId="32679"/>
    <cellStyle name="Note 9 3 2 2 4" xfId="32680"/>
    <cellStyle name="Note 9 3 2 2 5" xfId="32681"/>
    <cellStyle name="Note 9 3 2 2 6" xfId="41926"/>
    <cellStyle name="Note 9 3 2 3" xfId="32682"/>
    <cellStyle name="Note 9 3 2 3 2" xfId="32683"/>
    <cellStyle name="Note 9 3 2 3 3" xfId="32684"/>
    <cellStyle name="Note 9 3 2 3 4" xfId="32685"/>
    <cellStyle name="Note 9 3 2 3 5" xfId="32686"/>
    <cellStyle name="Note 9 3 2 4" xfId="32687"/>
    <cellStyle name="Note 9 3 2 5" xfId="32688"/>
    <cellStyle name="Note 9 3 2 6" xfId="32689"/>
    <cellStyle name="Note 9 3 2 7" xfId="41925"/>
    <cellStyle name="Note 9 3 3" xfId="32690"/>
    <cellStyle name="Note 9 3 3 2" xfId="32691"/>
    <cellStyle name="Note 9 3 3 3" xfId="32692"/>
    <cellStyle name="Note 9 3 3 4" xfId="32693"/>
    <cellStyle name="Note 9 3 3 5" xfId="32694"/>
    <cellStyle name="Note 9 3 3 6" xfId="32695"/>
    <cellStyle name="Note 9 3 3 7" xfId="32696"/>
    <cellStyle name="Note 9 3 3 8" xfId="41927"/>
    <cellStyle name="Note 9 3 4" xfId="32697"/>
    <cellStyle name="Note 9 3 4 2" xfId="32698"/>
    <cellStyle name="Note 9 3 4 3" xfId="32699"/>
    <cellStyle name="Note 9 3 4 4" xfId="32700"/>
    <cellStyle name="Note 9 3 4 5" xfId="32701"/>
    <cellStyle name="Note 9 3 5" xfId="32702"/>
    <cellStyle name="Note 9 3 6" xfId="32703"/>
    <cellStyle name="Note 9 3 7" xfId="32704"/>
    <cellStyle name="Note 9 3 8" xfId="32705"/>
    <cellStyle name="Note 9 3 9" xfId="32706"/>
    <cellStyle name="Note 9 3_Table_Product_ALL" xfId="32707"/>
    <cellStyle name="Note 9 4" xfId="954"/>
    <cellStyle name="Note 9 4 10" xfId="32708"/>
    <cellStyle name="Note 9 4 11" xfId="32709"/>
    <cellStyle name="Note 9 4 12" xfId="32710"/>
    <cellStyle name="Note 9 4 2" xfId="3487"/>
    <cellStyle name="Note 9 4 2 2" xfId="32711"/>
    <cellStyle name="Note 9 4 2 2 2" xfId="32712"/>
    <cellStyle name="Note 9 4 2 2 3" xfId="32713"/>
    <cellStyle name="Note 9 4 2 2 4" xfId="32714"/>
    <cellStyle name="Note 9 4 2 2 5" xfId="32715"/>
    <cellStyle name="Note 9 4 2 2 6" xfId="41929"/>
    <cellStyle name="Note 9 4 2 3" xfId="32716"/>
    <cellStyle name="Note 9 4 2 3 2" xfId="32717"/>
    <cellStyle name="Note 9 4 2 3 3" xfId="32718"/>
    <cellStyle name="Note 9 4 2 3 4" xfId="32719"/>
    <cellStyle name="Note 9 4 2 3 5" xfId="32720"/>
    <cellStyle name="Note 9 4 2 4" xfId="32721"/>
    <cellStyle name="Note 9 4 2 5" xfId="32722"/>
    <cellStyle name="Note 9 4 2 6" xfId="32723"/>
    <cellStyle name="Note 9 4 2 7" xfId="41928"/>
    <cellStyle name="Note 9 4 3" xfId="32724"/>
    <cellStyle name="Note 9 4 3 2" xfId="32725"/>
    <cellStyle name="Note 9 4 3 3" xfId="32726"/>
    <cellStyle name="Note 9 4 3 4" xfId="32727"/>
    <cellStyle name="Note 9 4 3 5" xfId="32728"/>
    <cellStyle name="Note 9 4 3 6" xfId="32729"/>
    <cellStyle name="Note 9 4 3 7" xfId="32730"/>
    <cellStyle name="Note 9 4 3 8" xfId="41930"/>
    <cellStyle name="Note 9 4 4" xfId="32731"/>
    <cellStyle name="Note 9 4 4 2" xfId="32732"/>
    <cellStyle name="Note 9 4 4 3" xfId="32733"/>
    <cellStyle name="Note 9 4 4 4" xfId="32734"/>
    <cellStyle name="Note 9 4 4 5" xfId="32735"/>
    <cellStyle name="Note 9 4 5" xfId="32736"/>
    <cellStyle name="Note 9 4 6" xfId="32737"/>
    <cellStyle name="Note 9 4 7" xfId="32738"/>
    <cellStyle name="Note 9 4 8" xfId="32739"/>
    <cellStyle name="Note 9 4 9" xfId="32740"/>
    <cellStyle name="Note 9 4_Table_Product_ALL" xfId="32741"/>
    <cellStyle name="Note 9 5" xfId="955"/>
    <cellStyle name="Note 9 5 10" xfId="32742"/>
    <cellStyle name="Note 9 5 11" xfId="32743"/>
    <cellStyle name="Note 9 5 12" xfId="32744"/>
    <cellStyle name="Note 9 5 2" xfId="3488"/>
    <cellStyle name="Note 9 5 2 2" xfId="32745"/>
    <cellStyle name="Note 9 5 2 2 2" xfId="32746"/>
    <cellStyle name="Note 9 5 2 2 3" xfId="32747"/>
    <cellStyle name="Note 9 5 2 2 4" xfId="32748"/>
    <cellStyle name="Note 9 5 2 2 5" xfId="32749"/>
    <cellStyle name="Note 9 5 2 2 6" xfId="41932"/>
    <cellStyle name="Note 9 5 2 3" xfId="32750"/>
    <cellStyle name="Note 9 5 2 3 2" xfId="32751"/>
    <cellStyle name="Note 9 5 2 3 3" xfId="32752"/>
    <cellStyle name="Note 9 5 2 3 4" xfId="32753"/>
    <cellStyle name="Note 9 5 2 3 5" xfId="32754"/>
    <cellStyle name="Note 9 5 2 4" xfId="32755"/>
    <cellStyle name="Note 9 5 2 5" xfId="32756"/>
    <cellStyle name="Note 9 5 2 6" xfId="32757"/>
    <cellStyle name="Note 9 5 2 7" xfId="41931"/>
    <cellStyle name="Note 9 5 3" xfId="32758"/>
    <cellStyle name="Note 9 5 3 2" xfId="32759"/>
    <cellStyle name="Note 9 5 3 3" xfId="32760"/>
    <cellStyle name="Note 9 5 3 4" xfId="32761"/>
    <cellStyle name="Note 9 5 3 5" xfId="32762"/>
    <cellStyle name="Note 9 5 3 6" xfId="32763"/>
    <cellStyle name="Note 9 5 3 7" xfId="32764"/>
    <cellStyle name="Note 9 5 3 8" xfId="41933"/>
    <cellStyle name="Note 9 5 4" xfId="32765"/>
    <cellStyle name="Note 9 5 4 2" xfId="32766"/>
    <cellStyle name="Note 9 5 4 3" xfId="32767"/>
    <cellStyle name="Note 9 5 4 4" xfId="32768"/>
    <cellStyle name="Note 9 5 4 5" xfId="32769"/>
    <cellStyle name="Note 9 5 5" xfId="32770"/>
    <cellStyle name="Note 9 5 6" xfId="32771"/>
    <cellStyle name="Note 9 5 7" xfId="32772"/>
    <cellStyle name="Note 9 5 8" xfId="32773"/>
    <cellStyle name="Note 9 5 9" xfId="32774"/>
    <cellStyle name="Note 9 5_Table_Product_ALL" xfId="32775"/>
    <cellStyle name="Note 9 6" xfId="956"/>
    <cellStyle name="Note 9 6 10" xfId="32776"/>
    <cellStyle name="Note 9 6 11" xfId="32777"/>
    <cellStyle name="Note 9 6 12" xfId="32778"/>
    <cellStyle name="Note 9 6 2" xfId="3489"/>
    <cellStyle name="Note 9 6 2 2" xfId="32779"/>
    <cellStyle name="Note 9 6 2 2 2" xfId="32780"/>
    <cellStyle name="Note 9 6 2 2 3" xfId="32781"/>
    <cellStyle name="Note 9 6 2 2 4" xfId="32782"/>
    <cellStyle name="Note 9 6 2 2 5" xfId="32783"/>
    <cellStyle name="Note 9 6 2 2 6" xfId="41935"/>
    <cellStyle name="Note 9 6 2 3" xfId="32784"/>
    <cellStyle name="Note 9 6 2 3 2" xfId="32785"/>
    <cellStyle name="Note 9 6 2 3 3" xfId="32786"/>
    <cellStyle name="Note 9 6 2 3 4" xfId="32787"/>
    <cellStyle name="Note 9 6 2 3 5" xfId="32788"/>
    <cellStyle name="Note 9 6 2 4" xfId="32789"/>
    <cellStyle name="Note 9 6 2 5" xfId="32790"/>
    <cellStyle name="Note 9 6 2 6" xfId="32791"/>
    <cellStyle name="Note 9 6 2 7" xfId="41934"/>
    <cellStyle name="Note 9 6 3" xfId="32792"/>
    <cellStyle name="Note 9 6 3 2" xfId="32793"/>
    <cellStyle name="Note 9 6 3 3" xfId="32794"/>
    <cellStyle name="Note 9 6 3 4" xfId="32795"/>
    <cellStyle name="Note 9 6 3 5" xfId="32796"/>
    <cellStyle name="Note 9 6 3 6" xfId="32797"/>
    <cellStyle name="Note 9 6 3 7" xfId="32798"/>
    <cellStyle name="Note 9 6 3 8" xfId="41936"/>
    <cellStyle name="Note 9 6 4" xfId="32799"/>
    <cellStyle name="Note 9 6 4 2" xfId="32800"/>
    <cellStyle name="Note 9 6 4 3" xfId="32801"/>
    <cellStyle name="Note 9 6 4 4" xfId="32802"/>
    <cellStyle name="Note 9 6 4 5" xfId="32803"/>
    <cellStyle name="Note 9 6 5" xfId="32804"/>
    <cellStyle name="Note 9 6 6" xfId="32805"/>
    <cellStyle name="Note 9 6 7" xfId="32806"/>
    <cellStyle name="Note 9 6 8" xfId="32807"/>
    <cellStyle name="Note 9 6 9" xfId="32808"/>
    <cellStyle name="Note 9 6_Table_Product_ALL" xfId="32809"/>
    <cellStyle name="Note 9 7" xfId="957"/>
    <cellStyle name="Note 9 7 10" xfId="32810"/>
    <cellStyle name="Note 9 7 11" xfId="32811"/>
    <cellStyle name="Note 9 7 12" xfId="32812"/>
    <cellStyle name="Note 9 7 2" xfId="3490"/>
    <cellStyle name="Note 9 7 2 2" xfId="32813"/>
    <cellStyle name="Note 9 7 2 2 2" xfId="32814"/>
    <cellStyle name="Note 9 7 2 2 3" xfId="32815"/>
    <cellStyle name="Note 9 7 2 2 4" xfId="32816"/>
    <cellStyle name="Note 9 7 2 2 5" xfId="32817"/>
    <cellStyle name="Note 9 7 2 2 6" xfId="41938"/>
    <cellStyle name="Note 9 7 2 3" xfId="32818"/>
    <cellStyle name="Note 9 7 2 3 2" xfId="32819"/>
    <cellStyle name="Note 9 7 2 3 3" xfId="32820"/>
    <cellStyle name="Note 9 7 2 3 4" xfId="32821"/>
    <cellStyle name="Note 9 7 2 3 5" xfId="32822"/>
    <cellStyle name="Note 9 7 2 4" xfId="32823"/>
    <cellStyle name="Note 9 7 2 5" xfId="32824"/>
    <cellStyle name="Note 9 7 2 6" xfId="32825"/>
    <cellStyle name="Note 9 7 2 7" xfId="41937"/>
    <cellStyle name="Note 9 7 3" xfId="32826"/>
    <cellStyle name="Note 9 7 3 2" xfId="32827"/>
    <cellStyle name="Note 9 7 3 3" xfId="32828"/>
    <cellStyle name="Note 9 7 3 4" xfId="32829"/>
    <cellStyle name="Note 9 7 3 5" xfId="32830"/>
    <cellStyle name="Note 9 7 3 6" xfId="32831"/>
    <cellStyle name="Note 9 7 3 7" xfId="32832"/>
    <cellStyle name="Note 9 7 3 8" xfId="41939"/>
    <cellStyle name="Note 9 7 4" xfId="32833"/>
    <cellStyle name="Note 9 7 4 2" xfId="32834"/>
    <cellStyle name="Note 9 7 4 3" xfId="32835"/>
    <cellStyle name="Note 9 7 4 4" xfId="32836"/>
    <cellStyle name="Note 9 7 4 5" xfId="32837"/>
    <cellStyle name="Note 9 7 5" xfId="32838"/>
    <cellStyle name="Note 9 7 6" xfId="32839"/>
    <cellStyle name="Note 9 7 7" xfId="32840"/>
    <cellStyle name="Note 9 7 8" xfId="32841"/>
    <cellStyle name="Note 9 7 9" xfId="32842"/>
    <cellStyle name="Note 9 7_Table_Product_ALL" xfId="32843"/>
    <cellStyle name="Note 9 8" xfId="3491"/>
    <cellStyle name="Note 9 8 2" xfId="32844"/>
    <cellStyle name="Note 9 8 2 2" xfId="32845"/>
    <cellStyle name="Note 9 8 2 3" xfId="32846"/>
    <cellStyle name="Note 9 8 2 4" xfId="32847"/>
    <cellStyle name="Note 9 8 2 5" xfId="32848"/>
    <cellStyle name="Note 9 8 2 6" xfId="41941"/>
    <cellStyle name="Note 9 8 3" xfId="32849"/>
    <cellStyle name="Note 9 8 3 2" xfId="32850"/>
    <cellStyle name="Note 9 8 3 3" xfId="32851"/>
    <cellStyle name="Note 9 8 3 4" xfId="32852"/>
    <cellStyle name="Note 9 8 3 5" xfId="32853"/>
    <cellStyle name="Note 9 8 4" xfId="32854"/>
    <cellStyle name="Note 9 8 5" xfId="32855"/>
    <cellStyle name="Note 9 8 6" xfId="32856"/>
    <cellStyle name="Note 9 8 7" xfId="41940"/>
    <cellStyle name="Note 9 9" xfId="32857"/>
    <cellStyle name="Note 9 9 2" xfId="32858"/>
    <cellStyle name="Note 9 9 3" xfId="32859"/>
    <cellStyle name="Note 9 9 4" xfId="32860"/>
    <cellStyle name="Note 9 9 5" xfId="32861"/>
    <cellStyle name="Note 9 9 6" xfId="32862"/>
    <cellStyle name="Note 9 9 7" xfId="32863"/>
    <cellStyle name="Note 9 9 8" xfId="41942"/>
    <cellStyle name="Note 9_57" xfId="32864"/>
    <cellStyle name="Note 90" xfId="32865"/>
    <cellStyle name="Note 91" xfId="32866"/>
    <cellStyle name="Note 92" xfId="32867"/>
    <cellStyle name="Note 93" xfId="859"/>
    <cellStyle name="Output 10" xfId="32868"/>
    <cellStyle name="Output 11" xfId="32869"/>
    <cellStyle name="Output 12" xfId="32870"/>
    <cellStyle name="Output 13" xfId="32871"/>
    <cellStyle name="Output 14" xfId="958"/>
    <cellStyle name="Output 2" xfId="959"/>
    <cellStyle name="Output 2 10" xfId="32872"/>
    <cellStyle name="Output 2 11" xfId="32873"/>
    <cellStyle name="Output 2 12" xfId="32874"/>
    <cellStyle name="Output 2 2" xfId="3492"/>
    <cellStyle name="Output 2 2 2" xfId="32875"/>
    <cellStyle name="Output 2 2 2 2" xfId="32876"/>
    <cellStyle name="Output 2 2 2 2 2" xfId="32877"/>
    <cellStyle name="Output 2 2 2 2 3" xfId="32878"/>
    <cellStyle name="Output 2 2 2 2 4" xfId="32879"/>
    <cellStyle name="Output 2 2 2 2 5" xfId="32880"/>
    <cellStyle name="Output 2 2 2 3" xfId="32881"/>
    <cellStyle name="Output 2 2 2 3 2" xfId="32882"/>
    <cellStyle name="Output 2 2 2 3 3" xfId="32883"/>
    <cellStyle name="Output 2 2 2 3 4" xfId="32884"/>
    <cellStyle name="Output 2 2 2 4" xfId="32885"/>
    <cellStyle name="Output 2 2 2 5" xfId="32886"/>
    <cellStyle name="Output 2 2 2 6" xfId="41944"/>
    <cellStyle name="Output 2 2 3" xfId="32887"/>
    <cellStyle name="Output 2 2 3 2" xfId="32888"/>
    <cellStyle name="Output 2 2 3 3" xfId="32889"/>
    <cellStyle name="Output 2 2 3 4" xfId="32890"/>
    <cellStyle name="Output 2 2 3 5" xfId="32891"/>
    <cellStyle name="Output 2 2 4" xfId="32892"/>
    <cellStyle name="Output 2 2 4 2" xfId="32893"/>
    <cellStyle name="Output 2 2 4 3" xfId="32894"/>
    <cellStyle name="Output 2 2 5" xfId="32895"/>
    <cellStyle name="Output 2 2 6" xfId="32896"/>
    <cellStyle name="Output 2 2 7" xfId="32897"/>
    <cellStyle name="Output 2 2 8" xfId="41943"/>
    <cellStyle name="Output 2 3" xfId="32898"/>
    <cellStyle name="Output 2 3 2" xfId="32899"/>
    <cellStyle name="Output 2 3 2 2" xfId="32900"/>
    <cellStyle name="Output 2 3 2 3" xfId="32901"/>
    <cellStyle name="Output 2 3 2 4" xfId="32902"/>
    <cellStyle name="Output 2 3 2 5" xfId="32903"/>
    <cellStyle name="Output 2 3 2 6" xfId="32904"/>
    <cellStyle name="Output 2 3 3" xfId="32905"/>
    <cellStyle name="Output 2 3 3 2" xfId="32906"/>
    <cellStyle name="Output 2 3 3 3" xfId="32907"/>
    <cellStyle name="Output 2 3 3 4" xfId="32908"/>
    <cellStyle name="Output 2 3 4" xfId="32909"/>
    <cellStyle name="Output 2 3 4 2" xfId="32910"/>
    <cellStyle name="Output 2 3 4 3" xfId="32911"/>
    <cellStyle name="Output 2 3 4 4" xfId="32912"/>
    <cellStyle name="Output 2 3 5" xfId="32913"/>
    <cellStyle name="Output 2 3 6" xfId="41945"/>
    <cellStyle name="Output 2 4" xfId="32914"/>
    <cellStyle name="Output 2 4 2" xfId="32915"/>
    <cellStyle name="Output 2 4 3" xfId="32916"/>
    <cellStyle name="Output 2 4 4" xfId="32917"/>
    <cellStyle name="Output 2 4 5" xfId="32918"/>
    <cellStyle name="Output 2 5" xfId="32919"/>
    <cellStyle name="Output 2 5 2" xfId="32920"/>
    <cellStyle name="Output 2 5 3" xfId="32921"/>
    <cellStyle name="Output 2 6" xfId="32922"/>
    <cellStyle name="Output 2 7" xfId="32923"/>
    <cellStyle name="Output 2 8" xfId="32924"/>
    <cellStyle name="Output 2 9" xfId="32925"/>
    <cellStyle name="Output 2_Table_Product_ALL" xfId="32926"/>
    <cellStyle name="Output 3" xfId="3493"/>
    <cellStyle name="Output 3 2" xfId="32927"/>
    <cellStyle name="Output 3 2 2" xfId="32928"/>
    <cellStyle name="Output 3 2 2 2" xfId="41947"/>
    <cellStyle name="Output 3 2 3" xfId="32929"/>
    <cellStyle name="Output 3 2 4" xfId="41946"/>
    <cellStyle name="Output 3 3" xfId="32930"/>
    <cellStyle name="Output 3 3 2" xfId="32931"/>
    <cellStyle name="Output 3 3 2 2" xfId="32932"/>
    <cellStyle name="Output 3 3 3" xfId="32933"/>
    <cellStyle name="Output 3 3 4" xfId="41948"/>
    <cellStyle name="Output 3 4" xfId="32934"/>
    <cellStyle name="Output 3 5" xfId="32935"/>
    <cellStyle name="Output 3 6" xfId="32936"/>
    <cellStyle name="Output 3 7" xfId="32937"/>
    <cellStyle name="Output 3 8" xfId="32938"/>
    <cellStyle name="Output 4" xfId="3494"/>
    <cellStyle name="Output 4 2" xfId="32939"/>
    <cellStyle name="Output 4 2 2" xfId="32940"/>
    <cellStyle name="Output 4 3" xfId="32941"/>
    <cellStyle name="Output 4 4" xfId="32942"/>
    <cellStyle name="Output 5" xfId="3495"/>
    <cellStyle name="Output 5 2" xfId="32943"/>
    <cellStyle name="Output 5 2 2" xfId="32944"/>
    <cellStyle name="Output 5 2 2 2" xfId="32945"/>
    <cellStyle name="Output 5 2 3" xfId="32946"/>
    <cellStyle name="Output 5 2 4" xfId="32947"/>
    <cellStyle name="Output 5 2 5" xfId="32948"/>
    <cellStyle name="Output 5 3" xfId="32949"/>
    <cellStyle name="Output 5 4" xfId="32950"/>
    <cellStyle name="Output 5 5" xfId="32951"/>
    <cellStyle name="Output 5 6" xfId="32952"/>
    <cellStyle name="Output 6" xfId="3496"/>
    <cellStyle name="Output 6 2" xfId="32953"/>
    <cellStyle name="Output 7" xfId="32954"/>
    <cellStyle name="Output 8" xfId="32955"/>
    <cellStyle name="Output 9" xfId="32956"/>
    <cellStyle name="Percent [0]" xfId="3497"/>
    <cellStyle name="Percent [00]" xfId="3498"/>
    <cellStyle name="Percent [2]" xfId="3499"/>
    <cellStyle name="Percent [2] 2" xfId="32957"/>
    <cellStyle name="Percent [2] 2 2" xfId="32958"/>
    <cellStyle name="Percent 10" xfId="3500"/>
    <cellStyle name="Percent 11" xfId="3501"/>
    <cellStyle name="Percent 12" xfId="32959"/>
    <cellStyle name="Percent 13" xfId="32960"/>
    <cellStyle name="Percent 14" xfId="32961"/>
    <cellStyle name="Percent 15" xfId="32962"/>
    <cellStyle name="Percent 16" xfId="32963"/>
    <cellStyle name="Percent 17" xfId="32964"/>
    <cellStyle name="Percent 18" xfId="32965"/>
    <cellStyle name="Percent 19" xfId="32966"/>
    <cellStyle name="Percent 2" xfId="6"/>
    <cellStyle name="Percent 2 10" xfId="3502"/>
    <cellStyle name="Percent 2 10 2" xfId="3503"/>
    <cellStyle name="Percent 2 10 2 2" xfId="41950"/>
    <cellStyle name="Percent 2 10 3" xfId="41949"/>
    <cellStyle name="Percent 2 11" xfId="3504"/>
    <cellStyle name="Percent 2 11 2" xfId="41951"/>
    <cellStyle name="Percent 2 12" xfId="40845"/>
    <cellStyle name="Percent 2 13" xfId="960"/>
    <cellStyle name="Percent 2 2" xfId="961"/>
    <cellStyle name="Percent 2 2 2" xfId="3505"/>
    <cellStyle name="Percent 2 2 2 2" xfId="3506"/>
    <cellStyle name="Percent 2 2 2 2 2" xfId="32967"/>
    <cellStyle name="Percent 2 2 2 2 3" xfId="41952"/>
    <cellStyle name="Percent 2 2 2 3" xfId="32968"/>
    <cellStyle name="Percent 2 2 3" xfId="3507"/>
    <cellStyle name="Percent 2 2 3 2" xfId="3508"/>
    <cellStyle name="Percent 2 2 3 2 2" xfId="32969"/>
    <cellStyle name="Percent 2 2 3 2 3" xfId="32970"/>
    <cellStyle name="Percent 2 2 3 2 4" xfId="41954"/>
    <cellStyle name="Percent 2 2 3 3" xfId="32971"/>
    <cellStyle name="Percent 2 2 3 4" xfId="32972"/>
    <cellStyle name="Percent 2 2 3 5" xfId="32973"/>
    <cellStyle name="Percent 2 2 3 6" xfId="41953"/>
    <cellStyle name="Percent 2 2 4" xfId="3509"/>
    <cellStyle name="Percent 2 2 4 2" xfId="32974"/>
    <cellStyle name="Percent 2 2 4 3" xfId="41955"/>
    <cellStyle name="Percent 2 2 5" xfId="32975"/>
    <cellStyle name="Percent 2 3" xfId="962"/>
    <cellStyle name="Percent 2 3 2" xfId="3510"/>
    <cellStyle name="Percent 2 3 2 2" xfId="32976"/>
    <cellStyle name="Percent 2 3 3" xfId="32977"/>
    <cellStyle name="Percent 2 3 3 2" xfId="32978"/>
    <cellStyle name="Percent 2 3 4" xfId="32979"/>
    <cellStyle name="Percent 2 4" xfId="3511"/>
    <cellStyle name="Percent 2 4 2" xfId="3512"/>
    <cellStyle name="Percent 2 4 2 2" xfId="32980"/>
    <cellStyle name="Percent 2 4 2 3" xfId="32981"/>
    <cellStyle name="Percent 2 4 3" xfId="32982"/>
    <cellStyle name="Percent 2 4 3 2" xfId="32983"/>
    <cellStyle name="Percent 2 4 3 3" xfId="32984"/>
    <cellStyle name="Percent 2 4 4" xfId="32985"/>
    <cellStyle name="Percent 2 4 5" xfId="32986"/>
    <cellStyle name="Percent 2 4 6" xfId="32987"/>
    <cellStyle name="Percent 2 4 7" xfId="32988"/>
    <cellStyle name="Percent 2 5" xfId="3513"/>
    <cellStyle name="Percent 2 5 2" xfId="32989"/>
    <cellStyle name="Percent 2 5 2 2" xfId="32990"/>
    <cellStyle name="Percent 2 5 2 3" xfId="32991"/>
    <cellStyle name="Percent 2 5 3" xfId="32992"/>
    <cellStyle name="Percent 2 5 3 2" xfId="32993"/>
    <cellStyle name="Percent 2 5 3 3" xfId="32994"/>
    <cellStyle name="Percent 2 5 4" xfId="32995"/>
    <cellStyle name="Percent 2 5 5" xfId="32996"/>
    <cellStyle name="Percent 2 6" xfId="3514"/>
    <cellStyle name="Percent 2 6 2" xfId="3515"/>
    <cellStyle name="Percent 2 6 2 2" xfId="3516"/>
    <cellStyle name="Percent 2 6 2 2 2" xfId="32997"/>
    <cellStyle name="Percent 2 6 2 2 3" xfId="32998"/>
    <cellStyle name="Percent 2 6 2 2 4" xfId="41958"/>
    <cellStyle name="Percent 2 6 2 3" xfId="32999"/>
    <cellStyle name="Percent 2 6 2 4" xfId="33000"/>
    <cellStyle name="Percent 2 6 2 5" xfId="41957"/>
    <cellStyle name="Percent 2 6 3" xfId="3517"/>
    <cellStyle name="Percent 2 6 3 2" xfId="3518"/>
    <cellStyle name="Percent 2 6 3 2 2" xfId="41960"/>
    <cellStyle name="Percent 2 6 3 3" xfId="33001"/>
    <cellStyle name="Percent 2 6 3 4" xfId="33002"/>
    <cellStyle name="Percent 2 6 3 5" xfId="33003"/>
    <cellStyle name="Percent 2 6 3 6" xfId="41959"/>
    <cellStyle name="Percent 2 6 4" xfId="3519"/>
    <cellStyle name="Percent 2 6 4 2" xfId="41961"/>
    <cellStyle name="Percent 2 6 5" xfId="33004"/>
    <cellStyle name="Percent 2 6 6" xfId="33005"/>
    <cellStyle name="Percent 2 6 7" xfId="41956"/>
    <cellStyle name="Percent 2 7" xfId="3520"/>
    <cellStyle name="Percent 2 7 2" xfId="3521"/>
    <cellStyle name="Percent 2 7 2 2" xfId="3522"/>
    <cellStyle name="Percent 2 7 2 2 2" xfId="41964"/>
    <cellStyle name="Percent 2 7 2 3" xfId="33006"/>
    <cellStyle name="Percent 2 7 2 4" xfId="33007"/>
    <cellStyle name="Percent 2 7 2 5" xfId="41963"/>
    <cellStyle name="Percent 2 7 3" xfId="3523"/>
    <cellStyle name="Percent 2 7 3 2" xfId="3524"/>
    <cellStyle name="Percent 2 7 3 2 2" xfId="41966"/>
    <cellStyle name="Percent 2 7 3 3" xfId="41965"/>
    <cellStyle name="Percent 2 7 4" xfId="3525"/>
    <cellStyle name="Percent 2 7 4 2" xfId="41967"/>
    <cellStyle name="Percent 2 7 5" xfId="33008"/>
    <cellStyle name="Percent 2 7 6" xfId="33009"/>
    <cellStyle name="Percent 2 7 7" xfId="41962"/>
    <cellStyle name="Percent 2 8" xfId="3526"/>
    <cellStyle name="Percent 2 8 2" xfId="3527"/>
    <cellStyle name="Percent 2 8 2 2" xfId="3528"/>
    <cellStyle name="Percent 2 8 2 2 2" xfId="41970"/>
    <cellStyle name="Percent 2 8 2 3" xfId="41969"/>
    <cellStyle name="Percent 2 8 3" xfId="3529"/>
    <cellStyle name="Percent 2 8 3 2" xfId="3530"/>
    <cellStyle name="Percent 2 8 3 2 2" xfId="41972"/>
    <cellStyle name="Percent 2 8 3 3" xfId="41971"/>
    <cellStyle name="Percent 2 8 4" xfId="3531"/>
    <cellStyle name="Percent 2 8 4 2" xfId="41973"/>
    <cellStyle name="Percent 2 8 5" xfId="33010"/>
    <cellStyle name="Percent 2 8 6" xfId="41968"/>
    <cellStyle name="Percent 2 9" xfId="3532"/>
    <cellStyle name="Percent 2 9 2" xfId="3533"/>
    <cellStyle name="Percent 2 9 2 2" xfId="41975"/>
    <cellStyle name="Percent 2 9 3" xfId="33011"/>
    <cellStyle name="Percent 2 9 4" xfId="41974"/>
    <cellStyle name="Percent 20" xfId="33012"/>
    <cellStyle name="Percent 21" xfId="33013"/>
    <cellStyle name="Percent 22" xfId="33014"/>
    <cellStyle name="Percent 23" xfId="33015"/>
    <cellStyle name="Percent 24" xfId="33016"/>
    <cellStyle name="Percent 25" xfId="33017"/>
    <cellStyle name="Percent 26" xfId="33018"/>
    <cellStyle name="Percent 27" xfId="33019"/>
    <cellStyle name="Percent 27 2" xfId="33020"/>
    <cellStyle name="Percent 28" xfId="33021"/>
    <cellStyle name="Percent 29" xfId="33022"/>
    <cellStyle name="Percent 3" xfId="963"/>
    <cellStyle name="Percent 3 2" xfId="964"/>
    <cellStyle name="Percent 3 2 2" xfId="3534"/>
    <cellStyle name="Percent 3 2 3" xfId="33023"/>
    <cellStyle name="Percent 3 2 3 2" xfId="33024"/>
    <cellStyle name="Percent 3 2 4" xfId="33025"/>
    <cellStyle name="Percent 3 3" xfId="3535"/>
    <cellStyle name="Percent 3 4" xfId="3536"/>
    <cellStyle name="Percent 3 4 2" xfId="33026"/>
    <cellStyle name="Percent 3 5" xfId="3537"/>
    <cellStyle name="Percent 3 5 2" xfId="33027"/>
    <cellStyle name="Percent 3 5 3" xfId="33028"/>
    <cellStyle name="Percent 3 6" xfId="33029"/>
    <cellStyle name="Percent 30" xfId="33030"/>
    <cellStyle name="Percent 31" xfId="33031"/>
    <cellStyle name="Percent 32" xfId="33032"/>
    <cellStyle name="Percent 33" xfId="33033"/>
    <cellStyle name="Percent 33 2" xfId="33034"/>
    <cellStyle name="Percent 33 2 2" xfId="33035"/>
    <cellStyle name="Percent 33 3" xfId="33036"/>
    <cellStyle name="Percent 34" xfId="33037"/>
    <cellStyle name="Percent 34 2" xfId="33038"/>
    <cellStyle name="Percent 34 2 2" xfId="33039"/>
    <cellStyle name="Percent 34 3" xfId="33040"/>
    <cellStyle name="Percent 35" xfId="33041"/>
    <cellStyle name="Percent 35 2" xfId="33042"/>
    <cellStyle name="Percent 35 2 2" xfId="33043"/>
    <cellStyle name="Percent 35 3" xfId="33044"/>
    <cellStyle name="Percent 36" xfId="33045"/>
    <cellStyle name="Percent 36 2" xfId="33046"/>
    <cellStyle name="Percent 36 2 2" xfId="33047"/>
    <cellStyle name="Percent 36 3" xfId="33048"/>
    <cellStyle name="Percent 37" xfId="33049"/>
    <cellStyle name="Percent 37 2" xfId="33050"/>
    <cellStyle name="Percent 37 2 2" xfId="33051"/>
    <cellStyle name="Percent 37 3" xfId="33052"/>
    <cellStyle name="Percent 38" xfId="33053"/>
    <cellStyle name="Percent 38 2" xfId="33054"/>
    <cellStyle name="Percent 38 2 2" xfId="33055"/>
    <cellStyle name="Percent 38 3" xfId="33056"/>
    <cellStyle name="Percent 39" xfId="33057"/>
    <cellStyle name="Percent 4" xfId="965"/>
    <cellStyle name="Percent 4 2" xfId="3538"/>
    <cellStyle name="Percent 4 2 2" xfId="3539"/>
    <cellStyle name="Percent 4 2 2 2" xfId="41976"/>
    <cellStyle name="Percent 4 2 3" xfId="33058"/>
    <cellStyle name="Percent 4 3" xfId="3540"/>
    <cellStyle name="Percent 4 3 2" xfId="3541"/>
    <cellStyle name="Percent 4 3 2 2" xfId="33059"/>
    <cellStyle name="Percent 4 3 2 3" xfId="33060"/>
    <cellStyle name="Percent 4 3 2 4" xfId="41978"/>
    <cellStyle name="Percent 4 3 3" xfId="33061"/>
    <cellStyle name="Percent 4 3 4" xfId="33062"/>
    <cellStyle name="Percent 4 3 5" xfId="33063"/>
    <cellStyle name="Percent 4 3 6" xfId="41977"/>
    <cellStyle name="Percent 4 4" xfId="3542"/>
    <cellStyle name="Percent 4 4 2" xfId="33064"/>
    <cellStyle name="Percent 4 4 3" xfId="41979"/>
    <cellStyle name="Percent 4 5" xfId="33065"/>
    <cellStyle name="Percent 40" xfId="33066"/>
    <cellStyle name="Percent 41" xfId="33067"/>
    <cellStyle name="Percent 42" xfId="33068"/>
    <cellStyle name="Percent 43" xfId="33069"/>
    <cellStyle name="Percent 5" xfId="966"/>
    <cellStyle name="Percent 5 2" xfId="3543"/>
    <cellStyle name="Percent 5 2 2" xfId="33070"/>
    <cellStyle name="Percent 5 3" xfId="3544"/>
    <cellStyle name="Percent 5 3 2" xfId="33071"/>
    <cellStyle name="Percent 5 4" xfId="3545"/>
    <cellStyle name="Percent 5 4 2" xfId="33072"/>
    <cellStyle name="Percent 5 5" xfId="3546"/>
    <cellStyle name="Percent 6" xfId="3547"/>
    <cellStyle name="Percent 6 2" xfId="3548"/>
    <cellStyle name="Percent 6 2 2" xfId="3549"/>
    <cellStyle name="Percent 6 2 3" xfId="33073"/>
    <cellStyle name="Percent 6 2 4" xfId="33074"/>
    <cellStyle name="Percent 6 2 5" xfId="33075"/>
    <cellStyle name="Percent 6 3" xfId="3550"/>
    <cellStyle name="Percent 6 3 2" xfId="33076"/>
    <cellStyle name="Percent 6 4" xfId="3551"/>
    <cellStyle name="Percent 6 5" xfId="3552"/>
    <cellStyle name="Percent 6 6" xfId="33077"/>
    <cellStyle name="Percent 7" xfId="3553"/>
    <cellStyle name="Percent 7 2" xfId="1004"/>
    <cellStyle name="Percent 7 2 2" xfId="3554"/>
    <cellStyle name="Percent 7 2 3" xfId="33078"/>
    <cellStyle name="Percent 7 2 3 2" xfId="33079"/>
    <cellStyle name="Percent 7 2 4" xfId="33080"/>
    <cellStyle name="Percent 7 3" xfId="3555"/>
    <cellStyle name="Percent 7 4" xfId="3556"/>
    <cellStyle name="Percent 7 5" xfId="3557"/>
    <cellStyle name="Percent 7 6" xfId="3558"/>
    <cellStyle name="Percent 7 7" xfId="33081"/>
    <cellStyle name="Percent 7 8" xfId="33082"/>
    <cellStyle name="Percent 7 9" xfId="33083"/>
    <cellStyle name="Percent 8" xfId="3559"/>
    <cellStyle name="Percent 8 2" xfId="3560"/>
    <cellStyle name="Percent 8 3" xfId="3561"/>
    <cellStyle name="Percent 8 4" xfId="3562"/>
    <cellStyle name="Percent 8 5" xfId="3563"/>
    <cellStyle name="Percent 8 6" xfId="33084"/>
    <cellStyle name="Percent 8 7" xfId="33085"/>
    <cellStyle name="Percent 8 8" xfId="33086"/>
    <cellStyle name="Percent 8 9" xfId="41981"/>
    <cellStyle name="Percent 9" xfId="3564"/>
    <cellStyle name="Percent 9 2" xfId="33087"/>
    <cellStyle name="Percent 9 2 2" xfId="33088"/>
    <cellStyle name="Percent 9 2 3" xfId="33089"/>
    <cellStyle name="Percent 9 3" xfId="33090"/>
    <cellStyle name="Percent 9 4" xfId="33091"/>
    <cellStyle name="Percent 9 5" xfId="41982"/>
    <cellStyle name="PrePop Currency (0)" xfId="3565"/>
    <cellStyle name="PrePop Currency (2)" xfId="3566"/>
    <cellStyle name="PrePop Units (0)" xfId="3567"/>
    <cellStyle name="PrePop Units (1)" xfId="3568"/>
    <cellStyle name="PrePop Units (2)" xfId="3569"/>
    <cellStyle name="RowLevel_0" xfId="3570"/>
    <cellStyle name="Scheduled FB" xfId="33092"/>
    <cellStyle name="Scheduled FB 2" xfId="33093"/>
    <cellStyle name="Scheduled FB 3" xfId="33094"/>
    <cellStyle name="Style 1" xfId="3"/>
    <cellStyle name="Style 1 10" xfId="33095"/>
    <cellStyle name="Style 1 2" xfId="1005"/>
    <cellStyle name="Style 1 2 2" xfId="33096"/>
    <cellStyle name="Style 1 2 2 2" xfId="33097"/>
    <cellStyle name="Style 1 2 2 2 2" xfId="33098"/>
    <cellStyle name="Style 1 2 2 2 3" xfId="33099"/>
    <cellStyle name="Style 1 2 3" xfId="33100"/>
    <cellStyle name="Style 1 2 3 2" xfId="33101"/>
    <cellStyle name="Style 1 2 3 3" xfId="33102"/>
    <cellStyle name="Style 1 2 4" xfId="33103"/>
    <cellStyle name="Style 1 3" xfId="3571"/>
    <cellStyle name="Style 1 3 2" xfId="33104"/>
    <cellStyle name="Style 1 3 3" xfId="33105"/>
    <cellStyle name="Style 1 3 4" xfId="33106"/>
    <cellStyle name="Style 1 3 5" xfId="33107"/>
    <cellStyle name="Style 1 4" xfId="33108"/>
    <cellStyle name="Style 1 4 2" xfId="33109"/>
    <cellStyle name="Style 1 4 2 2" xfId="33110"/>
    <cellStyle name="Style 1 4 2 3" xfId="33111"/>
    <cellStyle name="Style 1 4 2 4" xfId="33112"/>
    <cellStyle name="Style 1 4 2 5" xfId="33113"/>
    <cellStyle name="Style 1 4 3" xfId="33114"/>
    <cellStyle name="Style 1 4 4" xfId="33115"/>
    <cellStyle name="Style 1 5" xfId="33116"/>
    <cellStyle name="Style 1 5 2" xfId="33117"/>
    <cellStyle name="Style 1 5 2 2" xfId="33118"/>
    <cellStyle name="Style 1 5 2 3" xfId="33119"/>
    <cellStyle name="Style 1 5 2 4" xfId="33120"/>
    <cellStyle name="Style 1 6" xfId="33121"/>
    <cellStyle name="Style 1 6 2" xfId="33122"/>
    <cellStyle name="Style 1 6 2 2" xfId="33123"/>
    <cellStyle name="Style 1 6 2 3" xfId="33124"/>
    <cellStyle name="Style 1 7" xfId="33125"/>
    <cellStyle name="Style 1 7 2" xfId="33126"/>
    <cellStyle name="Style 1 7 3" xfId="33127"/>
    <cellStyle name="Style 1 7 4" xfId="33128"/>
    <cellStyle name="Style 1 8" xfId="33129"/>
    <cellStyle name="Style 1 8 2" xfId="33130"/>
    <cellStyle name="Style 1 9" xfId="33131"/>
    <cellStyle name="Style 1_77" xfId="33132"/>
    <cellStyle name="Temp turn off" xfId="33133"/>
    <cellStyle name="Temp turn off 2" xfId="33134"/>
    <cellStyle name="Temp turn off 2 2" xfId="33135"/>
    <cellStyle name="Temp turn off 3" xfId="33136"/>
    <cellStyle name="Temp turn off 4" xfId="33137"/>
    <cellStyle name="Text Indent A" xfId="3572"/>
    <cellStyle name="Text Indent B" xfId="3573"/>
    <cellStyle name="Text Indent C" xfId="3574"/>
    <cellStyle name="TextStyle" xfId="967"/>
    <cellStyle name="TextStyle 2" xfId="3575"/>
    <cellStyle name="TextStyle 2 2" xfId="33138"/>
    <cellStyle name="TextStyle 2 2 2" xfId="33139"/>
    <cellStyle name="TextStyle 2 2 3" xfId="33140"/>
    <cellStyle name="TextStyle 3" xfId="3576"/>
    <cellStyle name="TextStyle 3 2" xfId="33141"/>
    <cellStyle name="TextStyle 3 3" xfId="33142"/>
    <cellStyle name="TextStyle 3 4" xfId="33143"/>
    <cellStyle name="TextStyle 3 5" xfId="33144"/>
    <cellStyle name="TextStyle 4" xfId="33145"/>
    <cellStyle name="TextStyle 4 2" xfId="33146"/>
    <cellStyle name="TextStyle 4 2 2" xfId="33147"/>
    <cellStyle name="TextStyle 4 2 3" xfId="33148"/>
    <cellStyle name="TextStyle 5" xfId="33149"/>
    <cellStyle name="TextStyle 5 2" xfId="33150"/>
    <cellStyle name="TextStyle 5 2 2" xfId="33151"/>
    <cellStyle name="TextStyle 5 2 3" xfId="33152"/>
    <cellStyle name="TextStyle 6" xfId="33153"/>
    <cellStyle name="TextStyle 7" xfId="33154"/>
    <cellStyle name="TextStyle 8" xfId="33155"/>
    <cellStyle name="TextStyle 8 2" xfId="33156"/>
    <cellStyle name="TextStyle 9" xfId="33157"/>
    <cellStyle name="Title 10" xfId="33158"/>
    <cellStyle name="Title 11" xfId="33159"/>
    <cellStyle name="Title 12" xfId="33160"/>
    <cellStyle name="Title 13" xfId="33161"/>
    <cellStyle name="Title 14" xfId="968"/>
    <cellStyle name="Title 2" xfId="969"/>
    <cellStyle name="Title 2 10" xfId="33162"/>
    <cellStyle name="Title 2 2" xfId="3577"/>
    <cellStyle name="Title 2 2 2" xfId="33163"/>
    <cellStyle name="Title 2 2 3" xfId="33164"/>
    <cellStyle name="Title 2 2 4" xfId="33165"/>
    <cellStyle name="Title 2 2 5" xfId="33166"/>
    <cellStyle name="Title 2 2 5 2" xfId="33167"/>
    <cellStyle name="Title 2 2 5 3" xfId="33168"/>
    <cellStyle name="Title 2 2 6" xfId="33169"/>
    <cellStyle name="Title 2 2 7" xfId="33170"/>
    <cellStyle name="Title 2 2 8" xfId="33171"/>
    <cellStyle name="Title 2 3" xfId="33172"/>
    <cellStyle name="Title 2 3 2" xfId="33173"/>
    <cellStyle name="Title 2 4" xfId="33174"/>
    <cellStyle name="Title 2 5" xfId="33175"/>
    <cellStyle name="Title 2 6" xfId="33176"/>
    <cellStyle name="Title 2 7" xfId="33177"/>
    <cellStyle name="Title 2 8" xfId="33178"/>
    <cellStyle name="Title 2 9" xfId="33179"/>
    <cellStyle name="Title 2_Table_Product_ALL" xfId="33180"/>
    <cellStyle name="Title 3" xfId="3578"/>
    <cellStyle name="Title 3 2" xfId="33181"/>
    <cellStyle name="Title 3 2 2" xfId="33182"/>
    <cellStyle name="Title 3 3" xfId="33183"/>
    <cellStyle name="Title 3 3 2" xfId="33184"/>
    <cellStyle name="Title 3 3 3" xfId="33185"/>
    <cellStyle name="Title 3 4" xfId="33186"/>
    <cellStyle name="Title 3 5" xfId="33187"/>
    <cellStyle name="Title 3 6" xfId="33188"/>
    <cellStyle name="Title 3 7" xfId="33189"/>
    <cellStyle name="Title 4" xfId="33190"/>
    <cellStyle name="Title 4 2" xfId="33191"/>
    <cellStyle name="Title 4 2 2" xfId="33192"/>
    <cellStyle name="Title 5" xfId="33193"/>
    <cellStyle name="Title 5 2" xfId="33194"/>
    <cellStyle name="Title 5 2 2" xfId="33195"/>
    <cellStyle name="Title 5 3" xfId="33196"/>
    <cellStyle name="Title 5 4" xfId="33197"/>
    <cellStyle name="Title 6" xfId="33198"/>
    <cellStyle name="Title 7" xfId="33199"/>
    <cellStyle name="Title 8" xfId="33200"/>
    <cellStyle name="Title 9" xfId="33201"/>
    <cellStyle name="Total 10" xfId="33202"/>
    <cellStyle name="Total 11" xfId="33203"/>
    <cellStyle name="Total 12" xfId="33204"/>
    <cellStyle name="Total 13" xfId="33205"/>
    <cellStyle name="Total 14" xfId="970"/>
    <cellStyle name="Total 2" xfId="971"/>
    <cellStyle name="Total 2 10" xfId="33206"/>
    <cellStyle name="Total 2 11" xfId="33207"/>
    <cellStyle name="Total 2 12" xfId="33208"/>
    <cellStyle name="Total 2 2" xfId="3579"/>
    <cellStyle name="Total 2 2 2" xfId="33209"/>
    <cellStyle name="Total 2 2 2 2" xfId="33210"/>
    <cellStyle name="Total 2 2 2 2 2" xfId="33211"/>
    <cellStyle name="Total 2 2 2 2 3" xfId="33212"/>
    <cellStyle name="Total 2 2 2 2 4" xfId="33213"/>
    <cellStyle name="Total 2 2 2 2 5" xfId="33214"/>
    <cellStyle name="Total 2 2 2 3" xfId="33215"/>
    <cellStyle name="Total 2 2 2 3 2" xfId="33216"/>
    <cellStyle name="Total 2 2 2 3 3" xfId="33217"/>
    <cellStyle name="Total 2 2 2 3 4" xfId="33218"/>
    <cellStyle name="Total 2 2 2 4" xfId="33219"/>
    <cellStyle name="Total 2 2 2 5" xfId="33220"/>
    <cellStyle name="Total 2 2 2 6" xfId="41984"/>
    <cellStyle name="Total 2 2 3" xfId="33221"/>
    <cellStyle name="Total 2 2 3 2" xfId="33222"/>
    <cellStyle name="Total 2 2 3 3" xfId="33223"/>
    <cellStyle name="Total 2 2 3 4" xfId="33224"/>
    <cellStyle name="Total 2 2 3 5" xfId="33225"/>
    <cellStyle name="Total 2 2 4" xfId="33226"/>
    <cellStyle name="Total 2 2 4 2" xfId="33227"/>
    <cellStyle name="Total 2 2 4 3" xfId="33228"/>
    <cellStyle name="Total 2 2 5" xfId="33229"/>
    <cellStyle name="Total 2 2 6" xfId="33230"/>
    <cellStyle name="Total 2 2 7" xfId="33231"/>
    <cellStyle name="Total 2 2 8" xfId="41983"/>
    <cellStyle name="Total 2 3" xfId="33232"/>
    <cellStyle name="Total 2 3 2" xfId="33233"/>
    <cellStyle name="Total 2 3 2 2" xfId="33234"/>
    <cellStyle name="Total 2 3 2 3" xfId="33235"/>
    <cellStyle name="Total 2 3 2 4" xfId="33236"/>
    <cellStyle name="Total 2 3 2 5" xfId="33237"/>
    <cellStyle name="Total 2 3 2 6" xfId="33238"/>
    <cellStyle name="Total 2 3 3" xfId="33239"/>
    <cellStyle name="Total 2 3 3 2" xfId="33240"/>
    <cellStyle name="Total 2 3 3 3" xfId="33241"/>
    <cellStyle name="Total 2 3 3 4" xfId="33242"/>
    <cellStyle name="Total 2 3 4" xfId="33243"/>
    <cellStyle name="Total 2 3 4 2" xfId="33244"/>
    <cellStyle name="Total 2 3 4 3" xfId="33245"/>
    <cellStyle name="Total 2 3 4 4" xfId="33246"/>
    <cellStyle name="Total 2 3 5" xfId="33247"/>
    <cellStyle name="Total 2 3 6" xfId="41985"/>
    <cellStyle name="Total 2 4" xfId="33248"/>
    <cellStyle name="Total 2 4 2" xfId="33249"/>
    <cellStyle name="Total 2 4 3" xfId="33250"/>
    <cellStyle name="Total 2 4 4" xfId="33251"/>
    <cellStyle name="Total 2 4 5" xfId="33252"/>
    <cellStyle name="Total 2 5" xfId="33253"/>
    <cellStyle name="Total 2 5 2" xfId="33254"/>
    <cellStyle name="Total 2 5 3" xfId="33255"/>
    <cellStyle name="Total 2 6" xfId="33256"/>
    <cellStyle name="Total 2 7" xfId="33257"/>
    <cellStyle name="Total 2 8" xfId="33258"/>
    <cellStyle name="Total 2 9" xfId="33259"/>
    <cellStyle name="Total 2_Table_Product_ALL" xfId="33260"/>
    <cellStyle name="Total 3" xfId="3580"/>
    <cellStyle name="Total 3 2" xfId="33261"/>
    <cellStyle name="Total 3 2 2" xfId="33262"/>
    <cellStyle name="Total 3 2 2 2" xfId="41987"/>
    <cellStyle name="Total 3 2 3" xfId="33263"/>
    <cellStyle name="Total 3 2 4" xfId="41986"/>
    <cellStyle name="Total 3 3" xfId="33264"/>
    <cellStyle name="Total 3 3 2" xfId="33265"/>
    <cellStyle name="Total 3 3 2 2" xfId="33266"/>
    <cellStyle name="Total 3 3 3" xfId="33267"/>
    <cellStyle name="Total 3 3 4" xfId="41988"/>
    <cellStyle name="Total 3 4" xfId="33268"/>
    <cellStyle name="Total 3 5" xfId="33269"/>
    <cellStyle name="Total 3 6" xfId="33270"/>
    <cellStyle name="Total 3 7" xfId="33271"/>
    <cellStyle name="Total 3 8" xfId="33272"/>
    <cellStyle name="Total 4" xfId="3581"/>
    <cellStyle name="Total 4 2" xfId="33273"/>
    <cellStyle name="Total 4 2 2" xfId="33274"/>
    <cellStyle name="Total 4 3" xfId="33275"/>
    <cellStyle name="Total 4 4" xfId="33276"/>
    <cellStyle name="Total 5" xfId="3582"/>
    <cellStyle name="Total 5 2" xfId="33277"/>
    <cellStyle name="Total 5 2 2" xfId="33278"/>
    <cellStyle name="Total 5 2 2 2" xfId="33279"/>
    <cellStyle name="Total 5 2 3" xfId="33280"/>
    <cellStyle name="Total 5 2 4" xfId="33281"/>
    <cellStyle name="Total 5 2 5" xfId="33282"/>
    <cellStyle name="Total 5 3" xfId="33283"/>
    <cellStyle name="Total 5 4" xfId="33284"/>
    <cellStyle name="Total 5 5" xfId="33285"/>
    <cellStyle name="Total 5 6" xfId="33286"/>
    <cellStyle name="Total 6" xfId="3583"/>
    <cellStyle name="Total 6 2" xfId="33287"/>
    <cellStyle name="Total 7" xfId="33288"/>
    <cellStyle name="Total 8" xfId="33289"/>
    <cellStyle name="Total 9" xfId="33290"/>
    <cellStyle name="Warning Text 10" xfId="33291"/>
    <cellStyle name="Warning Text 11" xfId="33292"/>
    <cellStyle name="Warning Text 12" xfId="33293"/>
    <cellStyle name="Warning Text 13" xfId="33294"/>
    <cellStyle name="Warning Text 14" xfId="972"/>
    <cellStyle name="Warning Text 2" xfId="973"/>
    <cellStyle name="Warning Text 2 10" xfId="33295"/>
    <cellStyle name="Warning Text 2 2" xfId="3584"/>
    <cellStyle name="Warning Text 2 2 2" xfId="33296"/>
    <cellStyle name="Warning Text 2 2 3" xfId="33297"/>
    <cellStyle name="Warning Text 2 2 4" xfId="33298"/>
    <cellStyle name="Warning Text 2 3" xfId="33299"/>
    <cellStyle name="Warning Text 2 4" xfId="33300"/>
    <cellStyle name="Warning Text 2 5" xfId="33301"/>
    <cellStyle name="Warning Text 2 6" xfId="33302"/>
    <cellStyle name="Warning Text 2 7" xfId="33303"/>
    <cellStyle name="Warning Text 2 8" xfId="33304"/>
    <cellStyle name="Warning Text 2 9" xfId="33305"/>
    <cellStyle name="Warning Text 2_Table_Product_ALL" xfId="33306"/>
    <cellStyle name="Warning Text 3" xfId="3585"/>
    <cellStyle name="Warning Text 3 2" xfId="33307"/>
    <cellStyle name="Warning Text 3 2 2" xfId="33308"/>
    <cellStyle name="Warning Text 3 3" xfId="33309"/>
    <cellStyle name="Warning Text 3 3 2" xfId="33310"/>
    <cellStyle name="Warning Text 3 3 3" xfId="33311"/>
    <cellStyle name="Warning Text 3 4" xfId="33312"/>
    <cellStyle name="Warning Text 3 5" xfId="33313"/>
    <cellStyle name="Warning Text 3 6" xfId="33314"/>
    <cellStyle name="Warning Text 4" xfId="33315"/>
    <cellStyle name="Warning Text 4 2" xfId="33316"/>
    <cellStyle name="Warning Text 4 2 2" xfId="33317"/>
    <cellStyle name="Warning Text 5" xfId="33318"/>
    <cellStyle name="Warning Text 5 2" xfId="33319"/>
    <cellStyle name="Warning Text 5 2 2" xfId="33320"/>
    <cellStyle name="Warning Text 5 3" xfId="33321"/>
    <cellStyle name="Warning Text 5 4" xfId="33322"/>
    <cellStyle name="Warning Text 6" xfId="33323"/>
    <cellStyle name="Warning Text 7" xfId="33324"/>
    <cellStyle name="Warning Text 8" xfId="33325"/>
    <cellStyle name="Warning Text 9" xfId="33326"/>
    <cellStyle name="百分比 2" xfId="4338"/>
    <cellStyle name="百分比 2 2" xfId="4339"/>
    <cellStyle name="百分比 2 2 2" xfId="4340"/>
    <cellStyle name="百分比 2 2 2 2" xfId="39325"/>
    <cellStyle name="百分比 2 2 2 2 2" xfId="42882"/>
    <cellStyle name="百分比 2 2 2 3" xfId="39326"/>
    <cellStyle name="百分比 2 2 2 4" xfId="41355"/>
    <cellStyle name="百分比 2 2 3" xfId="39327"/>
    <cellStyle name="百分比 2 2 4" xfId="39328"/>
    <cellStyle name="百分比 2 2 4 2" xfId="39329"/>
    <cellStyle name="百分比 2 2 4 3" xfId="39330"/>
    <cellStyle name="百分比 2 2 5" xfId="39331"/>
    <cellStyle name="百分比 2 2 6" xfId="39332"/>
    <cellStyle name="百分比 2 3" xfId="39333"/>
    <cellStyle name="百分比 2 3 2" xfId="39334"/>
    <cellStyle name="百分比 2 3 3" xfId="39335"/>
    <cellStyle name="百分比 2 3 4" xfId="39336"/>
    <cellStyle name="百分比 2 4" xfId="39337"/>
    <cellStyle name="百分比 2 4 2" xfId="39338"/>
    <cellStyle name="百分比 2 5" xfId="39339"/>
    <cellStyle name="百分比 3" xfId="4341"/>
    <cellStyle name="百分比 3 2" xfId="4342"/>
    <cellStyle name="百分比 3 2 2" xfId="39340"/>
    <cellStyle name="百分比 3 2 3" xfId="39341"/>
    <cellStyle name="百分比 3 2 4" xfId="42281"/>
    <cellStyle name="百分比 3 3" xfId="39342"/>
    <cellStyle name="百分比 3 4" xfId="39343"/>
    <cellStyle name="百分比 4" xfId="4343"/>
    <cellStyle name="百分比 4 2" xfId="4344"/>
    <cellStyle name="百分比 4 3" xfId="42282"/>
    <cellStyle name="百分比 5" xfId="4345"/>
    <cellStyle name="百分比 5 2" xfId="42283"/>
    <cellStyle name="備註" xfId="33340"/>
    <cellStyle name="備註 2" xfId="33341"/>
    <cellStyle name="備註 3" xfId="33342"/>
    <cellStyle name="标题" xfId="987"/>
    <cellStyle name="标题 1" xfId="988"/>
    <cellStyle name="标题 1 10" xfId="37866"/>
    <cellStyle name="标题 1 11" xfId="37867"/>
    <cellStyle name="标题 1 2" xfId="4231"/>
    <cellStyle name="标题 1 2 10" xfId="37868"/>
    <cellStyle name="标题 1 2 10 2" xfId="37869"/>
    <cellStyle name="标题 1 2 10 3" xfId="37870"/>
    <cellStyle name="标题 1 2 10 4" xfId="37871"/>
    <cellStyle name="标题 1 2 10 5" xfId="37872"/>
    <cellStyle name="标题 1 2 11" xfId="37873"/>
    <cellStyle name="标题 1 2 11 2" xfId="37874"/>
    <cellStyle name="标题 1 2 11 3" xfId="37875"/>
    <cellStyle name="标题 1 2 11 4" xfId="37876"/>
    <cellStyle name="标题 1 2 12" xfId="37877"/>
    <cellStyle name="标题 1 2 12 2" xfId="37878"/>
    <cellStyle name="标题 1 2 12 3" xfId="37879"/>
    <cellStyle name="标题 1 2 12 4" xfId="37880"/>
    <cellStyle name="标题 1 2 13" xfId="37881"/>
    <cellStyle name="标题 1 2 13 2" xfId="37882"/>
    <cellStyle name="标题 1 2 13 3" xfId="37883"/>
    <cellStyle name="标题 1 2 13 4" xfId="37884"/>
    <cellStyle name="标题 1 2 14" xfId="37885"/>
    <cellStyle name="标题 1 2 14 2" xfId="37886"/>
    <cellStyle name="标题 1 2 14 3" xfId="37887"/>
    <cellStyle name="标题 1 2 14 4" xfId="37888"/>
    <cellStyle name="标题 1 2 15" xfId="37889"/>
    <cellStyle name="标题 1 2 16" xfId="40864"/>
    <cellStyle name="标题 1 2 2" xfId="4232"/>
    <cellStyle name="标题 1 2 2 10" xfId="37890"/>
    <cellStyle name="标题 1 2 2 11" xfId="41330"/>
    <cellStyle name="标题 1 2 2 2" xfId="4233"/>
    <cellStyle name="标题 1 2 2 2 2" xfId="37891"/>
    <cellStyle name="标题 1 2 2 2 2 2" xfId="37892"/>
    <cellStyle name="标题 1 2 2 2 2 3" xfId="37893"/>
    <cellStyle name="标题 1 2 2 2 3" xfId="37894"/>
    <cellStyle name="标题 1 2 2 2 4" xfId="37895"/>
    <cellStyle name="标题 1 2 2 2 5" xfId="42166"/>
    <cellStyle name="标题 1 2 2 3" xfId="37896"/>
    <cellStyle name="标题 1 2 2 3 2" xfId="42857"/>
    <cellStyle name="标题 1 2 2 4" xfId="37897"/>
    <cellStyle name="标题 1 2 2 5" xfId="37898"/>
    <cellStyle name="标题 1 2 2 6" xfId="37899"/>
    <cellStyle name="标题 1 2 2 7" xfId="37900"/>
    <cellStyle name="标题 1 2 2 8" xfId="37901"/>
    <cellStyle name="标题 1 2 2 9" xfId="37902"/>
    <cellStyle name="标题 1 2 3" xfId="4234"/>
    <cellStyle name="标题 1 2 3 2" xfId="37903"/>
    <cellStyle name="标题 1 2 3 2 2" xfId="37904"/>
    <cellStyle name="标题 1 2 3 2 3" xfId="37905"/>
    <cellStyle name="标题 1 2 3 2 4" xfId="37906"/>
    <cellStyle name="标题 1 2 3 2 5" xfId="37907"/>
    <cellStyle name="标题 1 2 3 3" xfId="37908"/>
    <cellStyle name="标题 1 2 3 4" xfId="37909"/>
    <cellStyle name="标题 1 2 3 5" xfId="37910"/>
    <cellStyle name="标题 1 2 3 6" xfId="37911"/>
    <cellStyle name="标题 1 2 3 7" xfId="37912"/>
    <cellStyle name="标题 1 2 3 8" xfId="42167"/>
    <cellStyle name="标题 1 2 4" xfId="37913"/>
    <cellStyle name="标题 1 2 4 2" xfId="37914"/>
    <cellStyle name="标题 1 2 4 2 2" xfId="37915"/>
    <cellStyle name="标题 1 2 4 2 3" xfId="37916"/>
    <cellStyle name="标题 1 2 4 3" xfId="37917"/>
    <cellStyle name="标题 1 2 4 4" xfId="37918"/>
    <cellStyle name="标题 1 2 4 5" xfId="37919"/>
    <cellStyle name="标题 1 2 4 6" xfId="37920"/>
    <cellStyle name="标题 1 2 4 7" xfId="37921"/>
    <cellStyle name="标题 1 2 4 8" xfId="37922"/>
    <cellStyle name="标题 1 2 5" xfId="37923"/>
    <cellStyle name="标题 1 2 5 2" xfId="37924"/>
    <cellStyle name="标题 1 2 5 3" xfId="37925"/>
    <cellStyle name="标题 1 2 5 4" xfId="37926"/>
    <cellStyle name="标题 1 2 5 5" xfId="37927"/>
    <cellStyle name="标题 1 2 6" xfId="37928"/>
    <cellStyle name="标题 1 2 6 2" xfId="37929"/>
    <cellStyle name="标题 1 2 6 3" xfId="37930"/>
    <cellStyle name="标题 1 2 6 4" xfId="37931"/>
    <cellStyle name="标题 1 2 6 5" xfId="37932"/>
    <cellStyle name="标题 1 2 7" xfId="37933"/>
    <cellStyle name="标题 1 2 7 2" xfId="37934"/>
    <cellStyle name="标题 1 2 7 3" xfId="37935"/>
    <cellStyle name="标题 1 2 7 4" xfId="37936"/>
    <cellStyle name="标题 1 2 7 5" xfId="37937"/>
    <cellStyle name="标题 1 2 8" xfId="37938"/>
    <cellStyle name="标题 1 2 8 2" xfId="37939"/>
    <cellStyle name="标题 1 2 8 3" xfId="37940"/>
    <cellStyle name="标题 1 2 8 4" xfId="37941"/>
    <cellStyle name="标题 1 2 8 5" xfId="37942"/>
    <cellStyle name="标题 1 2 9" xfId="37943"/>
    <cellStyle name="标题 1 2 9 2" xfId="37944"/>
    <cellStyle name="标题 1 2 9 3" xfId="37945"/>
    <cellStyle name="标题 1 2 9 4" xfId="37946"/>
    <cellStyle name="标题 1 2_Bali" xfId="37947"/>
    <cellStyle name="标题 1 3" xfId="4235"/>
    <cellStyle name="标题 1 3 10" xfId="37948"/>
    <cellStyle name="标题 1 3 11" xfId="37949"/>
    <cellStyle name="标题 1 3 12" xfId="40865"/>
    <cellStyle name="标题 1 3 2" xfId="4236"/>
    <cellStyle name="标题 1 3 2 10" xfId="37950"/>
    <cellStyle name="标题 1 3 2 11" xfId="41331"/>
    <cellStyle name="标题 1 3 2 2" xfId="4237"/>
    <cellStyle name="标题 1 3 2 2 2" xfId="37951"/>
    <cellStyle name="标题 1 3 2 2 2 2" xfId="37952"/>
    <cellStyle name="标题 1 3 2 2 2 3" xfId="37953"/>
    <cellStyle name="标题 1 3 2 2 3" xfId="42168"/>
    <cellStyle name="标题 1 3 2 3" xfId="37954"/>
    <cellStyle name="标题 1 3 2 3 2" xfId="42858"/>
    <cellStyle name="标题 1 3 2 4" xfId="37955"/>
    <cellStyle name="标题 1 3 2 5" xfId="37956"/>
    <cellStyle name="标题 1 3 2 6" xfId="37957"/>
    <cellStyle name="标题 1 3 2 7" xfId="37958"/>
    <cellStyle name="标题 1 3 2 8" xfId="37959"/>
    <cellStyle name="标题 1 3 2 9" xfId="37960"/>
    <cellStyle name="标题 1 3 3" xfId="4238"/>
    <cellStyle name="标题 1 3 3 2" xfId="37961"/>
    <cellStyle name="标题 1 3 3 2 2" xfId="37962"/>
    <cellStyle name="标题 1 3 3 2 3" xfId="37963"/>
    <cellStyle name="标题 1 3 3 3" xfId="37964"/>
    <cellStyle name="标题 1 3 3 4" xfId="37965"/>
    <cellStyle name="标题 1 3 3 5" xfId="37966"/>
    <cellStyle name="标题 1 3 3 6" xfId="42169"/>
    <cellStyle name="标题 1 3 4" xfId="4239"/>
    <cellStyle name="标题 1 3 4 2" xfId="37967"/>
    <cellStyle name="标题 1 3 5" xfId="37968"/>
    <cellStyle name="标题 1 3 6" xfId="37969"/>
    <cellStyle name="标题 1 3 7" xfId="37970"/>
    <cellStyle name="标题 1 3 8" xfId="37971"/>
    <cellStyle name="标题 1 3 9" xfId="37972"/>
    <cellStyle name="标题 1 3_Bali" xfId="37973"/>
    <cellStyle name="标题 1 4" xfId="4240"/>
    <cellStyle name="标题 1 4 2" xfId="4241"/>
    <cellStyle name="标题 1 4 2 2" xfId="37974"/>
    <cellStyle name="标题 1 4 2 2 2" xfId="37975"/>
    <cellStyle name="标题 1 4 2 3" xfId="37976"/>
    <cellStyle name="标题 1 4 2 4" xfId="37977"/>
    <cellStyle name="标题 1 4 2 5" xfId="37978"/>
    <cellStyle name="标题 1 4 2 6" xfId="42859"/>
    <cellStyle name="标题 1 4 3" xfId="37979"/>
    <cellStyle name="标题 1 4 4" xfId="37980"/>
    <cellStyle name="标题 1 4 5" xfId="37981"/>
    <cellStyle name="标题 1 4 6" xfId="37982"/>
    <cellStyle name="标题 1 4 7" xfId="41332"/>
    <cellStyle name="标题 1 5" xfId="4242"/>
    <cellStyle name="标题 1 5 2" xfId="37983"/>
    <cellStyle name="标题 1 5 2 2" xfId="37984"/>
    <cellStyle name="标题 1 5 2 3" xfId="37985"/>
    <cellStyle name="标题 1 5 3" xfId="37986"/>
    <cellStyle name="标题 1 5 4" xfId="42170"/>
    <cellStyle name="标题 1 6" xfId="37987"/>
    <cellStyle name="标题 1 6 2" xfId="42171"/>
    <cellStyle name="标题 1 7" xfId="37988"/>
    <cellStyle name="标题 1 8" xfId="37989"/>
    <cellStyle name="标题 1 9" xfId="37990"/>
    <cellStyle name="标题 10" xfId="37991"/>
    <cellStyle name="标题 10 2" xfId="37992"/>
    <cellStyle name="标题 11" xfId="37993"/>
    <cellStyle name="标题 12" xfId="37994"/>
    <cellStyle name="标题 13" xfId="37995"/>
    <cellStyle name="标题 14" xfId="37996"/>
    <cellStyle name="标题 15" xfId="37997"/>
    <cellStyle name="标题 16" xfId="37998"/>
    <cellStyle name="标题 17" xfId="37999"/>
    <cellStyle name="标题 18" xfId="38000"/>
    <cellStyle name="标题 19" xfId="38001"/>
    <cellStyle name="标题 2" xfId="989"/>
    <cellStyle name="标题 2 10" xfId="38002"/>
    <cellStyle name="标题 2 11" xfId="38003"/>
    <cellStyle name="标题 2 2" xfId="4243"/>
    <cellStyle name="标题 2 2 10" xfId="38004"/>
    <cellStyle name="标题 2 2 10 2" xfId="38005"/>
    <cellStyle name="标题 2 2 10 3" xfId="38006"/>
    <cellStyle name="标题 2 2 10 4" xfId="38007"/>
    <cellStyle name="标题 2 2 10 5" xfId="38008"/>
    <cellStyle name="标题 2 2 11" xfId="38009"/>
    <cellStyle name="标题 2 2 11 2" xfId="38010"/>
    <cellStyle name="标题 2 2 11 3" xfId="38011"/>
    <cellStyle name="标题 2 2 11 4" xfId="38012"/>
    <cellStyle name="标题 2 2 12" xfId="38013"/>
    <cellStyle name="标题 2 2 12 2" xfId="38014"/>
    <cellStyle name="标题 2 2 12 3" xfId="38015"/>
    <cellStyle name="标题 2 2 12 4" xfId="38016"/>
    <cellStyle name="标题 2 2 13" xfId="38017"/>
    <cellStyle name="标题 2 2 13 2" xfId="38018"/>
    <cellStyle name="标题 2 2 13 3" xfId="38019"/>
    <cellStyle name="标题 2 2 13 4" xfId="38020"/>
    <cellStyle name="标题 2 2 14" xfId="38021"/>
    <cellStyle name="标题 2 2 14 2" xfId="38022"/>
    <cellStyle name="标题 2 2 14 3" xfId="38023"/>
    <cellStyle name="标题 2 2 14 4" xfId="38024"/>
    <cellStyle name="标题 2 2 15" xfId="38025"/>
    <cellStyle name="标题 2 2 16" xfId="40866"/>
    <cellStyle name="标题 2 2 2" xfId="4244"/>
    <cellStyle name="标题 2 2 2 10" xfId="38026"/>
    <cellStyle name="标题 2 2 2 11" xfId="41333"/>
    <cellStyle name="标题 2 2 2 2" xfId="4245"/>
    <cellStyle name="标题 2 2 2 2 2" xfId="38027"/>
    <cellStyle name="标题 2 2 2 2 2 2" xfId="38028"/>
    <cellStyle name="标题 2 2 2 2 2 3" xfId="38029"/>
    <cellStyle name="标题 2 2 2 2 3" xfId="38030"/>
    <cellStyle name="标题 2 2 2 2 4" xfId="38031"/>
    <cellStyle name="标题 2 2 2 2 5" xfId="42172"/>
    <cellStyle name="标题 2 2 2 3" xfId="38032"/>
    <cellStyle name="标题 2 2 2 3 2" xfId="42860"/>
    <cellStyle name="标题 2 2 2 4" xfId="38033"/>
    <cellStyle name="标题 2 2 2 5" xfId="38034"/>
    <cellStyle name="标题 2 2 2 6" xfId="38035"/>
    <cellStyle name="标题 2 2 2 7" xfId="38036"/>
    <cellStyle name="标题 2 2 2 8" xfId="38037"/>
    <cellStyle name="标题 2 2 2 9" xfId="38038"/>
    <cellStyle name="标题 2 2 3" xfId="4246"/>
    <cellStyle name="标题 2 2 3 2" xfId="38039"/>
    <cellStyle name="标题 2 2 3 2 2" xfId="38040"/>
    <cellStyle name="标题 2 2 3 2 3" xfId="38041"/>
    <cellStyle name="标题 2 2 3 2 4" xfId="38042"/>
    <cellStyle name="标题 2 2 3 2 5" xfId="38043"/>
    <cellStyle name="标题 2 2 3 3" xfId="38044"/>
    <cellStyle name="标题 2 2 3 4" xfId="38045"/>
    <cellStyle name="标题 2 2 3 5" xfId="38046"/>
    <cellStyle name="标题 2 2 3 6" xfId="38047"/>
    <cellStyle name="标题 2 2 3 7" xfId="38048"/>
    <cellStyle name="标题 2 2 3 8" xfId="42173"/>
    <cellStyle name="标题 2 2 4" xfId="38049"/>
    <cellStyle name="标题 2 2 4 2" xfId="38050"/>
    <cellStyle name="标题 2 2 4 2 2" xfId="38051"/>
    <cellStyle name="标题 2 2 4 2 3" xfId="38052"/>
    <cellStyle name="标题 2 2 4 3" xfId="38053"/>
    <cellStyle name="标题 2 2 4 4" xfId="38054"/>
    <cellStyle name="标题 2 2 4 5" xfId="38055"/>
    <cellStyle name="标题 2 2 4 6" xfId="38056"/>
    <cellStyle name="标题 2 2 4 7" xfId="38057"/>
    <cellStyle name="标题 2 2 4 8" xfId="38058"/>
    <cellStyle name="标题 2 2 5" xfId="38059"/>
    <cellStyle name="标题 2 2 5 2" xfId="38060"/>
    <cellStyle name="标题 2 2 5 3" xfId="38061"/>
    <cellStyle name="标题 2 2 5 4" xfId="38062"/>
    <cellStyle name="标题 2 2 5 5" xfId="38063"/>
    <cellStyle name="标题 2 2 6" xfId="38064"/>
    <cellStyle name="标题 2 2 6 2" xfId="38065"/>
    <cellStyle name="标题 2 2 6 3" xfId="38066"/>
    <cellStyle name="标题 2 2 6 4" xfId="38067"/>
    <cellStyle name="标题 2 2 6 5" xfId="38068"/>
    <cellStyle name="标题 2 2 7" xfId="38069"/>
    <cellStyle name="标题 2 2 7 2" xfId="38070"/>
    <cellStyle name="标题 2 2 7 3" xfId="38071"/>
    <cellStyle name="标题 2 2 7 4" xfId="38072"/>
    <cellStyle name="标题 2 2 7 5" xfId="38073"/>
    <cellStyle name="标题 2 2 8" xfId="38074"/>
    <cellStyle name="标题 2 2 8 2" xfId="38075"/>
    <cellStyle name="标题 2 2 8 3" xfId="38076"/>
    <cellStyle name="标题 2 2 8 4" xfId="38077"/>
    <cellStyle name="标题 2 2 8 5" xfId="38078"/>
    <cellStyle name="标题 2 2 9" xfId="38079"/>
    <cellStyle name="标题 2 2 9 2" xfId="38080"/>
    <cellStyle name="标题 2 2 9 3" xfId="38081"/>
    <cellStyle name="标题 2 2 9 4" xfId="38082"/>
    <cellStyle name="标题 2 2_Bali" xfId="38083"/>
    <cellStyle name="标题 2 3" xfId="4247"/>
    <cellStyle name="标题 2 3 10" xfId="38084"/>
    <cellStyle name="标题 2 3 11" xfId="38085"/>
    <cellStyle name="标题 2 3 12" xfId="40867"/>
    <cellStyle name="标题 2 3 2" xfId="4248"/>
    <cellStyle name="标题 2 3 2 10" xfId="38086"/>
    <cellStyle name="标题 2 3 2 11" xfId="41334"/>
    <cellStyle name="标题 2 3 2 2" xfId="4249"/>
    <cellStyle name="标题 2 3 2 2 2" xfId="38087"/>
    <cellStyle name="标题 2 3 2 2 2 2" xfId="38088"/>
    <cellStyle name="标题 2 3 2 2 2 3" xfId="38089"/>
    <cellStyle name="标题 2 3 2 2 3" xfId="42174"/>
    <cellStyle name="标题 2 3 2 3" xfId="38090"/>
    <cellStyle name="标题 2 3 2 3 2" xfId="42861"/>
    <cellStyle name="标题 2 3 2 4" xfId="38091"/>
    <cellStyle name="标题 2 3 2 5" xfId="38092"/>
    <cellStyle name="标题 2 3 2 6" xfId="38093"/>
    <cellStyle name="标题 2 3 2 7" xfId="38094"/>
    <cellStyle name="标题 2 3 2 8" xfId="38095"/>
    <cellStyle name="标题 2 3 2 9" xfId="38096"/>
    <cellStyle name="标题 2 3 3" xfId="4250"/>
    <cellStyle name="标题 2 3 3 2" xfId="38097"/>
    <cellStyle name="标题 2 3 3 2 2" xfId="38098"/>
    <cellStyle name="标题 2 3 3 2 3" xfId="38099"/>
    <cellStyle name="标题 2 3 3 3" xfId="38100"/>
    <cellStyle name="标题 2 3 3 4" xfId="38101"/>
    <cellStyle name="标题 2 3 3 5" xfId="38102"/>
    <cellStyle name="标题 2 3 3 6" xfId="42175"/>
    <cellStyle name="标题 2 3 4" xfId="4251"/>
    <cellStyle name="标题 2 3 4 2" xfId="38103"/>
    <cellStyle name="标题 2 3 5" xfId="38104"/>
    <cellStyle name="标题 2 3 6" xfId="38105"/>
    <cellStyle name="标题 2 3 7" xfId="38106"/>
    <cellStyle name="标题 2 3 8" xfId="38107"/>
    <cellStyle name="标题 2 3 9" xfId="38108"/>
    <cellStyle name="标题 2 3_Bali" xfId="38109"/>
    <cellStyle name="标题 2 4" xfId="4252"/>
    <cellStyle name="标题 2 4 2" xfId="4253"/>
    <cellStyle name="标题 2 4 2 2" xfId="38110"/>
    <cellStyle name="标题 2 4 2 2 2" xfId="38111"/>
    <cellStyle name="标题 2 4 2 3" xfId="38112"/>
    <cellStyle name="标题 2 4 2 4" xfId="38113"/>
    <cellStyle name="标题 2 4 2 5" xfId="38114"/>
    <cellStyle name="标题 2 4 2 6" xfId="42862"/>
    <cellStyle name="标题 2 4 3" xfId="38115"/>
    <cellStyle name="标题 2 4 4" xfId="38116"/>
    <cellStyle name="标题 2 4 5" xfId="38117"/>
    <cellStyle name="标题 2 4 6" xfId="38118"/>
    <cellStyle name="标题 2 4 7" xfId="41335"/>
    <cellStyle name="标题 2 5" xfId="4254"/>
    <cellStyle name="标题 2 5 2" xfId="38119"/>
    <cellStyle name="标题 2 5 2 2" xfId="38120"/>
    <cellStyle name="标题 2 5 2 3" xfId="38121"/>
    <cellStyle name="标题 2 5 3" xfId="38122"/>
    <cellStyle name="标题 2 5 4" xfId="42176"/>
    <cellStyle name="标题 2 6" xfId="38123"/>
    <cellStyle name="标题 2 6 2" xfId="42177"/>
    <cellStyle name="标题 2 7" xfId="38124"/>
    <cellStyle name="标题 2 8" xfId="38125"/>
    <cellStyle name="标题 2 9" xfId="38126"/>
    <cellStyle name="标题 20" xfId="38127"/>
    <cellStyle name="标题 21" xfId="38128"/>
    <cellStyle name="标题 22" xfId="38129"/>
    <cellStyle name="标题 23" xfId="38130"/>
    <cellStyle name="标题 24" xfId="38131"/>
    <cellStyle name="标题 25" xfId="38132"/>
    <cellStyle name="标题 26" xfId="38133"/>
    <cellStyle name="标题 27" xfId="38134"/>
    <cellStyle name="标题 28" xfId="38135"/>
    <cellStyle name="标题 29" xfId="38136"/>
    <cellStyle name="标题 3" xfId="990"/>
    <cellStyle name="标题 3 10" xfId="38137"/>
    <cellStyle name="标题 3 11" xfId="38138"/>
    <cellStyle name="标题 3 2" xfId="4255"/>
    <cellStyle name="标题 3 2 10" xfId="38139"/>
    <cellStyle name="标题 3 2 10 2" xfId="38140"/>
    <cellStyle name="标题 3 2 10 3" xfId="38141"/>
    <cellStyle name="标题 3 2 10 4" xfId="38142"/>
    <cellStyle name="标题 3 2 10 5" xfId="38143"/>
    <cellStyle name="标题 3 2 11" xfId="38144"/>
    <cellStyle name="标题 3 2 11 2" xfId="38145"/>
    <cellStyle name="标题 3 2 11 3" xfId="38146"/>
    <cellStyle name="标题 3 2 11 4" xfId="38147"/>
    <cellStyle name="标题 3 2 12" xfId="38148"/>
    <cellStyle name="标题 3 2 12 2" xfId="38149"/>
    <cellStyle name="标题 3 2 12 3" xfId="38150"/>
    <cellStyle name="标题 3 2 12 4" xfId="38151"/>
    <cellStyle name="标题 3 2 13" xfId="38152"/>
    <cellStyle name="标题 3 2 13 2" xfId="38153"/>
    <cellStyle name="标题 3 2 13 3" xfId="38154"/>
    <cellStyle name="标题 3 2 13 4" xfId="38155"/>
    <cellStyle name="标题 3 2 14" xfId="38156"/>
    <cellStyle name="标题 3 2 14 2" xfId="38157"/>
    <cellStyle name="标题 3 2 14 3" xfId="38158"/>
    <cellStyle name="标题 3 2 14 4" xfId="38159"/>
    <cellStyle name="标题 3 2 15" xfId="38160"/>
    <cellStyle name="标题 3 2 16" xfId="40868"/>
    <cellStyle name="标题 3 2 2" xfId="4256"/>
    <cellStyle name="标题 3 2 2 10" xfId="38161"/>
    <cellStyle name="标题 3 2 2 11" xfId="41336"/>
    <cellStyle name="标题 3 2 2 2" xfId="4257"/>
    <cellStyle name="标题 3 2 2 2 2" xfId="38162"/>
    <cellStyle name="标题 3 2 2 2 2 2" xfId="38163"/>
    <cellStyle name="标题 3 2 2 2 2 3" xfId="38164"/>
    <cellStyle name="标题 3 2 2 2 3" xfId="38165"/>
    <cellStyle name="标题 3 2 2 2 4" xfId="38166"/>
    <cellStyle name="标题 3 2 2 2 5" xfId="42178"/>
    <cellStyle name="标题 3 2 2 3" xfId="38167"/>
    <cellStyle name="标题 3 2 2 3 2" xfId="42863"/>
    <cellStyle name="标题 3 2 2 4" xfId="38168"/>
    <cellStyle name="标题 3 2 2 5" xfId="38169"/>
    <cellStyle name="标题 3 2 2 6" xfId="38170"/>
    <cellStyle name="标题 3 2 2 7" xfId="38171"/>
    <cellStyle name="标题 3 2 2 8" xfId="38172"/>
    <cellStyle name="标题 3 2 2 9" xfId="38173"/>
    <cellStyle name="标题 3 2 3" xfId="4258"/>
    <cellStyle name="标题 3 2 3 2" xfId="38174"/>
    <cellStyle name="标题 3 2 3 2 2" xfId="38175"/>
    <cellStyle name="标题 3 2 3 2 3" xfId="38176"/>
    <cellStyle name="标题 3 2 3 2 4" xfId="38177"/>
    <cellStyle name="标题 3 2 3 2 5" xfId="38178"/>
    <cellStyle name="标题 3 2 3 3" xfId="38179"/>
    <cellStyle name="标题 3 2 3 4" xfId="38180"/>
    <cellStyle name="标题 3 2 3 5" xfId="38181"/>
    <cellStyle name="标题 3 2 3 6" xfId="38182"/>
    <cellStyle name="标题 3 2 3 7" xfId="38183"/>
    <cellStyle name="标题 3 2 3 8" xfId="42179"/>
    <cellStyle name="标题 3 2 4" xfId="38184"/>
    <cellStyle name="标题 3 2 4 2" xfId="38185"/>
    <cellStyle name="标题 3 2 4 2 2" xfId="38186"/>
    <cellStyle name="标题 3 2 4 2 3" xfId="38187"/>
    <cellStyle name="标题 3 2 4 3" xfId="38188"/>
    <cellStyle name="标题 3 2 4 4" xfId="38189"/>
    <cellStyle name="标题 3 2 4 5" xfId="38190"/>
    <cellStyle name="标题 3 2 4 6" xfId="38191"/>
    <cellStyle name="标题 3 2 4 7" xfId="38192"/>
    <cellStyle name="标题 3 2 4 8" xfId="38193"/>
    <cellStyle name="标题 3 2 5" xfId="38194"/>
    <cellStyle name="标题 3 2 5 2" xfId="38195"/>
    <cellStyle name="标题 3 2 5 3" xfId="38196"/>
    <cellStyle name="标题 3 2 5 4" xfId="38197"/>
    <cellStyle name="标题 3 2 5 5" xfId="38198"/>
    <cellStyle name="标题 3 2 6" xfId="38199"/>
    <cellStyle name="标题 3 2 6 2" xfId="38200"/>
    <cellStyle name="标题 3 2 6 3" xfId="38201"/>
    <cellStyle name="标题 3 2 6 4" xfId="38202"/>
    <cellStyle name="标题 3 2 6 5" xfId="38203"/>
    <cellStyle name="标题 3 2 7" xfId="38204"/>
    <cellStyle name="标题 3 2 7 2" xfId="38205"/>
    <cellStyle name="标题 3 2 7 3" xfId="38206"/>
    <cellStyle name="标题 3 2 7 4" xfId="38207"/>
    <cellStyle name="标题 3 2 7 5" xfId="38208"/>
    <cellStyle name="标题 3 2 8" xfId="38209"/>
    <cellStyle name="标题 3 2 8 2" xfId="38210"/>
    <cellStyle name="标题 3 2 8 3" xfId="38211"/>
    <cellStyle name="标题 3 2 8 4" xfId="38212"/>
    <cellStyle name="标题 3 2 8 5" xfId="38213"/>
    <cellStyle name="标题 3 2 9" xfId="38214"/>
    <cellStyle name="标题 3 2 9 2" xfId="38215"/>
    <cellStyle name="标题 3 2 9 3" xfId="38216"/>
    <cellStyle name="标题 3 2 9 4" xfId="38217"/>
    <cellStyle name="标题 3 2_Bali" xfId="38218"/>
    <cellStyle name="标题 3 3" xfId="4259"/>
    <cellStyle name="标题 3 3 10" xfId="38219"/>
    <cellStyle name="标题 3 3 11" xfId="38220"/>
    <cellStyle name="标题 3 3 12" xfId="40869"/>
    <cellStyle name="标题 3 3 2" xfId="4260"/>
    <cellStyle name="标题 3 3 2 10" xfId="38221"/>
    <cellStyle name="标题 3 3 2 11" xfId="41337"/>
    <cellStyle name="标题 3 3 2 2" xfId="4261"/>
    <cellStyle name="标题 3 3 2 2 2" xfId="38222"/>
    <cellStyle name="标题 3 3 2 2 2 2" xfId="38223"/>
    <cellStyle name="标题 3 3 2 2 2 3" xfId="38224"/>
    <cellStyle name="标题 3 3 2 2 3" xfId="42180"/>
    <cellStyle name="标题 3 3 2 3" xfId="38225"/>
    <cellStyle name="标题 3 3 2 3 2" xfId="42864"/>
    <cellStyle name="标题 3 3 2 4" xfId="38226"/>
    <cellStyle name="标题 3 3 2 5" xfId="38227"/>
    <cellStyle name="标题 3 3 2 6" xfId="38228"/>
    <cellStyle name="标题 3 3 2 7" xfId="38229"/>
    <cellStyle name="标题 3 3 2 8" xfId="38230"/>
    <cellStyle name="标题 3 3 2 9" xfId="38231"/>
    <cellStyle name="标题 3 3 3" xfId="4262"/>
    <cellStyle name="标题 3 3 3 2" xfId="38232"/>
    <cellStyle name="标题 3 3 3 2 2" xfId="38233"/>
    <cellStyle name="标题 3 3 3 2 3" xfId="38234"/>
    <cellStyle name="标题 3 3 3 3" xfId="38235"/>
    <cellStyle name="标题 3 3 3 4" xfId="38236"/>
    <cellStyle name="标题 3 3 3 5" xfId="38237"/>
    <cellStyle name="标题 3 3 3 6" xfId="42181"/>
    <cellStyle name="标题 3 3 4" xfId="4263"/>
    <cellStyle name="标题 3 3 4 2" xfId="38238"/>
    <cellStyle name="标题 3 3 5" xfId="38239"/>
    <cellStyle name="标题 3 3 6" xfId="38240"/>
    <cellStyle name="标题 3 3 7" xfId="38241"/>
    <cellStyle name="标题 3 3 8" xfId="38242"/>
    <cellStyle name="标题 3 3 9" xfId="38243"/>
    <cellStyle name="标题 3 3_Bali" xfId="38244"/>
    <cellStyle name="标题 3 4" xfId="4264"/>
    <cellStyle name="标题 3 4 2" xfId="4265"/>
    <cellStyle name="标题 3 4 2 2" xfId="38245"/>
    <cellStyle name="标题 3 4 2 2 2" xfId="38246"/>
    <cellStyle name="标题 3 4 2 3" xfId="38247"/>
    <cellStyle name="标题 3 4 2 4" xfId="38248"/>
    <cellStyle name="标题 3 4 2 5" xfId="38249"/>
    <cellStyle name="标题 3 4 2 6" xfId="42865"/>
    <cellStyle name="标题 3 4 3" xfId="38250"/>
    <cellStyle name="标题 3 4 4" xfId="38251"/>
    <cellStyle name="标题 3 4 5" xfId="38252"/>
    <cellStyle name="标题 3 4 6" xfId="38253"/>
    <cellStyle name="标题 3 4 7" xfId="41338"/>
    <cellStyle name="标题 3 5" xfId="4266"/>
    <cellStyle name="标题 3 5 2" xfId="38254"/>
    <cellStyle name="标题 3 5 2 2" xfId="38255"/>
    <cellStyle name="标题 3 5 2 3" xfId="38256"/>
    <cellStyle name="标题 3 5 3" xfId="38257"/>
    <cellStyle name="标题 3 5 4" xfId="42182"/>
    <cellStyle name="标题 3 6" xfId="38258"/>
    <cellStyle name="标题 3 6 2" xfId="42183"/>
    <cellStyle name="标题 3 7" xfId="38259"/>
    <cellStyle name="标题 3 8" xfId="38260"/>
    <cellStyle name="标题 3 9" xfId="38261"/>
    <cellStyle name="标题 30" xfId="38262"/>
    <cellStyle name="标题 31" xfId="38263"/>
    <cellStyle name="标题 32" xfId="38264"/>
    <cellStyle name="标题 33" xfId="38265"/>
    <cellStyle name="标题 34" xfId="38266"/>
    <cellStyle name="标题 35" xfId="38267"/>
    <cellStyle name="标题 36" xfId="38268"/>
    <cellStyle name="标题 37" xfId="38269"/>
    <cellStyle name="标题 38" xfId="38270"/>
    <cellStyle name="标题 39" xfId="38271"/>
    <cellStyle name="标题 4" xfId="991"/>
    <cellStyle name="标题 4 10" xfId="38272"/>
    <cellStyle name="标题 4 11" xfId="38273"/>
    <cellStyle name="标题 4 2" xfId="4267"/>
    <cellStyle name="标题 4 2 10" xfId="38274"/>
    <cellStyle name="标题 4 2 10 2" xfId="38275"/>
    <cellStyle name="标题 4 2 10 3" xfId="38276"/>
    <cellStyle name="标题 4 2 10 4" xfId="38277"/>
    <cellStyle name="标题 4 2 10 5" xfId="38278"/>
    <cellStyle name="标题 4 2 11" xfId="38279"/>
    <cellStyle name="标题 4 2 11 2" xfId="38280"/>
    <cellStyle name="标题 4 2 11 3" xfId="38281"/>
    <cellStyle name="标题 4 2 11 4" xfId="38282"/>
    <cellStyle name="标题 4 2 12" xfId="38283"/>
    <cellStyle name="标题 4 2 12 2" xfId="38284"/>
    <cellStyle name="标题 4 2 12 3" xfId="38285"/>
    <cellStyle name="标题 4 2 12 4" xfId="38286"/>
    <cellStyle name="标题 4 2 13" xfId="38287"/>
    <cellStyle name="标题 4 2 13 2" xfId="38288"/>
    <cellStyle name="标题 4 2 13 3" xfId="38289"/>
    <cellStyle name="标题 4 2 13 4" xfId="38290"/>
    <cellStyle name="标题 4 2 14" xfId="38291"/>
    <cellStyle name="标题 4 2 14 2" xfId="38292"/>
    <cellStyle name="标题 4 2 14 3" xfId="38293"/>
    <cellStyle name="标题 4 2 14 4" xfId="38294"/>
    <cellStyle name="标题 4 2 15" xfId="38295"/>
    <cellStyle name="标题 4 2 16" xfId="40870"/>
    <cellStyle name="标题 4 2 2" xfId="4268"/>
    <cellStyle name="标题 4 2 2 10" xfId="38296"/>
    <cellStyle name="标题 4 2 2 11" xfId="41339"/>
    <cellStyle name="标题 4 2 2 2" xfId="4269"/>
    <cellStyle name="标题 4 2 2 2 2" xfId="38297"/>
    <cellStyle name="标题 4 2 2 2 2 2" xfId="38298"/>
    <cellStyle name="标题 4 2 2 2 2 3" xfId="38299"/>
    <cellStyle name="标题 4 2 2 2 3" xfId="38300"/>
    <cellStyle name="标题 4 2 2 2 4" xfId="38301"/>
    <cellStyle name="标题 4 2 2 2 5" xfId="42184"/>
    <cellStyle name="标题 4 2 2 3" xfId="38302"/>
    <cellStyle name="标题 4 2 2 3 2" xfId="42866"/>
    <cellStyle name="标题 4 2 2 4" xfId="38303"/>
    <cellStyle name="标题 4 2 2 5" xfId="38304"/>
    <cellStyle name="标题 4 2 2 6" xfId="38305"/>
    <cellStyle name="标题 4 2 2 7" xfId="38306"/>
    <cellStyle name="标题 4 2 2 8" xfId="38307"/>
    <cellStyle name="标题 4 2 2 9" xfId="38308"/>
    <cellStyle name="标题 4 2 3" xfId="4270"/>
    <cellStyle name="标题 4 2 3 2" xfId="38309"/>
    <cellStyle name="标题 4 2 3 2 2" xfId="38310"/>
    <cellStyle name="标题 4 2 3 2 3" xfId="38311"/>
    <cellStyle name="标题 4 2 3 2 4" xfId="38312"/>
    <cellStyle name="标题 4 2 3 2 5" xfId="38313"/>
    <cellStyle name="标题 4 2 3 3" xfId="38314"/>
    <cellStyle name="标题 4 2 3 4" xfId="38315"/>
    <cellStyle name="标题 4 2 3 5" xfId="38316"/>
    <cellStyle name="标题 4 2 3 6" xfId="38317"/>
    <cellStyle name="标题 4 2 3 7" xfId="38318"/>
    <cellStyle name="标题 4 2 3 8" xfId="42185"/>
    <cellStyle name="标题 4 2 4" xfId="38319"/>
    <cellStyle name="标题 4 2 4 2" xfId="38320"/>
    <cellStyle name="标题 4 2 4 2 2" xfId="38321"/>
    <cellStyle name="标题 4 2 4 2 3" xfId="38322"/>
    <cellStyle name="标题 4 2 4 3" xfId="38323"/>
    <cellStyle name="标题 4 2 4 4" xfId="38324"/>
    <cellStyle name="标题 4 2 4 5" xfId="38325"/>
    <cellStyle name="标题 4 2 4 6" xfId="38326"/>
    <cellStyle name="标题 4 2 4 7" xfId="38327"/>
    <cellStyle name="标题 4 2 4 8" xfId="38328"/>
    <cellStyle name="标题 4 2 5" xfId="38329"/>
    <cellStyle name="标题 4 2 5 2" xfId="38330"/>
    <cellStyle name="标题 4 2 5 3" xfId="38331"/>
    <cellStyle name="标题 4 2 5 4" xfId="38332"/>
    <cellStyle name="标题 4 2 5 5" xfId="38333"/>
    <cellStyle name="标题 4 2 6" xfId="38334"/>
    <cellStyle name="标题 4 2 6 2" xfId="38335"/>
    <cellStyle name="标题 4 2 6 3" xfId="38336"/>
    <cellStyle name="标题 4 2 6 4" xfId="38337"/>
    <cellStyle name="标题 4 2 6 5" xfId="38338"/>
    <cellStyle name="标题 4 2 7" xfId="38339"/>
    <cellStyle name="标题 4 2 7 2" xfId="38340"/>
    <cellStyle name="标题 4 2 7 3" xfId="38341"/>
    <cellStyle name="标题 4 2 7 4" xfId="38342"/>
    <cellStyle name="标题 4 2 7 5" xfId="38343"/>
    <cellStyle name="标题 4 2 8" xfId="38344"/>
    <cellStyle name="标题 4 2 8 2" xfId="38345"/>
    <cellStyle name="标题 4 2 8 3" xfId="38346"/>
    <cellStyle name="标题 4 2 8 4" xfId="38347"/>
    <cellStyle name="标题 4 2 8 5" xfId="38348"/>
    <cellStyle name="标题 4 2 9" xfId="38349"/>
    <cellStyle name="标题 4 2 9 2" xfId="38350"/>
    <cellStyle name="标题 4 2 9 3" xfId="38351"/>
    <cellStyle name="标题 4 2 9 4" xfId="38352"/>
    <cellStyle name="标题 4 2_Bali" xfId="38353"/>
    <cellStyle name="标题 4 3" xfId="4271"/>
    <cellStyle name="标题 4 3 10" xfId="38354"/>
    <cellStyle name="标题 4 3 11" xfId="38355"/>
    <cellStyle name="标题 4 3 12" xfId="40871"/>
    <cellStyle name="标题 4 3 2" xfId="4272"/>
    <cellStyle name="标题 4 3 2 10" xfId="38356"/>
    <cellStyle name="标题 4 3 2 11" xfId="41340"/>
    <cellStyle name="标题 4 3 2 2" xfId="4273"/>
    <cellStyle name="标题 4 3 2 2 2" xfId="38357"/>
    <cellStyle name="标题 4 3 2 2 2 2" xfId="38358"/>
    <cellStyle name="标题 4 3 2 2 2 3" xfId="38359"/>
    <cellStyle name="标题 4 3 2 2 3" xfId="42186"/>
    <cellStyle name="标题 4 3 2 3" xfId="38360"/>
    <cellStyle name="标题 4 3 2 3 2" xfId="42867"/>
    <cellStyle name="标题 4 3 2 4" xfId="38361"/>
    <cellStyle name="标题 4 3 2 5" xfId="38362"/>
    <cellStyle name="标题 4 3 2 6" xfId="38363"/>
    <cellStyle name="标题 4 3 2 7" xfId="38364"/>
    <cellStyle name="标题 4 3 2 8" xfId="38365"/>
    <cellStyle name="标题 4 3 2 9" xfId="38366"/>
    <cellStyle name="标题 4 3 3" xfId="4274"/>
    <cellStyle name="标题 4 3 3 2" xfId="38367"/>
    <cellStyle name="标题 4 3 3 2 2" xfId="38368"/>
    <cellStyle name="标题 4 3 3 2 3" xfId="38369"/>
    <cellStyle name="标题 4 3 3 3" xfId="38370"/>
    <cellStyle name="标题 4 3 3 4" xfId="38371"/>
    <cellStyle name="标题 4 3 3 5" xfId="38372"/>
    <cellStyle name="标题 4 3 3 6" xfId="42187"/>
    <cellStyle name="标题 4 3 4" xfId="4275"/>
    <cellStyle name="标题 4 3 4 2" xfId="38373"/>
    <cellStyle name="标题 4 3 5" xfId="38374"/>
    <cellStyle name="标题 4 3 6" xfId="38375"/>
    <cellStyle name="标题 4 3 7" xfId="38376"/>
    <cellStyle name="标题 4 3 8" xfId="38377"/>
    <cellStyle name="标题 4 3 9" xfId="38378"/>
    <cellStyle name="标题 4 3_Bali" xfId="38379"/>
    <cellStyle name="标题 4 4" xfId="4276"/>
    <cellStyle name="标题 4 4 2" xfId="4277"/>
    <cellStyle name="标题 4 4 2 2" xfId="38380"/>
    <cellStyle name="标题 4 4 2 2 2" xfId="38381"/>
    <cellStyle name="标题 4 4 2 3" xfId="38382"/>
    <cellStyle name="标题 4 4 2 4" xfId="38383"/>
    <cellStyle name="标题 4 4 2 5" xfId="38384"/>
    <cellStyle name="标题 4 4 2 6" xfId="42868"/>
    <cellStyle name="标题 4 4 3" xfId="38385"/>
    <cellStyle name="标题 4 4 4" xfId="38386"/>
    <cellStyle name="标题 4 4 5" xfId="38387"/>
    <cellStyle name="标题 4 4 6" xfId="38388"/>
    <cellStyle name="标题 4 4 7" xfId="41341"/>
    <cellStyle name="标题 4 5" xfId="4278"/>
    <cellStyle name="标题 4 5 2" xfId="38389"/>
    <cellStyle name="标题 4 5 2 2" xfId="38390"/>
    <cellStyle name="标题 4 5 2 3" xfId="38391"/>
    <cellStyle name="标题 4 5 3" xfId="38392"/>
    <cellStyle name="标题 4 5 4" xfId="42188"/>
    <cellStyle name="标题 4 6" xfId="38393"/>
    <cellStyle name="标题 4 6 2" xfId="42189"/>
    <cellStyle name="标题 4 7" xfId="38394"/>
    <cellStyle name="标题 4 8" xfId="38395"/>
    <cellStyle name="标题 4 9" xfId="38396"/>
    <cellStyle name="标题 40" xfId="38397"/>
    <cellStyle name="标题 41" xfId="38398"/>
    <cellStyle name="标题 42" xfId="38399"/>
    <cellStyle name="标题 43" xfId="38400"/>
    <cellStyle name="标题 44" xfId="38401"/>
    <cellStyle name="标题 45" xfId="38402"/>
    <cellStyle name="标题 46" xfId="38403"/>
    <cellStyle name="标题 47" xfId="38404"/>
    <cellStyle name="标题 48" xfId="38405"/>
    <cellStyle name="标题 49" xfId="38406"/>
    <cellStyle name="标题 5" xfId="4279"/>
    <cellStyle name="标题 5 10" xfId="38407"/>
    <cellStyle name="标题 5 10 2" xfId="38408"/>
    <cellStyle name="标题 5 10 3" xfId="38409"/>
    <cellStyle name="标题 5 10 4" xfId="38410"/>
    <cellStyle name="标题 5 10 5" xfId="38411"/>
    <cellStyle name="标题 5 11" xfId="38412"/>
    <cellStyle name="标题 5 11 2" xfId="38413"/>
    <cellStyle name="标题 5 11 3" xfId="38414"/>
    <cellStyle name="标题 5 11 4" xfId="38415"/>
    <cellStyle name="标题 5 12" xfId="38416"/>
    <cellStyle name="标题 5 12 2" xfId="38417"/>
    <cellStyle name="标题 5 12 3" xfId="38418"/>
    <cellStyle name="标题 5 12 4" xfId="38419"/>
    <cellStyle name="标题 5 13" xfId="38420"/>
    <cellStyle name="标题 5 13 2" xfId="38421"/>
    <cellStyle name="标题 5 13 3" xfId="38422"/>
    <cellStyle name="标题 5 13 4" xfId="38423"/>
    <cellStyle name="标题 5 14" xfId="38424"/>
    <cellStyle name="标题 5 14 2" xfId="38425"/>
    <cellStyle name="标题 5 14 3" xfId="38426"/>
    <cellStyle name="标题 5 14 4" xfId="38427"/>
    <cellStyle name="标题 5 15" xfId="38428"/>
    <cellStyle name="标题 5 16" xfId="40872"/>
    <cellStyle name="标题 5 2" xfId="4280"/>
    <cellStyle name="标题 5 2 10" xfId="38429"/>
    <cellStyle name="标题 5 2 11" xfId="41342"/>
    <cellStyle name="标题 5 2 2" xfId="4281"/>
    <cellStyle name="标题 5 2 2 2" xfId="38430"/>
    <cellStyle name="标题 5 2 2 2 2" xfId="38431"/>
    <cellStyle name="标题 5 2 2 2 3" xfId="38432"/>
    <cellStyle name="标题 5 2 2 3" xfId="38433"/>
    <cellStyle name="标题 5 2 2 4" xfId="38434"/>
    <cellStyle name="标题 5 2 2 5" xfId="42190"/>
    <cellStyle name="标题 5 2 3" xfId="38435"/>
    <cellStyle name="标题 5 2 3 2" xfId="42869"/>
    <cellStyle name="标题 5 2 4" xfId="38436"/>
    <cellStyle name="标题 5 2 5" xfId="38437"/>
    <cellStyle name="标题 5 2 6" xfId="38438"/>
    <cellStyle name="标题 5 2 7" xfId="38439"/>
    <cellStyle name="标题 5 2 8" xfId="38440"/>
    <cellStyle name="标题 5 2 9" xfId="38441"/>
    <cellStyle name="标题 5 3" xfId="4282"/>
    <cellStyle name="标题 5 3 2" xfId="38442"/>
    <cellStyle name="标题 5 3 2 2" xfId="38443"/>
    <cellStyle name="标题 5 3 2 3" xfId="38444"/>
    <cellStyle name="标题 5 3 2 4" xfId="38445"/>
    <cellStyle name="标题 5 3 2 5" xfId="38446"/>
    <cellStyle name="标题 5 3 3" xfId="38447"/>
    <cellStyle name="标题 5 3 4" xfId="38448"/>
    <cellStyle name="标题 5 3 5" xfId="38449"/>
    <cellStyle name="标题 5 3 6" xfId="38450"/>
    <cellStyle name="标题 5 3 7" xfId="38451"/>
    <cellStyle name="标题 5 3 8" xfId="42191"/>
    <cellStyle name="标题 5 4" xfId="38452"/>
    <cellStyle name="标题 5 4 2" xfId="38453"/>
    <cellStyle name="标题 5 4 2 2" xfId="38454"/>
    <cellStyle name="标题 5 4 2 3" xfId="38455"/>
    <cellStyle name="标题 5 4 3" xfId="38456"/>
    <cellStyle name="标题 5 4 4" xfId="38457"/>
    <cellStyle name="标题 5 4 5" xfId="38458"/>
    <cellStyle name="标题 5 4 6" xfId="38459"/>
    <cellStyle name="标题 5 4 7" xfId="38460"/>
    <cellStyle name="标题 5 4 8" xfId="38461"/>
    <cellStyle name="标题 5 5" xfId="38462"/>
    <cellStyle name="标题 5 5 2" xfId="38463"/>
    <cellStyle name="标题 5 5 3" xfId="38464"/>
    <cellStyle name="标题 5 5 4" xfId="38465"/>
    <cellStyle name="标题 5 5 5" xfId="38466"/>
    <cellStyle name="标题 5 6" xfId="38467"/>
    <cellStyle name="标题 5 6 2" xfId="38468"/>
    <cellStyle name="标题 5 6 3" xfId="38469"/>
    <cellStyle name="标题 5 6 4" xfId="38470"/>
    <cellStyle name="标题 5 6 5" xfId="38471"/>
    <cellStyle name="标题 5 7" xfId="38472"/>
    <cellStyle name="标题 5 7 2" xfId="38473"/>
    <cellStyle name="标题 5 7 3" xfId="38474"/>
    <cellStyle name="标题 5 7 4" xfId="38475"/>
    <cellStyle name="标题 5 7 5" xfId="38476"/>
    <cellStyle name="标题 5 8" xfId="38477"/>
    <cellStyle name="标题 5 8 2" xfId="38478"/>
    <cellStyle name="标题 5 8 3" xfId="38479"/>
    <cellStyle name="标题 5 8 4" xfId="38480"/>
    <cellStyle name="标题 5 8 5" xfId="38481"/>
    <cellStyle name="标题 5 9" xfId="38482"/>
    <cellStyle name="标题 5 9 2" xfId="38483"/>
    <cellStyle name="标题 5 9 3" xfId="38484"/>
    <cellStyle name="标题 5 9 4" xfId="38485"/>
    <cellStyle name="标题 5_Bali" xfId="38486"/>
    <cellStyle name="标题 50" xfId="38487"/>
    <cellStyle name="标题 51" xfId="38488"/>
    <cellStyle name="标题 52" xfId="38489"/>
    <cellStyle name="标题 53" xfId="38490"/>
    <cellStyle name="标题 54" xfId="38491"/>
    <cellStyle name="标题 54 2" xfId="38492"/>
    <cellStyle name="标题 55" xfId="38493"/>
    <cellStyle name="标题 55 2" xfId="38494"/>
    <cellStyle name="标题 56" xfId="38495"/>
    <cellStyle name="标题 57" xfId="38496"/>
    <cellStyle name="标题 58" xfId="38497"/>
    <cellStyle name="标题 59" xfId="38498"/>
    <cellStyle name="标题 6" xfId="4283"/>
    <cellStyle name="标题 6 10" xfId="38499"/>
    <cellStyle name="标题 6 11" xfId="38500"/>
    <cellStyle name="标题 6 12" xfId="40873"/>
    <cellStyle name="标题 6 2" xfId="4284"/>
    <cellStyle name="标题 6 2 10" xfId="38501"/>
    <cellStyle name="标题 6 2 11" xfId="41343"/>
    <cellStyle name="标题 6 2 2" xfId="4285"/>
    <cellStyle name="标题 6 2 2 2" xfId="38502"/>
    <cellStyle name="标题 6 2 2 2 2" xfId="38503"/>
    <cellStyle name="标题 6 2 2 2 3" xfId="38504"/>
    <cellStyle name="标题 6 2 2 3" xfId="42192"/>
    <cellStyle name="标题 6 2 3" xfId="38505"/>
    <cellStyle name="标题 6 2 3 2" xfId="42870"/>
    <cellStyle name="标题 6 2 4" xfId="38506"/>
    <cellStyle name="标题 6 2 5" xfId="38507"/>
    <cellStyle name="标题 6 2 6" xfId="38508"/>
    <cellStyle name="标题 6 2 7" xfId="38509"/>
    <cellStyle name="标题 6 2 8" xfId="38510"/>
    <cellStyle name="标题 6 2 9" xfId="38511"/>
    <cellStyle name="标题 6 3" xfId="4286"/>
    <cellStyle name="标题 6 3 2" xfId="38512"/>
    <cellStyle name="标题 6 3 2 2" xfId="38513"/>
    <cellStyle name="标题 6 3 2 3" xfId="38514"/>
    <cellStyle name="标题 6 3 3" xfId="38515"/>
    <cellStyle name="标题 6 3 4" xfId="38516"/>
    <cellStyle name="标题 6 3 5" xfId="38517"/>
    <cellStyle name="标题 6 3 6" xfId="42193"/>
    <cellStyle name="标题 6 4" xfId="4287"/>
    <cellStyle name="标题 6 4 2" xfId="38518"/>
    <cellStyle name="标题 6 5" xfId="38519"/>
    <cellStyle name="标题 6 6" xfId="38520"/>
    <cellStyle name="标题 6 7" xfId="38521"/>
    <cellStyle name="标题 6 8" xfId="38522"/>
    <cellStyle name="标题 6 9" xfId="38523"/>
    <cellStyle name="标题 6_Bali" xfId="38524"/>
    <cellStyle name="标题 60" xfId="38525"/>
    <cellStyle name="标题 7" xfId="4288"/>
    <cellStyle name="标题 7 2" xfId="4289"/>
    <cellStyle name="标题 7 2 2" xfId="38526"/>
    <cellStyle name="标题 7 2 2 2" xfId="38527"/>
    <cellStyle name="标题 7 2 3" xfId="38528"/>
    <cellStyle name="标题 7 2 4" xfId="38529"/>
    <cellStyle name="标题 7 2 5" xfId="38530"/>
    <cellStyle name="标题 7 2 6" xfId="42871"/>
    <cellStyle name="标题 7 3" xfId="38531"/>
    <cellStyle name="标题 7 4" xfId="38532"/>
    <cellStyle name="标题 7 5" xfId="38533"/>
    <cellStyle name="标题 7 6" xfId="38534"/>
    <cellStyle name="标题 7 7" xfId="41344"/>
    <cellStyle name="标题 8" xfId="4290"/>
    <cellStyle name="标题 8 2" xfId="38535"/>
    <cellStyle name="标题 8 2 2" xfId="38536"/>
    <cellStyle name="标题 8 2 3" xfId="38537"/>
    <cellStyle name="标题 8 2 4" xfId="38538"/>
    <cellStyle name="标题 8 3" xfId="38539"/>
    <cellStyle name="标题 8 3 2" xfId="38540"/>
    <cellStyle name="标题 8 4" xfId="38541"/>
    <cellStyle name="标题 8 5" xfId="42194"/>
    <cellStyle name="标题 9" xfId="38542"/>
    <cellStyle name="标题 9 2" xfId="38543"/>
    <cellStyle name="标题 9 3" xfId="42195"/>
    <cellStyle name="標題" xfId="38737"/>
    <cellStyle name="標題  2" xfId="38738"/>
    <cellStyle name="標題  2 2" xfId="38739"/>
    <cellStyle name="標題  3" xfId="38740"/>
    <cellStyle name="標題  3 2" xfId="38741"/>
    <cellStyle name="標題  4" xfId="38742"/>
    <cellStyle name="標題  4 2" xfId="38743"/>
    <cellStyle name="標題 1" xfId="38744"/>
    <cellStyle name="標題 1 2" xfId="38745"/>
    <cellStyle name="標題 1 3" xfId="38746"/>
    <cellStyle name="標題 2" xfId="38747"/>
    <cellStyle name="標題 2 2" xfId="38748"/>
    <cellStyle name="標題 2 3" xfId="38749"/>
    <cellStyle name="標題 3" xfId="38750"/>
    <cellStyle name="標題 3 2" xfId="38751"/>
    <cellStyle name="標題 3 3" xfId="38752"/>
    <cellStyle name="標題 4" xfId="38753"/>
    <cellStyle name="標題 4 2" xfId="38754"/>
    <cellStyle name="標題 4 3" xfId="38755"/>
    <cellStyle name="標題 5" xfId="38756"/>
    <cellStyle name="標題 6" xfId="38757"/>
    <cellStyle name="標題_AIM-JLA quote sheet-Meijer-11012012" xfId="38758"/>
    <cellStyle name="標準 2" xfId="4308"/>
    <cellStyle name="標準 2 2" xfId="38730"/>
    <cellStyle name="標準 2 3" xfId="38731"/>
    <cellStyle name="標準 2 4" xfId="38732"/>
    <cellStyle name="標準 3" xfId="4309"/>
    <cellStyle name="標準 3 2" xfId="4310"/>
    <cellStyle name="標準 3 2 2" xfId="38733"/>
    <cellStyle name="標準 3 2 3" xfId="42202"/>
    <cellStyle name="標準 3 3" xfId="38734"/>
    <cellStyle name="標準 3 3 2" xfId="42875"/>
    <cellStyle name="標準 3 4" xfId="38735"/>
    <cellStyle name="標準 3 5" xfId="38736"/>
    <cellStyle name="標準 3 6" xfId="41348"/>
    <cellStyle name="不良" xfId="33333"/>
    <cellStyle name="不良 2" xfId="33334"/>
    <cellStyle name="差" xfId="975"/>
    <cellStyle name="差 10" xfId="34898"/>
    <cellStyle name="差 11" xfId="34899"/>
    <cellStyle name="差 2" xfId="3839"/>
    <cellStyle name="差 2 10" xfId="34900"/>
    <cellStyle name="差 2 10 2" xfId="34901"/>
    <cellStyle name="差 2 10 3" xfId="34902"/>
    <cellStyle name="差 2 10 4" xfId="34903"/>
    <cellStyle name="差 2 10 5" xfId="34904"/>
    <cellStyle name="差 2 11" xfId="34905"/>
    <cellStyle name="差 2 11 2" xfId="34906"/>
    <cellStyle name="差 2 11 3" xfId="34907"/>
    <cellStyle name="差 2 11 4" xfId="34908"/>
    <cellStyle name="差 2 12" xfId="34909"/>
    <cellStyle name="差 2 12 2" xfId="34910"/>
    <cellStyle name="差 2 12 3" xfId="34911"/>
    <cellStyle name="差 2 12 4" xfId="34912"/>
    <cellStyle name="差 2 13" xfId="34913"/>
    <cellStyle name="差 2 13 2" xfId="34914"/>
    <cellStyle name="差 2 13 3" xfId="34915"/>
    <cellStyle name="差 2 13 4" xfId="34916"/>
    <cellStyle name="差 2 14" xfId="34917"/>
    <cellStyle name="差 2 14 2" xfId="34918"/>
    <cellStyle name="差 2 14 3" xfId="34919"/>
    <cellStyle name="差 2 14 4" xfId="34920"/>
    <cellStyle name="差 2 15" xfId="34921"/>
    <cellStyle name="差 2 16" xfId="40848"/>
    <cellStyle name="差 2 2" xfId="3840"/>
    <cellStyle name="差 2 2 10" xfId="34922"/>
    <cellStyle name="差 2 2 11" xfId="41165"/>
    <cellStyle name="差 2 2 2" xfId="3841"/>
    <cellStyle name="差 2 2 2 2" xfId="34923"/>
    <cellStyle name="差 2 2 2 2 2" xfId="34924"/>
    <cellStyle name="差 2 2 2 2 3" xfId="34925"/>
    <cellStyle name="差 2 2 2 3" xfId="34926"/>
    <cellStyle name="差 2 2 2 4" xfId="34927"/>
    <cellStyle name="差 2 2 2 5" xfId="42040"/>
    <cellStyle name="差 2 2 3" xfId="34928"/>
    <cellStyle name="差 2 2 3 2" xfId="42693"/>
    <cellStyle name="差 2 2 4" xfId="34929"/>
    <cellStyle name="差 2 2 5" xfId="34930"/>
    <cellStyle name="差 2 2 6" xfId="34931"/>
    <cellStyle name="差 2 2 7" xfId="34932"/>
    <cellStyle name="差 2 2 8" xfId="34933"/>
    <cellStyle name="差 2 2 9" xfId="34934"/>
    <cellStyle name="差 2 3" xfId="3842"/>
    <cellStyle name="差 2 3 2" xfId="34935"/>
    <cellStyle name="差 2 3 2 2" xfId="34936"/>
    <cellStyle name="差 2 3 2 3" xfId="34937"/>
    <cellStyle name="差 2 3 2 4" xfId="34938"/>
    <cellStyle name="差 2 3 2 5" xfId="34939"/>
    <cellStyle name="差 2 3 3" xfId="34940"/>
    <cellStyle name="差 2 3 4" xfId="34941"/>
    <cellStyle name="差 2 3 5" xfId="34942"/>
    <cellStyle name="差 2 3 6" xfId="34943"/>
    <cellStyle name="差 2 3 7" xfId="34944"/>
    <cellStyle name="差 2 3 8" xfId="42041"/>
    <cellStyle name="差 2 4" xfId="34945"/>
    <cellStyle name="差 2 4 2" xfId="34946"/>
    <cellStyle name="差 2 4 2 2" xfId="34947"/>
    <cellStyle name="差 2 4 2 3" xfId="34948"/>
    <cellStyle name="差 2 4 3" xfId="34949"/>
    <cellStyle name="差 2 4 4" xfId="34950"/>
    <cellStyle name="差 2 4 5" xfId="34951"/>
    <cellStyle name="差 2 4 6" xfId="34952"/>
    <cellStyle name="差 2 4 7" xfId="34953"/>
    <cellStyle name="差 2 4 8" xfId="34954"/>
    <cellStyle name="差 2 5" xfId="34955"/>
    <cellStyle name="差 2 5 2" xfId="34956"/>
    <cellStyle name="差 2 5 3" xfId="34957"/>
    <cellStyle name="差 2 5 4" xfId="34958"/>
    <cellStyle name="差 2 5 5" xfId="34959"/>
    <cellStyle name="差 2 6" xfId="34960"/>
    <cellStyle name="差 2 6 2" xfId="34961"/>
    <cellStyle name="差 2 6 3" xfId="34962"/>
    <cellStyle name="差 2 6 4" xfId="34963"/>
    <cellStyle name="差 2 6 5" xfId="34964"/>
    <cellStyle name="差 2 7" xfId="34965"/>
    <cellStyle name="差 2 7 2" xfId="34966"/>
    <cellStyle name="差 2 7 3" xfId="34967"/>
    <cellStyle name="差 2 7 4" xfId="34968"/>
    <cellStyle name="差 2 7 5" xfId="34969"/>
    <cellStyle name="差 2 8" xfId="34970"/>
    <cellStyle name="差 2 8 2" xfId="34971"/>
    <cellStyle name="差 2 8 3" xfId="34972"/>
    <cellStyle name="差 2 8 4" xfId="34973"/>
    <cellStyle name="差 2 8 5" xfId="34974"/>
    <cellStyle name="差 2 9" xfId="34975"/>
    <cellStyle name="差 2 9 2" xfId="34976"/>
    <cellStyle name="差 2 9 3" xfId="34977"/>
    <cellStyle name="差 2 9 4" xfId="34978"/>
    <cellStyle name="差 2_Bali" xfId="34979"/>
    <cellStyle name="差 3" xfId="3843"/>
    <cellStyle name="差 3 10" xfId="34980"/>
    <cellStyle name="差 3 11" xfId="34981"/>
    <cellStyle name="差 3 12" xfId="40849"/>
    <cellStyle name="差 3 2" xfId="3844"/>
    <cellStyle name="差 3 2 10" xfId="34982"/>
    <cellStyle name="差 3 2 11" xfId="41166"/>
    <cellStyle name="差 3 2 2" xfId="3845"/>
    <cellStyle name="差 3 2 2 2" xfId="34983"/>
    <cellStyle name="差 3 2 2 2 2" xfId="34984"/>
    <cellStyle name="差 3 2 2 2 3" xfId="34985"/>
    <cellStyle name="差 3 2 2 3" xfId="42042"/>
    <cellStyle name="差 3 2 3" xfId="34986"/>
    <cellStyle name="差 3 2 3 2" xfId="42694"/>
    <cellStyle name="差 3 2 4" xfId="34987"/>
    <cellStyle name="差 3 2 5" xfId="34988"/>
    <cellStyle name="差 3 2 6" xfId="34989"/>
    <cellStyle name="差 3 2 7" xfId="34990"/>
    <cellStyle name="差 3 2 8" xfId="34991"/>
    <cellStyle name="差 3 2 9" xfId="34992"/>
    <cellStyle name="差 3 3" xfId="3846"/>
    <cellStyle name="差 3 3 2" xfId="34993"/>
    <cellStyle name="差 3 3 2 2" xfId="34994"/>
    <cellStyle name="差 3 3 2 3" xfId="34995"/>
    <cellStyle name="差 3 3 3" xfId="34996"/>
    <cellStyle name="差 3 3 4" xfId="34997"/>
    <cellStyle name="差 3 3 5" xfId="34998"/>
    <cellStyle name="差 3 3 6" xfId="42043"/>
    <cellStyle name="差 3 4" xfId="3847"/>
    <cellStyle name="差 3 4 2" xfId="34999"/>
    <cellStyle name="差 3 5" xfId="35000"/>
    <cellStyle name="差 3 6" xfId="35001"/>
    <cellStyle name="差 3 7" xfId="35002"/>
    <cellStyle name="差 3 8" xfId="35003"/>
    <cellStyle name="差 3 9" xfId="35004"/>
    <cellStyle name="差 3_Bali" xfId="35005"/>
    <cellStyle name="差 4" xfId="3848"/>
    <cellStyle name="差 4 2" xfId="3849"/>
    <cellStyle name="差 4 2 2" xfId="35006"/>
    <cellStyle name="差 4 2 2 2" xfId="35007"/>
    <cellStyle name="差 4 2 3" xfId="35008"/>
    <cellStyle name="差 4 2 4" xfId="35009"/>
    <cellStyle name="差 4 2 5" xfId="35010"/>
    <cellStyle name="差 4 2 6" xfId="42695"/>
    <cellStyle name="差 4 3" xfId="35011"/>
    <cellStyle name="差 4 4" xfId="35012"/>
    <cellStyle name="差 4 5" xfId="35013"/>
    <cellStyle name="差 4 6" xfId="35014"/>
    <cellStyle name="差 4 7" xfId="41167"/>
    <cellStyle name="差 5" xfId="3850"/>
    <cellStyle name="差 5 2" xfId="35015"/>
    <cellStyle name="差 5 2 2" xfId="35016"/>
    <cellStyle name="差 5 2 3" xfId="35017"/>
    <cellStyle name="差 5 3" xfId="35018"/>
    <cellStyle name="差 5 4" xfId="42044"/>
    <cellStyle name="差 6" xfId="35019"/>
    <cellStyle name="差 6 2" xfId="42045"/>
    <cellStyle name="差 7" xfId="35020"/>
    <cellStyle name="差 8" xfId="35021"/>
    <cellStyle name="差 9" xfId="35022"/>
    <cellStyle name="差_12.19WM-131219A BHG Ruched(Delancey) comforter mini set" xfId="3851"/>
    <cellStyle name="差_12.19WM-131219A BHG Ruched(Delancey) comforter mini set 2" xfId="35023"/>
    <cellStyle name="差_12.19WM-131219A BHG Ruched(Delancey) comforter mini set 2 2" xfId="35024"/>
    <cellStyle name="差_12.19WM-131219A BHG Ruched(Delancey) comforter mini set 2 3" xfId="35025"/>
    <cellStyle name="差_12.19WM-131219A BHG Ruched(Delancey) comforter mini set 3" xfId="35026"/>
    <cellStyle name="差_12.19WM-131219A BHG Ruched(Delancey) comforter mini set 4" xfId="35027"/>
    <cellStyle name="差_2010 Fall NYM SC Hooks quotesheet China version 9.8 10" xfId="35028"/>
    <cellStyle name="差_2010 Fall NYM SC Hooks quotesheet China version 9.8 10 2" xfId="35029"/>
    <cellStyle name="差_2010 Fall NYM SC Hooks quotesheet China version 9.8 10_2012 Fall BBB 1st Apartment Shower Curtain  CCD-120423" xfId="35030"/>
    <cellStyle name="差_2010 Fall NYM SC Hooks quotesheet China version 9.8 10_Fall 13 BBB Market Follow up SC CCD-130326" xfId="35031"/>
    <cellStyle name="差_2010 Fall NYM SC Hooks quotesheet China version 9.8 10_Fall 13 Shopko Shower Curtain  CCD-130220" xfId="35032"/>
    <cellStyle name="差_2010 Fall NYM SC Hooks quotesheet China version 9.8 10_Fall 13 Shopko Shower Curtain  CCD-130220_Shopko Fall 14 shower curtain-140226" xfId="35033"/>
    <cellStyle name="差_2010 Fall NYM SC Hooks quotesheet China version 9.8 10_Fall 13 Shopko Shower Curtain  CCD-130220_Shopko Fall 14 shower curtain-140409" xfId="35034"/>
    <cellStyle name="差_2010 Fall NYM SC Hooks quotesheet China version 9.8 10_Fall 13 Shopko Shower Curtain  CCD-130220_Shopko Spring 14 shower curtain 131010" xfId="35035"/>
    <cellStyle name="差_2010 Fall NYM SC Hooks quotesheet China version 9.8 10_Fall 13 Shopko Shower Curtain  CCD-130220_Shopko Spring 14 shower curtain 131012" xfId="35036"/>
    <cellStyle name="差_2010 Fall NYM SC Hooks quotesheet China version 9.8 10_Fall 13 Shopko Shower Curtain  CCD-130227" xfId="35037"/>
    <cellStyle name="差_2010 Fall NYM SC Hooks quotesheet China version 9.8 10_Fall 13 Shopko Shower Curtain  CCD-130227_Shopko Fall 14 shower curtain-140226" xfId="35038"/>
    <cellStyle name="差_2010 Fall NYM SC Hooks quotesheet China version 9.8 10_Fall 13 Shopko Shower Curtain  CCD-130227_Shopko Fall 14 shower curtain-140409" xfId="35039"/>
    <cellStyle name="差_2010 Fall NYM SC Hooks quotesheet China version 9.8 10_Fall 13 Shopko Shower Curtain  CCD-130227_Shopko Spring 14 shower curtain 131010" xfId="35040"/>
    <cellStyle name="差_2010 Fall NYM SC Hooks quotesheet China version 9.8 10_Fall 13 Shopko Shower Curtain  CCD-130227_Shopko Spring 14 shower curtain 131012" xfId="35041"/>
    <cellStyle name="差_2010 Fall NYM SC Hooks quotesheet China version 9.8 10_Fall 14 H2Ology Shower Curtain CCD-011514" xfId="35042"/>
    <cellStyle name="差_2010 Fall NYM SC Hooks quotesheet China version 9.8 10_Fall 14 H2Ology Shower Curtain CCD-011714" xfId="35043"/>
    <cellStyle name="差_2010 Fall NYM SC Hooks quotesheet China version 9.8 10_Fall 14 K-mart shower curtain CCD-011014" xfId="35044"/>
    <cellStyle name="差_2010 Fall NYM SC Hooks quotesheet China version 9.8 10_Fall 14 K-mart shower curtain CCD-012014" xfId="35045"/>
    <cellStyle name="差_2010 Fall NYM SC Hooks quotesheet China version 9.8 10_Fall 14 Pool stock shower curtain CCD-131029" xfId="35046"/>
    <cellStyle name="差_2010 Fall NYM SC Hooks quotesheet China version 9.8 10_Fall 14 Pool stock shower curtain CCD-131029 2" xfId="35047"/>
    <cellStyle name="差_2010 Fall NYM SC Hooks quotesheet China version 9.8 10_Fall 14 Pool stock shower curtain CCD-131029 3" xfId="35048"/>
    <cellStyle name="差_2010 Fall NYM SC Hooks quotesheet China version 9.8 10_Fall 14 Pool stock shower curtain CCD-131029_Shopko Fall 14 Coordinates commit 041014 updated 042314" xfId="35049"/>
    <cellStyle name="差_2010 Fall NYM SC Hooks quotesheet China version 9.8 10_Fall 14 Pool stock shower curtain CCD-131105" xfId="35050"/>
    <cellStyle name="差_2010 Fall NYM SC Hooks quotesheet China version 9.8 10_Fall 14 Pool stock shower curtain CCD-131105 2" xfId="35051"/>
    <cellStyle name="差_2010 Fall NYM SC Hooks quotesheet China version 9.8 10_Fall 14 Pool stock shower curtain CCD-131105 3" xfId="35052"/>
    <cellStyle name="差_2010 Fall NYM SC Hooks quotesheet China version 9.8 10_Fall 14 Pool stock shower curtain CCD-131105_Shopko Fall 14 Coordinates commit 041014 updated 042314" xfId="35053"/>
    <cellStyle name="差_2010 Fall NYM SC Hooks quotesheet China version 9.8 10_Fall 14 Pool stock shower curtain CCD-131106" xfId="35054"/>
    <cellStyle name="差_2010 Fall NYM SC Hooks quotesheet China version 9.8 10_Fall 14 Pool stock shower curtain CCD-131106 2" xfId="35055"/>
    <cellStyle name="差_2010 Fall NYM SC Hooks quotesheet China version 9.8 10_Fall 14 Pool stock shower curtain CCD-131106 3" xfId="35056"/>
    <cellStyle name="差_2010 Fall NYM SC Hooks quotesheet China version 9.8 10_Fall 14 Pool stock shower curtain CCD-131106_Shopko Fall 14 Coordinates commit 041014 updated 042314" xfId="35057"/>
    <cellStyle name="差_2010 Fall NYM SC Hooks quotesheet China version 9.8 10_Fall 14 Pool stock shower curtain CCD-131113" xfId="35058"/>
    <cellStyle name="差_2010 Fall NYM SC Hooks quotesheet China version 9.8 10_Fall 14 Pool stock shower curtain CCD-131113 2" xfId="35059"/>
    <cellStyle name="差_2010 Fall NYM SC Hooks quotesheet China version 9.8 10_Fall 14 Pool stock shower curtain CCD-131113 3" xfId="35060"/>
    <cellStyle name="差_2010 Fall NYM SC Hooks quotesheet China version 9.8 10_Fall 14 Pool stock shower curtain CCD-131113_Shopko Fall 14 Coordinates commit 041014 updated 042314" xfId="35061"/>
    <cellStyle name="差_2010 Fall NYM SC Hooks quotesheet China version 9.8 10_Spring 13 Meijer Shower Curtain CCD-121023" xfId="35062"/>
    <cellStyle name="差_2010 Fall NYM SC Hooks quotesheet China version 9.8 10_Spring 13 Meijer Shower Curtain CCD-121023 2" xfId="35063"/>
    <cellStyle name="差_2010 Fall NYM SC Hooks quotesheet China version 9.8 10_Spring 13 Meijer Shower Curtain CCD-121023 3" xfId="35064"/>
    <cellStyle name="差_2010 Fall NYM SC Hooks quotesheet China version 9.8 10_Spring 13 Meijer Shower Curtain CCD-121023_Ecomm Fall 14 Bath Rug and shower curtain commitment -20140420" xfId="35065"/>
    <cellStyle name="差_2010 Fall NYM SC Hooks quotesheet China version 9.8 10_Spring 13 Meijer Shower Curtain CCD-121023_Ecomm Fall 14 Bath Rug and shower curtain commitment -20140420 2" xfId="35066"/>
    <cellStyle name="差_2010 Fall NYM SC Hooks quotesheet China version 9.8 10_Spring 13 Meijer Shower Curtain CCD-121023_Pooled stock new Melow SC quote - Heather" xfId="35067"/>
    <cellStyle name="差_2010 Fall NYM SC Hooks quotesheet China version 9.8 10_Spring 13 Meijer Shower Curtain CCD-121023_Pooled stock new Melow SC quote - Heather 2" xfId="35068"/>
    <cellStyle name="差_2010 Fall NYM SC Hooks quotesheet China version 9.8 10_Spring 13 Meijer Shower Curtain CCD-121023_Shopko Fall 14 Coordinates commit 041014 updated 042314" xfId="35069"/>
    <cellStyle name="差_2010 Fall NYM SC Hooks quotesheet China version 9.8 10_Spring 13 Meijer Shower Curtain CCD-121106" xfId="35070"/>
    <cellStyle name="差_2010 Fall NYM SC Hooks quotesheet China version 9.8 10_Spring 13 Meijer Shower Curtain CCD-121106 2" xfId="35071"/>
    <cellStyle name="差_2010 Fall NYM SC Hooks quotesheet China version 9.8 10_Spring 13 Meijer Shower Curtain CCD-121106 3" xfId="35072"/>
    <cellStyle name="差_2010 Fall NYM SC Hooks quotesheet China version 9.8 10_Spring 13 Meijer Shower Curtain CCD-121106_Ecomm Fall 14 Bath Rug and shower curtain commitment -20140420" xfId="35073"/>
    <cellStyle name="差_2010 Fall NYM SC Hooks quotesheet China version 9.8 10_Spring 13 Meijer Shower Curtain CCD-121106_Ecomm Fall 14 Bath Rug and shower curtain commitment -20140420 2" xfId="35074"/>
    <cellStyle name="差_2010 Fall NYM SC Hooks quotesheet China version 9.8 10_Spring 13 Meijer Shower Curtain CCD-121106_Pooled stock new Melow SC quote - Heather" xfId="35075"/>
    <cellStyle name="差_2010 Fall NYM SC Hooks quotesheet China version 9.8 10_Spring 13 Meijer Shower Curtain CCD-121106_Pooled stock new Melow SC quote - Heather 2" xfId="35076"/>
    <cellStyle name="差_2010 Fall NYM SC Hooks quotesheet China version 9.8 10_Spring 13 Meijer Shower Curtain CCD-121106_Shopko Fall 14 Coordinates commit 041014 updated 042314" xfId="35077"/>
    <cellStyle name="差_2010 Fall NYM SC Hooks quotesheet China version 9.8 10_Spring 13 Meijer Shower Curtain CCD-121128" xfId="35078"/>
    <cellStyle name="差_2010 Fall NYM SC Hooks quotesheet China version 9.8 10_Spring 13 Meijer Shower Curtain CCD-121128 2" xfId="35079"/>
    <cellStyle name="差_2010 Fall NYM SC Hooks quotesheet China version 9.8 10_Spring 13 Meijer Shower Curtain CCD-121128 3" xfId="35080"/>
    <cellStyle name="差_2010 Fall NYM SC Hooks quotesheet China version 9.8 10_Spring 13 Meijer Shower Curtain CCD-121128_Ecomm Fall 14 Bath Rug and shower curtain commitment -20140420" xfId="35081"/>
    <cellStyle name="差_2010 Fall NYM SC Hooks quotesheet China version 9.8 10_Spring 13 Meijer Shower Curtain CCD-121128_Ecomm Fall 14 Bath Rug and shower curtain commitment -20140420 2" xfId="35082"/>
    <cellStyle name="差_2010 Fall NYM SC Hooks quotesheet China version 9.8 10_Spring 13 Meijer Shower Curtain CCD-121128_Pooled stock new Melow SC quote - Heather" xfId="35083"/>
    <cellStyle name="差_2010 Fall NYM SC Hooks quotesheet China version 9.8 10_Spring 13 Meijer Shower Curtain CCD-121128_Pooled stock new Melow SC quote - Heather 2" xfId="35084"/>
    <cellStyle name="差_2010 Fall NYM SC Hooks quotesheet China version 9.8 10_Spring 13 Meijer Shower Curtain CCD-121128_Shopko Fall 14 Coordinates commit 041014 updated 042314" xfId="35085"/>
    <cellStyle name="差_2010 Fall NYM SC Hooks quotesheet China version 9.8 10_Spring 14 Pool stock Ruffle option 2 shower curtain CCD-130726" xfId="35086"/>
    <cellStyle name="差_2010 Fall NYM SC Hooks quotesheet China version 9.8 10_Spring 14 Pool stock Ruffle option 2 shower curtain CCD-130726 2" xfId="35087"/>
    <cellStyle name="差_2010 Fall NYM SC Hooks quotesheet China version 9.8 10_Spring 14 Pool stock Ruffle option 2 shower curtain CCD-130726 3" xfId="35088"/>
    <cellStyle name="差_2010 Fall NYM SC Hooks quotesheet China version 9.8 10_Spring 14 Pool stock Ruffle option 2 shower curtain CCD-130726_Shopko Fall 14 Coordinates commit 041014 updated 042314" xfId="35089"/>
    <cellStyle name="差_2010 Fall NYM SC Hooks quotesheet China version 9.8 10_Spring 14 Pool stock shower curtain CCD-130625" xfId="35090"/>
    <cellStyle name="差_2010 Fall NYM SC Hooks quotesheet China version 9.8 10_Spring 14 Pool stock shower curtain CCD-130625 2" xfId="35091"/>
    <cellStyle name="差_2010 Fall NYM SC Hooks quotesheet China version 9.8 10_Spring 14 Pool stock shower curtain CCD-130625 3" xfId="35092"/>
    <cellStyle name="差_2010 Fall NYM SC Hooks quotesheet China version 9.8 10_Spring 14 Pool stock shower curtain CCD-130625_Shopko Fall 14 Coordinates commit 041014 updated 042314" xfId="35093"/>
    <cellStyle name="差_2010 Fall NYM SC Hooks quotesheet China version 9.8 10_Spring 14 Pool stock shower curtain CCD-130627" xfId="35094"/>
    <cellStyle name="差_2010 Fall NYM SC Hooks quotesheet China version 9.8 10_Spring 14 Pool stock shower curtain CCD-130627 2" xfId="35095"/>
    <cellStyle name="差_2010 Fall NYM SC Hooks quotesheet China version 9.8 10_Spring 14 Pool stock shower curtain CCD-130627 3" xfId="35096"/>
    <cellStyle name="差_2010 Fall NYM SC Hooks quotesheet China version 9.8 10_Spring 14 Pool stock shower curtain CCD-130627_Shopko Fall 14 Coordinates commit 041014 updated 042314" xfId="35097"/>
    <cellStyle name="差_2010 Fall NYM SC Hooks quotesheet China version 9.8 10_Spring 14 Pool stock shower curtain CCD-130801" xfId="35098"/>
    <cellStyle name="差_2010 Fall NYM SC Hooks quotesheet China version 9.8 10_Spring 14 Pool stock shower curtain CCD-130801 2" xfId="35099"/>
    <cellStyle name="差_2010 Fall NYM SC Hooks quotesheet China version 9.8 10_Spring 14 Pool stock shower curtain CCD-130801 3" xfId="35100"/>
    <cellStyle name="差_2010 Fall NYM SC Hooks quotesheet China version 9.8 10_Spring 14 Pool stock shower curtain CCD-130801_Shopko Fall 14 Coordinates commit 041014 updated 042314" xfId="35101"/>
    <cellStyle name="差_2010 Fall NYM SC Hooks quotesheet China version 9.8 10_Xl0000074" xfId="35102"/>
    <cellStyle name="差_2010 Fall NYM SC Hooks quotesheet China version 9.8 10_Xl0000074_Kmart Fall 14 bath coordinate - Heather" xfId="35103"/>
    <cellStyle name="差_2010 Fall NYM SC Hooks quotesheet China version 9.8 10_Xl0000518" xfId="35104"/>
    <cellStyle name="差_2010 Fall NYM SC Hooks quotesheet China version 9.8 10_Xl0000521" xfId="35105"/>
    <cellStyle name="差_2010 Fall NYM SC Hooks quotesheet China version 9.8 10_Xl0000621" xfId="35106"/>
    <cellStyle name="差_2010 Fall NYM SC Hooks quotesheet China version 9.8 10_Xl0000621 2" xfId="35107"/>
    <cellStyle name="差_2010 Fall NYM SC Hooks quotesheet China version 9.8 10_Xl0000621 3" xfId="35108"/>
    <cellStyle name="差_2010 Fall NYM SC Hooks quotesheet China version 9.8 10_Xl0000621_Ecomm Fall 14 Bath Rug and shower curtain commitment -20140420" xfId="35109"/>
    <cellStyle name="差_2010 Fall NYM SC Hooks quotesheet China version 9.8 10_Xl0000621_Ecomm Fall 14 Bath Rug and shower curtain commitment -20140420 2" xfId="35110"/>
    <cellStyle name="差_2010 Fall NYM SC Hooks quotesheet China version 9.8 10_Xl0000621_Pooled stock new Melow SC quote - Heather" xfId="35111"/>
    <cellStyle name="差_2010 Fall NYM SC Hooks quotesheet China version 9.8 10_Xl0000621_Pooled stock new Melow SC quote - Heather 2" xfId="35112"/>
    <cellStyle name="差_2010 Fall NYM SC Hooks quotesheet China version 9.8 10_Xl0000621_Shopko Fall 14 Coordinates commit 041014 updated 042314" xfId="35113"/>
    <cellStyle name="差_2010 Fall NYM SC Hooks quotesheet China version 9.8 10_Xl0000628" xfId="35114"/>
    <cellStyle name="差_2010 Fall NYM SC Hooks quotesheet China version 9.8 10_Xl0000628 2" xfId="35115"/>
    <cellStyle name="差_2010 Fall NYM SC Hooks quotesheet China version 9.8 10_Xl0000628 3" xfId="35116"/>
    <cellStyle name="差_2010 Fall NYM SC Hooks quotesheet China version 9.8 10_Xl0000628_Ecomm Fall 14 Bath Rug and shower curtain commitment -20140420" xfId="35117"/>
    <cellStyle name="差_2010 Fall NYM SC Hooks quotesheet China version 9.8 10_Xl0000628_Ecomm Fall 14 Bath Rug and shower curtain commitment -20140420 2" xfId="35118"/>
    <cellStyle name="差_2010 Fall NYM SC Hooks quotesheet China version 9.8 10_Xl0000628_Pooled stock new Melow SC quote - Heather" xfId="35119"/>
    <cellStyle name="差_2010 Fall NYM SC Hooks quotesheet China version 9.8 10_Xl0000628_Pooled stock new Melow SC quote - Heather 2" xfId="35120"/>
    <cellStyle name="差_2010 Fall NYM SC Hooks quotesheet China version 9.8 10_Xl0000628_Shopko Fall 14 Coordinates commit 041014 updated 042314" xfId="35121"/>
    <cellStyle name="差_2010 Fall NYM SC Hooks quotesheet China version 9.8 10_Xl0000643" xfId="35122"/>
    <cellStyle name="差_2010 Fall NYM SC Hooks quotesheet China version 9.8 10_Xl0000643 2" xfId="35123"/>
    <cellStyle name="差_2010 Fall NYM SC Hooks quotesheet China version 9.8 10_Xl0000643 3" xfId="35124"/>
    <cellStyle name="差_2010 Fall NYM SC Hooks quotesheet China version 9.8 10_Xl0000643_Ecomm Fall 14 Bath Rug and shower curtain commitment -20140420" xfId="35125"/>
    <cellStyle name="差_2010 Fall NYM SC Hooks quotesheet China version 9.8 10_Xl0000643_Ecomm Fall 14 Bath Rug and shower curtain commitment -20140420 2" xfId="35126"/>
    <cellStyle name="差_2010 Fall NYM SC Hooks quotesheet China version 9.8 10_Xl0000643_Pooled stock new Melow SC quote - Heather" xfId="35127"/>
    <cellStyle name="差_2010 Fall NYM SC Hooks quotesheet China version 9.8 10_Xl0000643_Pooled stock new Melow SC quote - Heather 2" xfId="35128"/>
    <cellStyle name="差_2010 Fall NYM SC Hooks quotesheet China version 9.8 10_Xl0000643_Shopko Fall 14 Coordinates commit 041014 updated 042314" xfId="35129"/>
    <cellStyle name="差_2010 Fall NYM SC Hooks quotesheet China version 9.8 10_Xl0000648" xfId="35130"/>
    <cellStyle name="差_2010 Fall NYM SC Hooks quotesheet China version 9.8 10_Xl0000648 2" xfId="35131"/>
    <cellStyle name="差_2010 Fall NYM SC Hooks quotesheet China version 9.8 10_Xl0000648 3" xfId="35132"/>
    <cellStyle name="差_2010 Fall NYM SC Hooks quotesheet China version 9.8 10_Xl0000648_Ecomm Fall 14 Bath Rug and shower curtain commitment -20140420" xfId="35133"/>
    <cellStyle name="差_2010 Fall NYM SC Hooks quotesheet China version 9.8 10_Xl0000648_Ecomm Fall 14 Bath Rug and shower curtain commitment -20140420 2" xfId="35134"/>
    <cellStyle name="差_2010 Fall NYM SC Hooks quotesheet China version 9.8 10_Xl0000648_Pooled stock new Melow SC quote - Heather" xfId="35135"/>
    <cellStyle name="差_2010 Fall NYM SC Hooks quotesheet China version 9.8 10_Xl0000648_Pooled stock new Melow SC quote - Heather 2" xfId="35136"/>
    <cellStyle name="差_2010 Fall NYM SC Hooks quotesheet China version 9.8 10_Xl0000648_Shopko Fall 14 Coordinates commit 041014 updated 042314" xfId="35137"/>
    <cellStyle name="差_2010 Fall NYM SC Hooks quotesheet China version 9.8 10_Xl0000654" xfId="35138"/>
    <cellStyle name="差_2010 Fall NYM SC Hooks quotesheet China version 9.8 10_Xl0000654 2" xfId="35139"/>
    <cellStyle name="差_2010 Fall NYM SC Hooks quotesheet China version 9.8 10_Xl0000654 3" xfId="35140"/>
    <cellStyle name="差_2010 Fall NYM SC Hooks quotesheet China version 9.8 10_Xl0000654_Ecomm Fall 14 Bath Rug and shower curtain commitment -20140420" xfId="35141"/>
    <cellStyle name="差_2010 Fall NYM SC Hooks quotesheet China version 9.8 10_Xl0000654_Ecomm Fall 14 Bath Rug and shower curtain commitment -20140420 2" xfId="35142"/>
    <cellStyle name="差_2010 Fall NYM SC Hooks quotesheet China version 9.8 10_Xl0000654_Pooled stock new Melow SC quote - Heather" xfId="35143"/>
    <cellStyle name="差_2010 Fall NYM SC Hooks quotesheet China version 9.8 10_Xl0000654_Pooled stock new Melow SC quote - Heather 2" xfId="35144"/>
    <cellStyle name="差_2010 Fall NYM SC Hooks quotesheet China version 9.8 10_Xl0000654_Shopko Fall 14 Coordinates commit 041014 updated 042314" xfId="35145"/>
    <cellStyle name="差_2010 Fall NYM SC Hooks quotesheet China version 9.8 10_Xl0000843" xfId="35146"/>
    <cellStyle name="差_2010 Fall NYM SC Hooks quotesheet China version 9.8 10_Xl0000853" xfId="35147"/>
    <cellStyle name="差_2010 Fall NYM SC Hooks quotesheet China version 9.8 10_Xl0000858" xfId="35148"/>
    <cellStyle name="差_2010 Fall NYM SC Hooks quotesheet China version 9.8 10_Xl0000858_Shopko Fall 14 shower curtain-140226" xfId="35149"/>
    <cellStyle name="差_2010 Fall NYM SC Hooks quotesheet China version 9.8 10_Xl0000858_Shopko Fall 14 shower curtain-140409" xfId="35150"/>
    <cellStyle name="差_2010 Fall NYM SC Hooks quotesheet China version 9.8 10_Xl0000858_Shopko Spring 14 shower curtain 131010" xfId="35151"/>
    <cellStyle name="差_2010 Fall NYM SC Hooks quotesheet China version 9.8 10_Xl0000858_Shopko Spring 14 shower curtain 131012" xfId="35152"/>
    <cellStyle name="差_2010 Fall NYM SC Hooks quotesheet China version 9.8 10_Xl0000900" xfId="35153"/>
    <cellStyle name="差_2010 Fall NYM SC Hooks quotesheet China version 9.8 10_Xl0000900_Shopko Fall 14 shower curtain-140226" xfId="35154"/>
    <cellStyle name="差_2010 Fall NYM SC Hooks quotesheet China version 9.8 10_Xl0000900_Shopko Fall 14 shower curtain-140409" xfId="35155"/>
    <cellStyle name="差_2010 Fall NYM SC Hooks quotesheet China version 9.8 10_Xl0000900_Shopko Spring 14 shower curtain 131010" xfId="35156"/>
    <cellStyle name="差_2010 Fall NYM SC Hooks quotesheet China version 9.8 10_Xl0000900_Shopko Spring 14 shower curtain 131012" xfId="35157"/>
    <cellStyle name="差_2010 Fall NYM SC Hooks quotesheet China version 9.8 10_Xl0000901" xfId="35158"/>
    <cellStyle name="差_2010 Fall NYM SC Hooks quotesheet China version 9.8 10_Xl0000901_Shopko Fall 14 shower curtain-140226" xfId="35159"/>
    <cellStyle name="差_2010 Fall NYM SC Hooks quotesheet China version 9.8 10_Xl0000901_Shopko Fall 14 shower curtain-140409" xfId="35160"/>
    <cellStyle name="差_2010 Fall NYM SC Hooks quotesheet China version 9.8 10_Xl0000901_Shopko Spring 14 shower curtain 131010" xfId="35161"/>
    <cellStyle name="差_2010 Fall NYM SC Hooks quotesheet China version 9.8 10_Xl0000901_Shopko Spring 14 shower curtain 131012" xfId="35162"/>
    <cellStyle name="差_2010 Fall NYM SC Hooks quotesheet China version 9.8 10_Xl0001174" xfId="35163"/>
    <cellStyle name="差_2010 Fall NYM SC Hooks quotesheet China version 9.8 10_Xl0001190" xfId="35164"/>
    <cellStyle name="差_2010 Fall NYM SC Hooks quotesheet China version 9.8 10_Xl0001232" xfId="35165"/>
    <cellStyle name="差_2010 Fall NYM SC Hooks quotesheet China version 9.8 10_Xl0001305" xfId="35166"/>
    <cellStyle name="差_2010 Fall NYM SC Hooks quotesheet China version 9.8 10_Xl0001305 2" xfId="35167"/>
    <cellStyle name="差_2010 Fall NYM SC Hooks quotesheet China version 9.8 10_Xl0001305 3" xfId="35168"/>
    <cellStyle name="差_2010 Fall NYM SC Hooks quotesheet(Hellen)" xfId="35169"/>
    <cellStyle name="差_2010 Fall NYM SC Hooks quotesheet(Hellen) 2" xfId="35170"/>
    <cellStyle name="差_2010 Fall NYM SC Hooks quotesheet(Hellen)_2012 Fall BBB 1st Apartment Shower Curtain  CCD-120423" xfId="35171"/>
    <cellStyle name="差_2010 Fall NYM SC Hooks quotesheet(Hellen)_Fall 13 BBB Market Follow up SC CCD-130326" xfId="35172"/>
    <cellStyle name="差_2010 Fall NYM SC Hooks quotesheet(Hellen)_Fall 13 Shopko Shower Curtain  CCD-130220" xfId="35173"/>
    <cellStyle name="差_2010 Fall NYM SC Hooks quotesheet(Hellen)_Fall 13 Shopko Shower Curtain  CCD-130220_Shopko Fall 14 shower curtain-140226" xfId="35174"/>
    <cellStyle name="差_2010 Fall NYM SC Hooks quotesheet(Hellen)_Fall 13 Shopko Shower Curtain  CCD-130220_Shopko Fall 14 shower curtain-140409" xfId="35175"/>
    <cellStyle name="差_2010 Fall NYM SC Hooks quotesheet(Hellen)_Fall 13 Shopko Shower Curtain  CCD-130220_Shopko Spring 14 shower curtain 131010" xfId="35176"/>
    <cellStyle name="差_2010 Fall NYM SC Hooks quotesheet(Hellen)_Fall 13 Shopko Shower Curtain  CCD-130220_Shopko Spring 14 shower curtain 131012" xfId="35177"/>
    <cellStyle name="差_2010 Fall NYM SC Hooks quotesheet(Hellen)_Fall 13 Shopko Shower Curtain  CCD-130227" xfId="35178"/>
    <cellStyle name="差_2010 Fall NYM SC Hooks quotesheet(Hellen)_Fall 13 Shopko Shower Curtain  CCD-130227_Shopko Fall 14 shower curtain-140226" xfId="35179"/>
    <cellStyle name="差_2010 Fall NYM SC Hooks quotesheet(Hellen)_Fall 13 Shopko Shower Curtain  CCD-130227_Shopko Fall 14 shower curtain-140409" xfId="35180"/>
    <cellStyle name="差_2010 Fall NYM SC Hooks quotesheet(Hellen)_Fall 13 Shopko Shower Curtain  CCD-130227_Shopko Spring 14 shower curtain 131010" xfId="35181"/>
    <cellStyle name="差_2010 Fall NYM SC Hooks quotesheet(Hellen)_Fall 13 Shopko Shower Curtain  CCD-130227_Shopko Spring 14 shower curtain 131012" xfId="35182"/>
    <cellStyle name="差_2010 Fall NYM SC Hooks quotesheet(Hellen)_Fall 14 K-mart shower curtain CCD-011014" xfId="35183"/>
    <cellStyle name="差_2010 Fall NYM SC Hooks quotesheet(Hellen)_Fall 14 K-mart shower curtain CCD-012014" xfId="35184"/>
    <cellStyle name="差_2010 Fall NYM SC Hooks quotesheet(Hellen)_Fall 14 Pool stock shower curtain CCD-131029" xfId="35185"/>
    <cellStyle name="差_2010 Fall NYM SC Hooks quotesheet(Hellen)_Fall 14 Pool stock shower curtain CCD-131029 2" xfId="35186"/>
    <cellStyle name="差_2010 Fall NYM SC Hooks quotesheet(Hellen)_Fall 14 Pool stock shower curtain CCD-131029 3" xfId="35187"/>
    <cellStyle name="差_2010 Fall NYM SC Hooks quotesheet(Hellen)_Fall 14 Pool stock shower curtain CCD-131029_Shopko Fall 14 Coordinates commit 041014 updated 042314" xfId="35188"/>
    <cellStyle name="差_2010 Fall NYM SC Hooks quotesheet(Hellen)_Fall 14 Pool stock shower curtain CCD-131105" xfId="35189"/>
    <cellStyle name="差_2010 Fall NYM SC Hooks quotesheet(Hellen)_Fall 14 Pool stock shower curtain CCD-131105 2" xfId="35190"/>
    <cellStyle name="差_2010 Fall NYM SC Hooks quotesheet(Hellen)_Fall 14 Pool stock shower curtain CCD-131105 3" xfId="35191"/>
    <cellStyle name="差_2010 Fall NYM SC Hooks quotesheet(Hellen)_Fall 14 Pool stock shower curtain CCD-131105_Shopko Fall 14 Coordinates commit 041014 updated 042314" xfId="35192"/>
    <cellStyle name="差_2010 Fall NYM SC Hooks quotesheet(Hellen)_Fall 14 Pool stock shower curtain CCD-131106" xfId="35193"/>
    <cellStyle name="差_2010 Fall NYM SC Hooks quotesheet(Hellen)_Fall 14 Pool stock shower curtain CCD-131106 2" xfId="35194"/>
    <cellStyle name="差_2010 Fall NYM SC Hooks quotesheet(Hellen)_Fall 14 Pool stock shower curtain CCD-131106 3" xfId="35195"/>
    <cellStyle name="差_2010 Fall NYM SC Hooks quotesheet(Hellen)_Fall 14 Pool stock shower curtain CCD-131106_Shopko Fall 14 Coordinates commit 041014 updated 042314" xfId="35196"/>
    <cellStyle name="差_2010 Fall NYM SC Hooks quotesheet(Hellen)_Fall 14 Pool stock shower curtain CCD-131113" xfId="35197"/>
    <cellStyle name="差_2010 Fall NYM SC Hooks quotesheet(Hellen)_Fall 14 Pool stock shower curtain CCD-131113 2" xfId="35198"/>
    <cellStyle name="差_2010 Fall NYM SC Hooks quotesheet(Hellen)_Fall 14 Pool stock shower curtain CCD-131113 3" xfId="35199"/>
    <cellStyle name="差_2010 Fall NYM SC Hooks quotesheet(Hellen)_Fall 14 Pool stock shower curtain CCD-131113_Shopko Fall 14 Coordinates commit 041014 updated 042314" xfId="35200"/>
    <cellStyle name="差_2010 Fall NYM SC Hooks quotesheet(Hellen)_Spring 13 Meijer Shower Curtain CCD-121023" xfId="35201"/>
    <cellStyle name="差_2010 Fall NYM SC Hooks quotesheet(Hellen)_Spring 13 Meijer Shower Curtain CCD-121023 2" xfId="35202"/>
    <cellStyle name="差_2010 Fall NYM SC Hooks quotesheet(Hellen)_Spring 13 Meijer Shower Curtain CCD-121023 3" xfId="35203"/>
    <cellStyle name="差_2010 Fall NYM SC Hooks quotesheet(Hellen)_Spring 13 Meijer Shower Curtain CCD-121023_Ecomm Fall 14 Bath Rug and shower curtain commitment -20140420" xfId="35204"/>
    <cellStyle name="差_2010 Fall NYM SC Hooks quotesheet(Hellen)_Spring 13 Meijer Shower Curtain CCD-121023_Ecomm Fall 14 Bath Rug and shower curtain commitment -20140420 2" xfId="35205"/>
    <cellStyle name="差_2010 Fall NYM SC Hooks quotesheet(Hellen)_Spring 13 Meijer Shower Curtain CCD-121023_Pooled stock new Melow SC quote - Heather" xfId="35206"/>
    <cellStyle name="差_2010 Fall NYM SC Hooks quotesheet(Hellen)_Spring 13 Meijer Shower Curtain CCD-121023_Pooled stock new Melow SC quote - Heather 2" xfId="35207"/>
    <cellStyle name="差_2010 Fall NYM SC Hooks quotesheet(Hellen)_Spring 13 Meijer Shower Curtain CCD-121023_Shopko Fall 14 Coordinates commit 041014 updated 042314" xfId="35208"/>
    <cellStyle name="差_2010 Fall NYM SC Hooks quotesheet(Hellen)_Spring 13 Meijer Shower Curtain CCD-121106" xfId="35209"/>
    <cellStyle name="差_2010 Fall NYM SC Hooks quotesheet(Hellen)_Spring 13 Meijer Shower Curtain CCD-121106 2" xfId="35210"/>
    <cellStyle name="差_2010 Fall NYM SC Hooks quotesheet(Hellen)_Spring 13 Meijer Shower Curtain CCD-121106 3" xfId="35211"/>
    <cellStyle name="差_2010 Fall NYM SC Hooks quotesheet(Hellen)_Spring 13 Meijer Shower Curtain CCD-121106_Ecomm Fall 14 Bath Rug and shower curtain commitment -20140420" xfId="35212"/>
    <cellStyle name="差_2010 Fall NYM SC Hooks quotesheet(Hellen)_Spring 13 Meijer Shower Curtain CCD-121106_Ecomm Fall 14 Bath Rug and shower curtain commitment -20140420 2" xfId="35213"/>
    <cellStyle name="差_2010 Fall NYM SC Hooks quotesheet(Hellen)_Spring 13 Meijer Shower Curtain CCD-121106_Pooled stock new Melow SC quote - Heather" xfId="35214"/>
    <cellStyle name="差_2010 Fall NYM SC Hooks quotesheet(Hellen)_Spring 13 Meijer Shower Curtain CCD-121106_Pooled stock new Melow SC quote - Heather 2" xfId="35215"/>
    <cellStyle name="差_2010 Fall NYM SC Hooks quotesheet(Hellen)_Spring 13 Meijer Shower Curtain CCD-121106_Shopko Fall 14 Coordinates commit 041014 updated 042314" xfId="35216"/>
    <cellStyle name="差_2010 Fall NYM SC Hooks quotesheet(Hellen)_Spring 13 Meijer Shower Curtain CCD-121128" xfId="35217"/>
    <cellStyle name="差_2010 Fall NYM SC Hooks quotesheet(Hellen)_Spring 13 Meijer Shower Curtain CCD-121128 2" xfId="35218"/>
    <cellStyle name="差_2010 Fall NYM SC Hooks quotesheet(Hellen)_Spring 13 Meijer Shower Curtain CCD-121128 3" xfId="35219"/>
    <cellStyle name="差_2010 Fall NYM SC Hooks quotesheet(Hellen)_Spring 13 Meijer Shower Curtain CCD-121128_Ecomm Fall 14 Bath Rug and shower curtain commitment -20140420" xfId="35220"/>
    <cellStyle name="差_2010 Fall NYM SC Hooks quotesheet(Hellen)_Spring 13 Meijer Shower Curtain CCD-121128_Ecomm Fall 14 Bath Rug and shower curtain commitment -20140420 2" xfId="35221"/>
    <cellStyle name="差_2010 Fall NYM SC Hooks quotesheet(Hellen)_Spring 13 Meijer Shower Curtain CCD-121128_Pooled stock new Melow SC quote - Heather" xfId="35222"/>
    <cellStyle name="差_2010 Fall NYM SC Hooks quotesheet(Hellen)_Spring 13 Meijer Shower Curtain CCD-121128_Pooled stock new Melow SC quote - Heather 2" xfId="35223"/>
    <cellStyle name="差_2010 Fall NYM SC Hooks quotesheet(Hellen)_Spring 13 Meijer Shower Curtain CCD-121128_Shopko Fall 14 Coordinates commit 041014 updated 042314" xfId="35224"/>
    <cellStyle name="差_2010 Fall NYM SC Hooks quotesheet(Hellen)_Spring 14 Pool stock Ruffle option 2 shower curtain CCD-130726" xfId="35225"/>
    <cellStyle name="差_2010 Fall NYM SC Hooks quotesheet(Hellen)_Spring 14 Pool stock Ruffle option 2 shower curtain CCD-130726 2" xfId="35226"/>
    <cellStyle name="差_2010 Fall NYM SC Hooks quotesheet(Hellen)_Spring 14 Pool stock Ruffle option 2 shower curtain CCD-130726 3" xfId="35227"/>
    <cellStyle name="差_2010 Fall NYM SC Hooks quotesheet(Hellen)_Spring 14 Pool stock Ruffle option 2 shower curtain CCD-130726_Shopko Fall 14 Coordinates commit 041014 updated 042314" xfId="35228"/>
    <cellStyle name="差_2010 Fall NYM SC Hooks quotesheet(Hellen)_Spring 14 Pool stock shower curtain CCD-130625" xfId="35229"/>
    <cellStyle name="差_2010 Fall NYM SC Hooks quotesheet(Hellen)_Spring 14 Pool stock shower curtain CCD-130625 2" xfId="35230"/>
    <cellStyle name="差_2010 Fall NYM SC Hooks quotesheet(Hellen)_Spring 14 Pool stock shower curtain CCD-130625 3" xfId="35231"/>
    <cellStyle name="差_2010 Fall NYM SC Hooks quotesheet(Hellen)_Spring 14 Pool stock shower curtain CCD-130625_Shopko Fall 14 Coordinates commit 041014 updated 042314" xfId="35232"/>
    <cellStyle name="差_2010 Fall NYM SC Hooks quotesheet(Hellen)_Spring 14 Pool stock shower curtain CCD-130627" xfId="35233"/>
    <cellStyle name="差_2010 Fall NYM SC Hooks quotesheet(Hellen)_Spring 14 Pool stock shower curtain CCD-130627 2" xfId="35234"/>
    <cellStyle name="差_2010 Fall NYM SC Hooks quotesheet(Hellen)_Spring 14 Pool stock shower curtain CCD-130627 3" xfId="35235"/>
    <cellStyle name="差_2010 Fall NYM SC Hooks quotesheet(Hellen)_Spring 14 Pool stock shower curtain CCD-130627_Shopko Fall 14 Coordinates commit 041014 updated 042314" xfId="35236"/>
    <cellStyle name="差_2010 Fall NYM SC Hooks quotesheet(Hellen)_Spring 14 Pool stock shower curtain CCD-130801" xfId="35237"/>
    <cellStyle name="差_2010 Fall NYM SC Hooks quotesheet(Hellen)_Spring 14 Pool stock shower curtain CCD-130801 2" xfId="35238"/>
    <cellStyle name="差_2010 Fall NYM SC Hooks quotesheet(Hellen)_Spring 14 Pool stock shower curtain CCD-130801 3" xfId="35239"/>
    <cellStyle name="差_2010 Fall NYM SC Hooks quotesheet(Hellen)_Spring 14 Pool stock shower curtain CCD-130801_Shopko Fall 14 Coordinates commit 041014 updated 042314" xfId="35240"/>
    <cellStyle name="差_2010 Fall NYM SC Hooks quotesheet(Hellen)_Xl0000074" xfId="35241"/>
    <cellStyle name="差_2010 Fall NYM SC Hooks quotesheet(Hellen)_Xl0000074_Kmart Fall 14 bath coordinate - Heather" xfId="35242"/>
    <cellStyle name="差_2010 Fall NYM SC Hooks quotesheet(Hellen)_Xl0000518" xfId="35243"/>
    <cellStyle name="差_2010 Fall NYM SC Hooks quotesheet(Hellen)_Xl0000521" xfId="35244"/>
    <cellStyle name="差_2010 Fall NYM SC Hooks quotesheet(Hellen)_Xl0000621" xfId="35245"/>
    <cellStyle name="差_2010 Fall NYM SC Hooks quotesheet(Hellen)_Xl0000621 2" xfId="35246"/>
    <cellStyle name="差_2010 Fall NYM SC Hooks quotesheet(Hellen)_Xl0000621 3" xfId="35247"/>
    <cellStyle name="差_2010 Fall NYM SC Hooks quotesheet(Hellen)_Xl0000621_Ecomm Fall 14 Bath Rug and shower curtain commitment -20140420" xfId="35248"/>
    <cellStyle name="差_2010 Fall NYM SC Hooks quotesheet(Hellen)_Xl0000621_Ecomm Fall 14 Bath Rug and shower curtain commitment -20140420 2" xfId="35249"/>
    <cellStyle name="差_2010 Fall NYM SC Hooks quotesheet(Hellen)_Xl0000621_Pooled stock new Melow SC quote - Heather" xfId="35250"/>
    <cellStyle name="差_2010 Fall NYM SC Hooks quotesheet(Hellen)_Xl0000621_Pooled stock new Melow SC quote - Heather 2" xfId="35251"/>
    <cellStyle name="差_2010 Fall NYM SC Hooks quotesheet(Hellen)_Xl0000621_Shopko Fall 14 Coordinates commit 041014 updated 042314" xfId="35252"/>
    <cellStyle name="差_2010 Fall NYM SC Hooks quotesheet(Hellen)_Xl0000628" xfId="35253"/>
    <cellStyle name="差_2010 Fall NYM SC Hooks quotesheet(Hellen)_Xl0000628 2" xfId="35254"/>
    <cellStyle name="差_2010 Fall NYM SC Hooks quotesheet(Hellen)_Xl0000628 3" xfId="35255"/>
    <cellStyle name="差_2010 Fall NYM SC Hooks quotesheet(Hellen)_Xl0000628_Ecomm Fall 14 Bath Rug and shower curtain commitment -20140420" xfId="35256"/>
    <cellStyle name="差_2010 Fall NYM SC Hooks quotesheet(Hellen)_Xl0000628_Ecomm Fall 14 Bath Rug and shower curtain commitment -20140420 2" xfId="35257"/>
    <cellStyle name="差_2010 Fall NYM SC Hooks quotesheet(Hellen)_Xl0000628_Pooled stock new Melow SC quote - Heather" xfId="35258"/>
    <cellStyle name="差_2010 Fall NYM SC Hooks quotesheet(Hellen)_Xl0000628_Pooled stock new Melow SC quote - Heather 2" xfId="35259"/>
    <cellStyle name="差_2010 Fall NYM SC Hooks quotesheet(Hellen)_Xl0000628_Shopko Fall 14 Coordinates commit 041014 updated 042314" xfId="35260"/>
    <cellStyle name="差_2010 Fall NYM SC Hooks quotesheet(Hellen)_Xl0000643" xfId="35261"/>
    <cellStyle name="差_2010 Fall NYM SC Hooks quotesheet(Hellen)_Xl0000643 2" xfId="35262"/>
    <cellStyle name="差_2010 Fall NYM SC Hooks quotesheet(Hellen)_Xl0000643 3" xfId="35263"/>
    <cellStyle name="差_2010 Fall NYM SC Hooks quotesheet(Hellen)_Xl0000643_Ecomm Fall 14 Bath Rug and shower curtain commitment -20140420" xfId="35264"/>
    <cellStyle name="差_2010 Fall NYM SC Hooks quotesheet(Hellen)_Xl0000643_Ecomm Fall 14 Bath Rug and shower curtain commitment -20140420 2" xfId="35265"/>
    <cellStyle name="差_2010 Fall NYM SC Hooks quotesheet(Hellen)_Xl0000643_Pooled stock new Melow SC quote - Heather" xfId="35266"/>
    <cellStyle name="差_2010 Fall NYM SC Hooks quotesheet(Hellen)_Xl0000643_Pooled stock new Melow SC quote - Heather 2" xfId="35267"/>
    <cellStyle name="差_2010 Fall NYM SC Hooks quotesheet(Hellen)_Xl0000643_Shopko Fall 14 Coordinates commit 041014 updated 042314" xfId="35268"/>
    <cellStyle name="差_2010 Fall NYM SC Hooks quotesheet(Hellen)_Xl0000648" xfId="35269"/>
    <cellStyle name="差_2010 Fall NYM SC Hooks quotesheet(Hellen)_Xl0000648 2" xfId="35270"/>
    <cellStyle name="差_2010 Fall NYM SC Hooks quotesheet(Hellen)_Xl0000648 3" xfId="35271"/>
    <cellStyle name="差_2010 Fall NYM SC Hooks quotesheet(Hellen)_Xl0000648_Ecomm Fall 14 Bath Rug and shower curtain commitment -20140420" xfId="35272"/>
    <cellStyle name="差_2010 Fall NYM SC Hooks quotesheet(Hellen)_Xl0000648_Ecomm Fall 14 Bath Rug and shower curtain commitment -20140420 2" xfId="35273"/>
    <cellStyle name="差_2010 Fall NYM SC Hooks quotesheet(Hellen)_Xl0000648_Pooled stock new Melow SC quote - Heather" xfId="35274"/>
    <cellStyle name="差_2010 Fall NYM SC Hooks quotesheet(Hellen)_Xl0000648_Pooled stock new Melow SC quote - Heather 2" xfId="35275"/>
    <cellStyle name="差_2010 Fall NYM SC Hooks quotesheet(Hellen)_Xl0000648_Shopko Fall 14 Coordinates commit 041014 updated 042314" xfId="35276"/>
    <cellStyle name="差_2010 Fall NYM SC Hooks quotesheet(Hellen)_Xl0000654" xfId="35277"/>
    <cellStyle name="差_2010 Fall NYM SC Hooks quotesheet(Hellen)_Xl0000654 2" xfId="35278"/>
    <cellStyle name="差_2010 Fall NYM SC Hooks quotesheet(Hellen)_Xl0000654 3" xfId="35279"/>
    <cellStyle name="差_2010 Fall NYM SC Hooks quotesheet(Hellen)_Xl0000654_Ecomm Fall 14 Bath Rug and shower curtain commitment -20140420" xfId="35280"/>
    <cellStyle name="差_2010 Fall NYM SC Hooks quotesheet(Hellen)_Xl0000654_Ecomm Fall 14 Bath Rug and shower curtain commitment -20140420 2" xfId="35281"/>
    <cellStyle name="差_2010 Fall NYM SC Hooks quotesheet(Hellen)_Xl0000654_Pooled stock new Melow SC quote - Heather" xfId="35282"/>
    <cellStyle name="差_2010 Fall NYM SC Hooks quotesheet(Hellen)_Xl0000654_Pooled stock new Melow SC quote - Heather 2" xfId="35283"/>
    <cellStyle name="差_2010 Fall NYM SC Hooks quotesheet(Hellen)_Xl0000654_Shopko Fall 14 Coordinates commit 041014 updated 042314" xfId="35284"/>
    <cellStyle name="差_2010 Fall NYM SC Hooks quotesheet(Hellen)_Xl0000843" xfId="35285"/>
    <cellStyle name="差_2010 Fall NYM SC Hooks quotesheet(Hellen)_Xl0000853" xfId="35286"/>
    <cellStyle name="差_2010 Fall NYM SC Hooks quotesheet(Hellen)_Xl0000858" xfId="35287"/>
    <cellStyle name="差_2010 Fall NYM SC Hooks quotesheet(Hellen)_Xl0000858_Shopko Fall 14 shower curtain-140226" xfId="35288"/>
    <cellStyle name="差_2010 Fall NYM SC Hooks quotesheet(Hellen)_Xl0000858_Shopko Fall 14 shower curtain-140409" xfId="35289"/>
    <cellStyle name="差_2010 Fall NYM SC Hooks quotesheet(Hellen)_Xl0000858_Shopko Spring 14 shower curtain 131010" xfId="35290"/>
    <cellStyle name="差_2010 Fall NYM SC Hooks quotesheet(Hellen)_Xl0000858_Shopko Spring 14 shower curtain 131012" xfId="35291"/>
    <cellStyle name="差_2010 Fall NYM SC Hooks quotesheet(Hellen)_Xl0000900" xfId="35292"/>
    <cellStyle name="差_2010 Fall NYM SC Hooks quotesheet(Hellen)_Xl0000900_Shopko Fall 14 shower curtain-140226" xfId="35293"/>
    <cellStyle name="差_2010 Fall NYM SC Hooks quotesheet(Hellen)_Xl0000900_Shopko Fall 14 shower curtain-140409" xfId="35294"/>
    <cellStyle name="差_2010 Fall NYM SC Hooks quotesheet(Hellen)_Xl0000900_Shopko Spring 14 shower curtain 131010" xfId="35295"/>
    <cellStyle name="差_2010 Fall NYM SC Hooks quotesheet(Hellen)_Xl0000900_Shopko Spring 14 shower curtain 131012" xfId="35296"/>
    <cellStyle name="差_2010 Fall NYM SC Hooks quotesheet(Hellen)_Xl0000901" xfId="35297"/>
    <cellStyle name="差_2010 Fall NYM SC Hooks quotesheet(Hellen)_Xl0000901_Shopko Fall 14 shower curtain-140226" xfId="35298"/>
    <cellStyle name="差_2010 Fall NYM SC Hooks quotesheet(Hellen)_Xl0000901_Shopko Fall 14 shower curtain-140409" xfId="35299"/>
    <cellStyle name="差_2010 Fall NYM SC Hooks quotesheet(Hellen)_Xl0000901_Shopko Spring 14 shower curtain 131010" xfId="35300"/>
    <cellStyle name="差_2010 Fall NYM SC Hooks quotesheet(Hellen)_Xl0000901_Shopko Spring 14 shower curtain 131012" xfId="35301"/>
    <cellStyle name="差_2010 Fall NYM SC Hooks quotesheet(Hellen)_Xl0001174" xfId="35302"/>
    <cellStyle name="差_2010 Fall NYM SC Hooks quotesheet(Hellen)_Xl0001232" xfId="35303"/>
    <cellStyle name="差_2010 Fall NYM SC Hooks quotesheet(Hellen)_Xl0001305" xfId="35304"/>
    <cellStyle name="差_2010 Fall NYM SC Hooks quotesheet(Hellen)_Xl0001305 2" xfId="35305"/>
    <cellStyle name="差_2010 Fall NYM SC Hooks quotesheet(Hellen)_Xl0001305 3" xfId="35306"/>
    <cellStyle name="差_2010 Fall NYM Towel quote sheet--China revision 9 9 10-E" xfId="35307"/>
    <cellStyle name="差_2010 Fall NYM Towel quote sheet--China revision 9 9 10-E 2" xfId="35308"/>
    <cellStyle name="差_2010 Fall NYM Towel quote sheet--China revision 9 9 10-E_2012 Fall BBB 1st Apartment Shower Curtain  CCD-120423" xfId="35309"/>
    <cellStyle name="差_2010 Fall NYM Towel quote sheet--China revision 9 9 10-E_Fall 13 BBB Market Follow up SC CCD-130326" xfId="35310"/>
    <cellStyle name="差_2010 Fall NYM Towel quote sheet--China revision 9 9 10-E_Fall 13 Shopko Shower Curtain  CCD-130220" xfId="35311"/>
    <cellStyle name="差_2010 Fall NYM Towel quote sheet--China revision 9 9 10-E_Fall 13 Shopko Shower Curtain  CCD-130220_Shopko Fall 14 shower curtain-140226" xfId="35312"/>
    <cellStyle name="差_2010 Fall NYM Towel quote sheet--China revision 9 9 10-E_Fall 13 Shopko Shower Curtain  CCD-130220_Shopko Fall 14 shower curtain-140409" xfId="35313"/>
    <cellStyle name="差_2010 Fall NYM Towel quote sheet--China revision 9 9 10-E_Fall 13 Shopko Shower Curtain  CCD-130220_Shopko Spring 14 shower curtain 131010" xfId="35314"/>
    <cellStyle name="差_2010 Fall NYM Towel quote sheet--China revision 9 9 10-E_Fall 13 Shopko Shower Curtain  CCD-130220_Shopko Spring 14 shower curtain 131012" xfId="35315"/>
    <cellStyle name="差_2010 Fall NYM Towel quote sheet--China revision 9 9 10-E_Fall 13 Shopko Shower Curtain  CCD-130227" xfId="35316"/>
    <cellStyle name="差_2010 Fall NYM Towel quote sheet--China revision 9 9 10-E_Fall 13 Shopko Shower Curtain  CCD-130227_Shopko Fall 14 shower curtain-140226" xfId="35317"/>
    <cellStyle name="差_2010 Fall NYM Towel quote sheet--China revision 9 9 10-E_Fall 13 Shopko Shower Curtain  CCD-130227_Shopko Fall 14 shower curtain-140409" xfId="35318"/>
    <cellStyle name="差_2010 Fall NYM Towel quote sheet--China revision 9 9 10-E_Fall 13 Shopko Shower Curtain  CCD-130227_Shopko Spring 14 shower curtain 131010" xfId="35319"/>
    <cellStyle name="差_2010 Fall NYM Towel quote sheet--China revision 9 9 10-E_Fall 13 Shopko Shower Curtain  CCD-130227_Shopko Spring 14 shower curtain 131012" xfId="35320"/>
    <cellStyle name="差_2010 Fall NYM Towel quote sheet--China revision 9 9 10-E_Fall 14 H2Ology Shower Curtain CCD-011514" xfId="35321"/>
    <cellStyle name="差_2010 Fall NYM Towel quote sheet--China revision 9 9 10-E_Fall 14 H2Ology Shower Curtain CCD-011714" xfId="35322"/>
    <cellStyle name="差_2010 Fall NYM Towel quote sheet--China revision 9 9 10-E_Fall 14 K-mart shower curtain CCD-011014" xfId="35323"/>
    <cellStyle name="差_2010 Fall NYM Towel quote sheet--China revision 9 9 10-E_Fall 14 K-mart shower curtain CCD-012014" xfId="35324"/>
    <cellStyle name="差_2010 Fall NYM Towel quote sheet--China revision 9 9 10-E_Fall 14 Pool stock shower curtain CCD-131029" xfId="35325"/>
    <cellStyle name="差_2010 Fall NYM Towel quote sheet--China revision 9 9 10-E_Fall 14 Pool stock shower curtain CCD-131029 2" xfId="35326"/>
    <cellStyle name="差_2010 Fall NYM Towel quote sheet--China revision 9 9 10-E_Fall 14 Pool stock shower curtain CCD-131029 3" xfId="35327"/>
    <cellStyle name="差_2010 Fall NYM Towel quote sheet--China revision 9 9 10-E_Fall 14 Pool stock shower curtain CCD-131029_Shopko Fall 14 Coordinates commit 041014 updated 042314" xfId="35328"/>
    <cellStyle name="差_2010 Fall NYM Towel quote sheet--China revision 9 9 10-E_Fall 14 Pool stock shower curtain CCD-131105" xfId="35329"/>
    <cellStyle name="差_2010 Fall NYM Towel quote sheet--China revision 9 9 10-E_Fall 14 Pool stock shower curtain CCD-131105 2" xfId="35330"/>
    <cellStyle name="差_2010 Fall NYM Towel quote sheet--China revision 9 9 10-E_Fall 14 Pool stock shower curtain CCD-131105 3" xfId="35331"/>
    <cellStyle name="差_2010 Fall NYM Towel quote sheet--China revision 9 9 10-E_Fall 14 Pool stock shower curtain CCD-131105_Shopko Fall 14 Coordinates commit 041014 updated 042314" xfId="35332"/>
    <cellStyle name="差_2010 Fall NYM Towel quote sheet--China revision 9 9 10-E_Fall 14 Pool stock shower curtain CCD-131106" xfId="35333"/>
    <cellStyle name="差_2010 Fall NYM Towel quote sheet--China revision 9 9 10-E_Fall 14 Pool stock shower curtain CCD-131106 2" xfId="35334"/>
    <cellStyle name="差_2010 Fall NYM Towel quote sheet--China revision 9 9 10-E_Fall 14 Pool stock shower curtain CCD-131106 3" xfId="35335"/>
    <cellStyle name="差_2010 Fall NYM Towel quote sheet--China revision 9 9 10-E_Fall 14 Pool stock shower curtain CCD-131106_Shopko Fall 14 Coordinates commit 041014 updated 042314" xfId="35336"/>
    <cellStyle name="差_2010 Fall NYM Towel quote sheet--China revision 9 9 10-E_Fall 14 Pool stock shower curtain CCD-131113" xfId="35337"/>
    <cellStyle name="差_2010 Fall NYM Towel quote sheet--China revision 9 9 10-E_Fall 14 Pool stock shower curtain CCD-131113 2" xfId="35338"/>
    <cellStyle name="差_2010 Fall NYM Towel quote sheet--China revision 9 9 10-E_Fall 14 Pool stock shower curtain CCD-131113 3" xfId="35339"/>
    <cellStyle name="差_2010 Fall NYM Towel quote sheet--China revision 9 9 10-E_Fall 14 Pool stock shower curtain CCD-131113_Shopko Fall 14 Coordinates commit 041014 updated 042314" xfId="35340"/>
    <cellStyle name="差_2010 Fall NYM Towel quote sheet--China revision 9 9 10-E_Spring 13 Meijer Shower Curtain CCD-121023" xfId="35341"/>
    <cellStyle name="差_2010 Fall NYM Towel quote sheet--China revision 9 9 10-E_Spring 13 Meijer Shower Curtain CCD-121023 2" xfId="35342"/>
    <cellStyle name="差_2010 Fall NYM Towel quote sheet--China revision 9 9 10-E_Spring 13 Meijer Shower Curtain CCD-121023 3" xfId="35343"/>
    <cellStyle name="差_2010 Fall NYM Towel quote sheet--China revision 9 9 10-E_Spring 13 Meijer Shower Curtain CCD-121023_Ecomm Fall 14 Bath Rug and shower curtain commitment -20140420" xfId="35344"/>
    <cellStyle name="差_2010 Fall NYM Towel quote sheet--China revision 9 9 10-E_Spring 13 Meijer Shower Curtain CCD-121023_Ecomm Fall 14 Bath Rug and shower curtain commitment -20140420 2" xfId="35345"/>
    <cellStyle name="差_2010 Fall NYM Towel quote sheet--China revision 9 9 10-E_Spring 13 Meijer Shower Curtain CCD-121023_Pooled stock new Melow SC quote - Heather" xfId="35346"/>
    <cellStyle name="差_2010 Fall NYM Towel quote sheet--China revision 9 9 10-E_Spring 13 Meijer Shower Curtain CCD-121023_Pooled stock new Melow SC quote - Heather 2" xfId="35347"/>
    <cellStyle name="差_2010 Fall NYM Towel quote sheet--China revision 9 9 10-E_Spring 13 Meijer Shower Curtain CCD-121023_Shopko Fall 14 Coordinates commit 041014 updated 042314" xfId="35348"/>
    <cellStyle name="差_2010 Fall NYM Towel quote sheet--China revision 9 9 10-E_Spring 13 Meijer Shower Curtain CCD-121106" xfId="35349"/>
    <cellStyle name="差_2010 Fall NYM Towel quote sheet--China revision 9 9 10-E_Spring 13 Meijer Shower Curtain CCD-121106 2" xfId="35350"/>
    <cellStyle name="差_2010 Fall NYM Towel quote sheet--China revision 9 9 10-E_Spring 13 Meijer Shower Curtain CCD-121106 3" xfId="35351"/>
    <cellStyle name="差_2010 Fall NYM Towel quote sheet--China revision 9 9 10-E_Spring 13 Meijer Shower Curtain CCD-121106_Ecomm Fall 14 Bath Rug and shower curtain commitment -20140420" xfId="35352"/>
    <cellStyle name="差_2010 Fall NYM Towel quote sheet--China revision 9 9 10-E_Spring 13 Meijer Shower Curtain CCD-121106_Ecomm Fall 14 Bath Rug and shower curtain commitment -20140420 2" xfId="35353"/>
    <cellStyle name="差_2010 Fall NYM Towel quote sheet--China revision 9 9 10-E_Spring 13 Meijer Shower Curtain CCD-121106_Pooled stock new Melow SC quote - Heather" xfId="35354"/>
    <cellStyle name="差_2010 Fall NYM Towel quote sheet--China revision 9 9 10-E_Spring 13 Meijer Shower Curtain CCD-121106_Pooled stock new Melow SC quote - Heather 2" xfId="35355"/>
    <cellStyle name="差_2010 Fall NYM Towel quote sheet--China revision 9 9 10-E_Spring 13 Meijer Shower Curtain CCD-121106_Shopko Fall 14 Coordinates commit 041014 updated 042314" xfId="35356"/>
    <cellStyle name="差_2010 Fall NYM Towel quote sheet--China revision 9 9 10-E_Spring 13 Meijer Shower Curtain CCD-121128" xfId="35357"/>
    <cellStyle name="差_2010 Fall NYM Towel quote sheet--China revision 9 9 10-E_Spring 13 Meijer Shower Curtain CCD-121128 2" xfId="35358"/>
    <cellStyle name="差_2010 Fall NYM Towel quote sheet--China revision 9 9 10-E_Spring 13 Meijer Shower Curtain CCD-121128 3" xfId="35359"/>
    <cellStyle name="差_2010 Fall NYM Towel quote sheet--China revision 9 9 10-E_Spring 13 Meijer Shower Curtain CCD-121128_Ecomm Fall 14 Bath Rug and shower curtain commitment -20140420" xfId="35360"/>
    <cellStyle name="差_2010 Fall NYM Towel quote sheet--China revision 9 9 10-E_Spring 13 Meijer Shower Curtain CCD-121128_Ecomm Fall 14 Bath Rug and shower curtain commitment -20140420 2" xfId="35361"/>
    <cellStyle name="差_2010 Fall NYM Towel quote sheet--China revision 9 9 10-E_Spring 13 Meijer Shower Curtain CCD-121128_Pooled stock new Melow SC quote - Heather" xfId="35362"/>
    <cellStyle name="差_2010 Fall NYM Towel quote sheet--China revision 9 9 10-E_Spring 13 Meijer Shower Curtain CCD-121128_Pooled stock new Melow SC quote - Heather 2" xfId="35363"/>
    <cellStyle name="差_2010 Fall NYM Towel quote sheet--China revision 9 9 10-E_Spring 13 Meijer Shower Curtain CCD-121128_Shopko Fall 14 Coordinates commit 041014 updated 042314" xfId="35364"/>
    <cellStyle name="差_2010 Fall NYM Towel quote sheet--China revision 9 9 10-E_Spring 14 Pool stock Ruffle option 2 shower curtain CCD-130726" xfId="35365"/>
    <cellStyle name="差_2010 Fall NYM Towel quote sheet--China revision 9 9 10-E_Spring 14 Pool stock Ruffle option 2 shower curtain CCD-130726 2" xfId="35366"/>
    <cellStyle name="差_2010 Fall NYM Towel quote sheet--China revision 9 9 10-E_Spring 14 Pool stock Ruffle option 2 shower curtain CCD-130726 3" xfId="35367"/>
    <cellStyle name="差_2010 Fall NYM Towel quote sheet--China revision 9 9 10-E_Spring 14 Pool stock Ruffle option 2 shower curtain CCD-130726_Shopko Fall 14 Coordinates commit 041014 updated 042314" xfId="35368"/>
    <cellStyle name="差_2010 Fall NYM Towel quote sheet--China revision 9 9 10-E_Spring 14 Pool stock shower curtain CCD-130625" xfId="35369"/>
    <cellStyle name="差_2010 Fall NYM Towel quote sheet--China revision 9 9 10-E_Spring 14 Pool stock shower curtain CCD-130625 2" xfId="35370"/>
    <cellStyle name="差_2010 Fall NYM Towel quote sheet--China revision 9 9 10-E_Spring 14 Pool stock shower curtain CCD-130625 3" xfId="35371"/>
    <cellStyle name="差_2010 Fall NYM Towel quote sheet--China revision 9 9 10-E_Spring 14 Pool stock shower curtain CCD-130625_Shopko Fall 14 Coordinates commit 041014 updated 042314" xfId="35372"/>
    <cellStyle name="差_2010 Fall NYM Towel quote sheet--China revision 9 9 10-E_Spring 14 Pool stock shower curtain CCD-130627" xfId="35373"/>
    <cellStyle name="差_2010 Fall NYM Towel quote sheet--China revision 9 9 10-E_Spring 14 Pool stock shower curtain CCD-130627 2" xfId="35374"/>
    <cellStyle name="差_2010 Fall NYM Towel quote sheet--China revision 9 9 10-E_Spring 14 Pool stock shower curtain CCD-130627 3" xfId="35375"/>
    <cellStyle name="差_2010 Fall NYM Towel quote sheet--China revision 9 9 10-E_Spring 14 Pool stock shower curtain CCD-130627_Shopko Fall 14 Coordinates commit 041014 updated 042314" xfId="35376"/>
    <cellStyle name="差_2010 Fall NYM Towel quote sheet--China revision 9 9 10-E_Spring 14 Pool stock shower curtain CCD-130801" xfId="35377"/>
    <cellStyle name="差_2010 Fall NYM Towel quote sheet--China revision 9 9 10-E_Spring 14 Pool stock shower curtain CCD-130801 2" xfId="35378"/>
    <cellStyle name="差_2010 Fall NYM Towel quote sheet--China revision 9 9 10-E_Spring 14 Pool stock shower curtain CCD-130801 3" xfId="35379"/>
    <cellStyle name="差_2010 Fall NYM Towel quote sheet--China revision 9 9 10-E_Spring 14 Pool stock shower curtain CCD-130801_Shopko Fall 14 Coordinates commit 041014 updated 042314" xfId="35380"/>
    <cellStyle name="差_2010 Fall NYM Towel quote sheet--China revision 9 9 10-E_Xl0000074" xfId="35381"/>
    <cellStyle name="差_2010 Fall NYM Towel quote sheet--China revision 9 9 10-E_Xl0000074_Kmart Fall 14 bath coordinate - Heather" xfId="35382"/>
    <cellStyle name="差_2010 Fall NYM Towel quote sheet--China revision 9 9 10-E_Xl0000518" xfId="35383"/>
    <cellStyle name="差_2010 Fall NYM Towel quote sheet--China revision 9 9 10-E_Xl0000521" xfId="35384"/>
    <cellStyle name="差_2010 Fall NYM Towel quote sheet--China revision 9 9 10-E_Xl0000621" xfId="35385"/>
    <cellStyle name="差_2010 Fall NYM Towel quote sheet--China revision 9 9 10-E_Xl0000621 2" xfId="35386"/>
    <cellStyle name="差_2010 Fall NYM Towel quote sheet--China revision 9 9 10-E_Xl0000621 3" xfId="35387"/>
    <cellStyle name="差_2010 Fall NYM Towel quote sheet--China revision 9 9 10-E_Xl0000621_Ecomm Fall 14 Bath Rug and shower curtain commitment -20140420" xfId="35388"/>
    <cellStyle name="差_2010 Fall NYM Towel quote sheet--China revision 9 9 10-E_Xl0000621_Ecomm Fall 14 Bath Rug and shower curtain commitment -20140420 2" xfId="35389"/>
    <cellStyle name="差_2010 Fall NYM Towel quote sheet--China revision 9 9 10-E_Xl0000621_Pooled stock new Melow SC quote - Heather" xfId="35390"/>
    <cellStyle name="差_2010 Fall NYM Towel quote sheet--China revision 9 9 10-E_Xl0000621_Pooled stock new Melow SC quote - Heather 2" xfId="35391"/>
    <cellStyle name="差_2010 Fall NYM Towel quote sheet--China revision 9 9 10-E_Xl0000621_Shopko Fall 14 Coordinates commit 041014 updated 042314" xfId="35392"/>
    <cellStyle name="差_2010 Fall NYM Towel quote sheet--China revision 9 9 10-E_Xl0000628" xfId="35393"/>
    <cellStyle name="差_2010 Fall NYM Towel quote sheet--China revision 9 9 10-E_Xl0000628 2" xfId="35394"/>
    <cellStyle name="差_2010 Fall NYM Towel quote sheet--China revision 9 9 10-E_Xl0000628 3" xfId="35395"/>
    <cellStyle name="差_2010 Fall NYM Towel quote sheet--China revision 9 9 10-E_Xl0000628_Ecomm Fall 14 Bath Rug and shower curtain commitment -20140420" xfId="35396"/>
    <cellStyle name="差_2010 Fall NYM Towel quote sheet--China revision 9 9 10-E_Xl0000628_Ecomm Fall 14 Bath Rug and shower curtain commitment -20140420 2" xfId="35397"/>
    <cellStyle name="差_2010 Fall NYM Towel quote sheet--China revision 9 9 10-E_Xl0000628_Pooled stock new Melow SC quote - Heather" xfId="35398"/>
    <cellStyle name="差_2010 Fall NYM Towel quote sheet--China revision 9 9 10-E_Xl0000628_Pooled stock new Melow SC quote - Heather 2" xfId="35399"/>
    <cellStyle name="差_2010 Fall NYM Towel quote sheet--China revision 9 9 10-E_Xl0000628_Shopko Fall 14 Coordinates commit 041014 updated 042314" xfId="35400"/>
    <cellStyle name="差_2010 Fall NYM Towel quote sheet--China revision 9 9 10-E_Xl0000643" xfId="35401"/>
    <cellStyle name="差_2010 Fall NYM Towel quote sheet--China revision 9 9 10-E_Xl0000643 2" xfId="35402"/>
    <cellStyle name="差_2010 Fall NYM Towel quote sheet--China revision 9 9 10-E_Xl0000643 3" xfId="35403"/>
    <cellStyle name="差_2010 Fall NYM Towel quote sheet--China revision 9 9 10-E_Xl0000643_Ecomm Fall 14 Bath Rug and shower curtain commitment -20140420" xfId="35404"/>
    <cellStyle name="差_2010 Fall NYM Towel quote sheet--China revision 9 9 10-E_Xl0000643_Ecomm Fall 14 Bath Rug and shower curtain commitment -20140420 2" xfId="35405"/>
    <cellStyle name="差_2010 Fall NYM Towel quote sheet--China revision 9 9 10-E_Xl0000643_Pooled stock new Melow SC quote - Heather" xfId="35406"/>
    <cellStyle name="差_2010 Fall NYM Towel quote sheet--China revision 9 9 10-E_Xl0000643_Pooled stock new Melow SC quote - Heather 2" xfId="35407"/>
    <cellStyle name="差_2010 Fall NYM Towel quote sheet--China revision 9 9 10-E_Xl0000643_Shopko Fall 14 Coordinates commit 041014 updated 042314" xfId="35408"/>
    <cellStyle name="差_2010 Fall NYM Towel quote sheet--China revision 9 9 10-E_Xl0000648" xfId="35409"/>
    <cellStyle name="差_2010 Fall NYM Towel quote sheet--China revision 9 9 10-E_Xl0000648 2" xfId="35410"/>
    <cellStyle name="差_2010 Fall NYM Towel quote sheet--China revision 9 9 10-E_Xl0000648 3" xfId="35411"/>
    <cellStyle name="差_2010 Fall NYM Towel quote sheet--China revision 9 9 10-E_Xl0000648_Ecomm Fall 14 Bath Rug and shower curtain commitment -20140420" xfId="35412"/>
    <cellStyle name="差_2010 Fall NYM Towel quote sheet--China revision 9 9 10-E_Xl0000648_Ecomm Fall 14 Bath Rug and shower curtain commitment -20140420 2" xfId="35413"/>
    <cellStyle name="差_2010 Fall NYM Towel quote sheet--China revision 9 9 10-E_Xl0000648_Pooled stock new Melow SC quote - Heather" xfId="35414"/>
    <cellStyle name="差_2010 Fall NYM Towel quote sheet--China revision 9 9 10-E_Xl0000648_Pooled stock new Melow SC quote - Heather 2" xfId="35415"/>
    <cellStyle name="差_2010 Fall NYM Towel quote sheet--China revision 9 9 10-E_Xl0000648_Shopko Fall 14 Coordinates commit 041014 updated 042314" xfId="35416"/>
    <cellStyle name="差_2010 Fall NYM Towel quote sheet--China revision 9 9 10-E_Xl0000654" xfId="35417"/>
    <cellStyle name="差_2010 Fall NYM Towel quote sheet--China revision 9 9 10-E_Xl0000654 2" xfId="35418"/>
    <cellStyle name="差_2010 Fall NYM Towel quote sheet--China revision 9 9 10-E_Xl0000654 3" xfId="35419"/>
    <cellStyle name="差_2010 Fall NYM Towel quote sheet--China revision 9 9 10-E_Xl0000654_Ecomm Fall 14 Bath Rug and shower curtain commitment -20140420" xfId="35420"/>
    <cellStyle name="差_2010 Fall NYM Towel quote sheet--China revision 9 9 10-E_Xl0000654_Ecomm Fall 14 Bath Rug and shower curtain commitment -20140420 2" xfId="35421"/>
    <cellStyle name="差_2010 Fall NYM Towel quote sheet--China revision 9 9 10-E_Xl0000654_Pooled stock new Melow SC quote - Heather" xfId="35422"/>
    <cellStyle name="差_2010 Fall NYM Towel quote sheet--China revision 9 9 10-E_Xl0000654_Pooled stock new Melow SC quote - Heather 2" xfId="35423"/>
    <cellStyle name="差_2010 Fall NYM Towel quote sheet--China revision 9 9 10-E_Xl0000654_Shopko Fall 14 Coordinates commit 041014 updated 042314" xfId="35424"/>
    <cellStyle name="差_2010 Fall NYM Towel quote sheet--China revision 9 9 10-E_Xl0000843" xfId="35425"/>
    <cellStyle name="差_2010 Fall NYM Towel quote sheet--China revision 9 9 10-E_Xl0000853" xfId="35426"/>
    <cellStyle name="差_2010 Fall NYM Towel quote sheet--China revision 9 9 10-E_Xl0000858" xfId="35427"/>
    <cellStyle name="差_2010 Fall NYM Towel quote sheet--China revision 9 9 10-E_Xl0000858_Shopko Fall 14 shower curtain-140226" xfId="35428"/>
    <cellStyle name="差_2010 Fall NYM Towel quote sheet--China revision 9 9 10-E_Xl0000858_Shopko Fall 14 shower curtain-140409" xfId="35429"/>
    <cellStyle name="差_2010 Fall NYM Towel quote sheet--China revision 9 9 10-E_Xl0000858_Shopko Spring 14 shower curtain 131010" xfId="35430"/>
    <cellStyle name="差_2010 Fall NYM Towel quote sheet--China revision 9 9 10-E_Xl0000858_Shopko Spring 14 shower curtain 131012" xfId="35431"/>
    <cellStyle name="差_2010 Fall NYM Towel quote sheet--China revision 9 9 10-E_Xl0000900" xfId="35432"/>
    <cellStyle name="差_2010 Fall NYM Towel quote sheet--China revision 9 9 10-E_Xl0000900_Shopko Fall 14 shower curtain-140226" xfId="35433"/>
    <cellStyle name="差_2010 Fall NYM Towel quote sheet--China revision 9 9 10-E_Xl0000900_Shopko Fall 14 shower curtain-140409" xfId="35434"/>
    <cellStyle name="差_2010 Fall NYM Towel quote sheet--China revision 9 9 10-E_Xl0000900_Shopko Spring 14 shower curtain 131010" xfId="35435"/>
    <cellStyle name="差_2010 Fall NYM Towel quote sheet--China revision 9 9 10-E_Xl0000900_Shopko Spring 14 shower curtain 131012" xfId="35436"/>
    <cellStyle name="差_2010 Fall NYM Towel quote sheet--China revision 9 9 10-E_Xl0000901" xfId="35437"/>
    <cellStyle name="差_2010 Fall NYM Towel quote sheet--China revision 9 9 10-E_Xl0000901_Shopko Fall 14 shower curtain-140226" xfId="35438"/>
    <cellStyle name="差_2010 Fall NYM Towel quote sheet--China revision 9 9 10-E_Xl0000901_Shopko Fall 14 shower curtain-140409" xfId="35439"/>
    <cellStyle name="差_2010 Fall NYM Towel quote sheet--China revision 9 9 10-E_Xl0000901_Shopko Spring 14 shower curtain 131010" xfId="35440"/>
    <cellStyle name="差_2010 Fall NYM Towel quote sheet--China revision 9 9 10-E_Xl0000901_Shopko Spring 14 shower curtain 131012" xfId="35441"/>
    <cellStyle name="差_2010 Fall NYM Towel quote sheet--China revision 9 9 10-E_Xl0001174" xfId="35442"/>
    <cellStyle name="差_2010 Fall NYM Towel quote sheet--China revision 9 9 10-E_Xl0001190" xfId="35443"/>
    <cellStyle name="差_2010 Fall NYM Towel quote sheet--China revision 9 9 10-E_Xl0001232" xfId="35444"/>
    <cellStyle name="差_2010 Fall NYM Towel quote sheet--China revision 9 9 10-E_Xl0001305" xfId="35445"/>
    <cellStyle name="差_2010 Fall NYM Towel quote sheet--China revision 9 9 10-E_Xl0001305 2" xfId="35446"/>
    <cellStyle name="差_2010 Fall NYM Towel quote sheet--China revision 9 9 10-E_Xl0001305 3" xfId="35447"/>
    <cellStyle name="差_BA Quotesheet JLA-March market -02272012" xfId="35448"/>
    <cellStyle name="差_BA Quotesheet JLA-March market -02272012_Kmart Fall 14 bath coordinate - Heather" xfId="35449"/>
    <cellStyle name="差_BBB silk blend CCD0621" xfId="35450"/>
    <cellStyle name="差_BBB silk blend CCD0621 2" xfId="35451"/>
    <cellStyle name="差_BBB silk blend CCD0621 2 2" xfId="35452"/>
    <cellStyle name="差_BBB silk blend CCD0621 3" xfId="35453"/>
    <cellStyle name="差_BBB silk blend panel  valance CCD0706 (2)" xfId="35454"/>
    <cellStyle name="差_BBB silk blend panel  valance CCD0706 (2) 2" xfId="35455"/>
    <cellStyle name="差_BBB silk blend panel  valance CCD0706 (2) 2 2" xfId="35456"/>
    <cellStyle name="差_BBB silk blend panel  valance CCD0706 (2) 3" xfId="35457"/>
    <cellStyle name="差_BBB silk-poly panel quote sheet-20120621 Hellen" xfId="35458"/>
    <cellStyle name="差_BBB silk-poly panel quote sheet-20120621 Hellen 2" xfId="35459"/>
    <cellStyle name="差_BBB silk-poly panel quote sheet-20120621 Hellen 2 2" xfId="35460"/>
    <cellStyle name="差_BBB silk-poly panel quote sheet-20120621 Hellen 3" xfId="35461"/>
    <cellStyle name="差_BBB silk-poly panel quote sheet-20120621 Hellen_BBB imperial silk commmitment sheet 07092012" xfId="35462"/>
    <cellStyle name="差_BBB silk-poly panel quote sheet-20120621 Hellen_BBB imperial silk commmitment sheet 07092012 2" xfId="35463"/>
    <cellStyle name="差_BBB silk-poly panel quote sheet-20120621 Hellen_BBB imperial silk commmitment sheet 07092012 2 2" xfId="35464"/>
    <cellStyle name="差_BBB silk-poly panel quote sheet-20120621 Hellen_BBB imperial silk commmitment sheet 07092012 3" xfId="35465"/>
    <cellStyle name="差_BBB silk-poly panel quote sheet-20120621 Hellen_Sept Market BBB Window panel CCD 0918" xfId="35466"/>
    <cellStyle name="差_BBB silk-poly panel quote sheet-20120621 Hellen_Sept Market BBB Window panel CCD 0918 2" xfId="35467"/>
    <cellStyle name="差_BBB silk-poly panel quote sheet-20120621 Hellen_Sept Market BBB Window panel CCD 0918 2 2" xfId="35468"/>
    <cellStyle name="差_BBB silk-poly panel quote sheet-20120621 Hellen_Sept Market BBB Window panel CCD 0918 3" xfId="35469"/>
    <cellStyle name="差_BBB silk-poly panel quote sheet-20120621 Hellen_SILK CCD 0717" xfId="35470"/>
    <cellStyle name="差_BBB silk-poly panel quote sheet-20120621 Hellen_SILK CCD 0717 2" xfId="35471"/>
    <cellStyle name="差_BBB silk-poly panel quote sheet-20120621 Hellen_SILK CCD 0717 2 2" xfId="35472"/>
    <cellStyle name="差_BBB silk-poly panel quote sheet-20120621 Hellen_SILK CCD 0717 3" xfId="35473"/>
    <cellStyle name="差_BBB silk-poly panel quote sheet-20120621 Hellen_SILK CCD 0718 final" xfId="35474"/>
    <cellStyle name="差_BBB silk-poly panel quote sheet-20120621 Hellen_SILK CCD 0718 final 2" xfId="35475"/>
    <cellStyle name="差_BBB silk-poly panel quote sheet-20120621 Hellen_SILK CCD 0718 final 2 2" xfId="35476"/>
    <cellStyle name="差_BBB silk-poly panel quote sheet-20120621 Hellen_SILK CCD 0718 final 3" xfId="35477"/>
    <cellStyle name="差_BBB Window Panel CCD 120330" xfId="35478"/>
    <cellStyle name="差_BBB Window Panel CCD 120330 2" xfId="35479"/>
    <cellStyle name="差_BBB Window Panel CCD 120330 2 2" xfId="35480"/>
    <cellStyle name="差_BBB Window Panel CCD 120330 3" xfId="35481"/>
    <cellStyle name="差_BG开发面料2012-7-8 (3)" xfId="3852"/>
    <cellStyle name="差_BG开发面料2012-7-8 (3) 2" xfId="35482"/>
    <cellStyle name="差_BG开发面料2012-7-8 (3) 2 2" xfId="35483"/>
    <cellStyle name="差_BG开发面料2012-7-8 (3) 2 3" xfId="35484"/>
    <cellStyle name="差_BG开发面料2012-7-8 (3) 3" xfId="35485"/>
    <cellStyle name="差_BG开发面料2012-7-8 (3) 4" xfId="35486"/>
    <cellStyle name="差_Book1" xfId="35487"/>
    <cellStyle name="差_Book1 2" xfId="35488"/>
    <cellStyle name="差_Book1 2 2" xfId="35489"/>
    <cellStyle name="差_Book1 3" xfId="35490"/>
    <cellStyle name="差_Burington-130304 -serenePaige，SussexKinnety-12pcs set" xfId="3853"/>
    <cellStyle name="差_Burington-130304 -serenePaige，SussexKinnety-12pcs set 2" xfId="35491"/>
    <cellStyle name="差_Burington-130304 -serenePaige，SussexKinnety-12pcs set 2 2" xfId="35492"/>
    <cellStyle name="差_Burington-130304 -serenePaige，SussexKinnety-12pcs set 2 3" xfId="35493"/>
    <cellStyle name="差_Burington-130304 -serenePaige，SussexKinnety-12pcs set 3" xfId="35494"/>
    <cellStyle name="差_Burington-130304 -serenePaige，SussexKinnety-12pcs set 4" xfId="35495"/>
    <cellStyle name="差_Burlington Super Set Comf Quote 4-23-2013" xfId="3854"/>
    <cellStyle name="差_Burlington Super Set Comf Quote 4-23-2013 2" xfId="35496"/>
    <cellStyle name="差_Burlington Super Set Comf Quote 4-23-2013 3" xfId="35497"/>
    <cellStyle name="差_BW quote sheet for HP samples _09202012" xfId="35498"/>
    <cellStyle name="差_BW quote sheet for HP samples _09202012 2" xfId="35499"/>
    <cellStyle name="差_C14  Copy of Ecom MP - Aubrey  window commitment -140528" xfId="35500"/>
    <cellStyle name="差_C14  Copy of Ecom MP - Aubrey  window commitment -140528 2" xfId="35501"/>
    <cellStyle name="差_C14  Copy of Ecom MP - Aubrey  window commitment -140528 3" xfId="35502"/>
    <cellStyle name="差_C14  Copy of Ecom MP - Aubrey  window commitment -140528_Ecom- ID Nidia -Mizone-Mirimar-commitment 2014 6 27." xfId="35503"/>
    <cellStyle name="差_C14  Copy of Ecom MP - Aubrey  window commitment -140528_Ecom- ID Nidia -Mizone-Mirimar-commitment-07012014 from Lynn Chen" xfId="35504"/>
    <cellStyle name="差_CCD SteinMart  Throw 130401" xfId="3855"/>
    <cellStyle name="差_CCD SteinMart  Throw 130401 2" xfId="42696"/>
    <cellStyle name="差_CCD SteinMart  Throw 130401 3" xfId="41168"/>
    <cellStyle name="差_CCD SteinMart blanket  throw 20140116 (2)" xfId="3856"/>
    <cellStyle name="差_CCD SteinMart blanket  throw 20140116 (2) 2" xfId="35505"/>
    <cellStyle name="差_CCD SteinMart blanket  throw 20140116 (2) 2 2" xfId="42697"/>
    <cellStyle name="差_CCD SteinMart blanket  throw 20140116 (2) 3" xfId="41169"/>
    <cellStyle name="差_CCD SteinMart blanket  throw 20140218 (2)" xfId="3857"/>
    <cellStyle name="差_CCD SteinMart blanket  throw 20140218 (2) 2" xfId="35506"/>
    <cellStyle name="差_CCD SteinMart blanket  throw 20140218 (2) 2 2" xfId="42698"/>
    <cellStyle name="差_CCD SteinMart blanket  throw 20140218 (2) 3" xfId="41170"/>
    <cellStyle name="差_CCD SteinMart blanket 130515" xfId="3858"/>
    <cellStyle name="差_CCD SteinMart blanket 130515 2" xfId="35507"/>
    <cellStyle name="差_CCD SteinMart blanket 130515 2 2" xfId="42699"/>
    <cellStyle name="差_CCD SteinMart blanket 130515 3" xfId="41171"/>
    <cellStyle name="差_CCD SteinMart micro light reader's wrap 20140318" xfId="3859"/>
    <cellStyle name="差_CCD SteinMart micro light reader's wrap 20140318 2" xfId="42700"/>
    <cellStyle name="差_CCD SteinMart micro light reader's wrap 20140318 3" xfId="41172"/>
    <cellStyle name="差_CCD SteinMart throw 20140327" xfId="3860"/>
    <cellStyle name="差_CCD SteinMart throw 20140327 2" xfId="42701"/>
    <cellStyle name="差_CCD SteinMart throw 20140327 3" xfId="41173"/>
    <cellStyle name="差_CCD -WM BHG BLANKET 2013-12-20" xfId="3861"/>
    <cellStyle name="差_CCD -WM BHG BLANKET 2013-12-20 2" xfId="42702"/>
    <cellStyle name="差_CCD -WM BHG BLANKET 2013-12-20 3" xfId="41174"/>
    <cellStyle name="差_CCD-Kmart glimmer soft blanket -20140120" xfId="3862"/>
    <cellStyle name="差_CCD-OSJL Promo pillow quote sheet-110419" xfId="35508"/>
    <cellStyle name="差_CCD-Sears  Kmart blanket  throw-20131023" xfId="3863"/>
    <cellStyle name="差_CCD-Sears  Kmart blanket  throw-20131120" xfId="3864"/>
    <cellStyle name="差_CCD-Sears  Kmart throw-20131023" xfId="3865"/>
    <cellStyle name="差_CCD-steinmart 130425" xfId="3866"/>
    <cellStyle name="差_CCD-steinmart 130425 2" xfId="35509"/>
    <cellStyle name="差_CCD-steinmart 130425 2 2" xfId="42703"/>
    <cellStyle name="差_CCD-steinmart 130425 3" xfId="41175"/>
    <cellStyle name="差_CCD-steinmart 130425_CCD SteinMart blanket &amp; throw 20140116" xfId="3867"/>
    <cellStyle name="差_CCD-steinmart 130425_CCD SteinMart blanket &amp; throw 20140116 2" xfId="42704"/>
    <cellStyle name="差_CCD-steinmart 130425_CCD SteinMart blanket &amp; throw 20140116 3" xfId="41176"/>
    <cellStyle name="差_CCD-steinmart 130906" xfId="3868"/>
    <cellStyle name="差_CCD-steinmart 130906 2" xfId="42705"/>
    <cellStyle name="差_CCD-steinmart 130906 3" xfId="41177"/>
    <cellStyle name="差_CCD-steinmart 131008 (2)" xfId="3869"/>
    <cellStyle name="差_CCD-steinmart 131008 (2) 2" xfId="35510"/>
    <cellStyle name="差_CCD-steinmart 131008 (2) 2 2" xfId="42706"/>
    <cellStyle name="差_CCD-steinmart 131008 (2) 3" xfId="41178"/>
    <cellStyle name="差_CCD-steinmart 140313 (2)" xfId="3870"/>
    <cellStyle name="差_CCD-steinmart 140313 (2) 2" xfId="42707"/>
    <cellStyle name="差_CCD-steinmart 140313 (2) 3" xfId="41179"/>
    <cellStyle name="差_CCD-WM holiday-130205" xfId="3871"/>
    <cellStyle name="差_CCD-WM holiday-130205 2" xfId="42708"/>
    <cellStyle name="差_CCD-WM holiday-130205 3" xfId="41180"/>
    <cellStyle name="差_CCD-WM TRAVEL THROW-130822" xfId="3872"/>
    <cellStyle name="差_CCD-WM TRAVEL THROW-130822 2" xfId="42709"/>
    <cellStyle name="差_CCD-WM TRAVEL THROW-130822 3" xfId="41181"/>
    <cellStyle name="差_Cellular Blanket prices- Faze3" xfId="3873"/>
    <cellStyle name="差_Cellular Blanket prices- Faze3 10" xfId="41182"/>
    <cellStyle name="差_Cellular Blanket prices- Faze3 2" xfId="3874"/>
    <cellStyle name="差_Cellular Blanket prices- Faze3 2 2" xfId="35511"/>
    <cellStyle name="差_Cellular Blanket prices- Faze3 2 3" xfId="35512"/>
    <cellStyle name="差_Cellular Blanket prices- Faze3 2 3 2" xfId="35513"/>
    <cellStyle name="差_Cellular Blanket prices- Faze3 2 4" xfId="35514"/>
    <cellStyle name="差_Cellular Blanket prices- Faze3 2 5" xfId="35515"/>
    <cellStyle name="差_Cellular Blanket prices- Faze3 2 6" xfId="42046"/>
    <cellStyle name="差_Cellular Blanket prices- Faze3 3" xfId="3875"/>
    <cellStyle name="差_Cellular Blanket prices- Faze3 3 2" xfId="35516"/>
    <cellStyle name="差_Cellular Blanket prices- Faze3 3 2 2" xfId="35517"/>
    <cellStyle name="差_Cellular Blanket prices- Faze3 3 3" xfId="35518"/>
    <cellStyle name="差_Cellular Blanket prices- Faze3 3 4" xfId="42710"/>
    <cellStyle name="差_Cellular Blanket prices- Faze3 4" xfId="35519"/>
    <cellStyle name="差_Cellular Blanket prices- Faze3 5" xfId="35520"/>
    <cellStyle name="差_Cellular Blanket prices- Faze3 6" xfId="35521"/>
    <cellStyle name="差_Cellular Blanket prices- Faze3 7" xfId="35522"/>
    <cellStyle name="差_Cellular Blanket prices- Faze3 8" xfId="35523"/>
    <cellStyle name="差_Cellular Blanket prices- Faze3 9" xfId="35524"/>
    <cellStyle name="差_Cellular Blanket prices- Faze3_ccd" xfId="3876"/>
    <cellStyle name="差_Cellular Blanket prices- Faze3_CCD SteinMart  Throw 130401" xfId="3877"/>
    <cellStyle name="差_Cellular Blanket prices- Faze3_CCD SteinMart  Throw 130401 2" xfId="42711"/>
    <cellStyle name="差_Cellular Blanket prices- Faze3_CCD SteinMart  Throw 130401 3" xfId="41183"/>
    <cellStyle name="差_Cellular Blanket prices- Faze3_CCD SteinMart blanket  throw 20140116 (2)" xfId="3878"/>
    <cellStyle name="差_Cellular Blanket prices- Faze3_CCD SteinMart blanket  throw 20140116 (2) 2" xfId="35525"/>
    <cellStyle name="差_Cellular Blanket prices- Faze3_CCD SteinMart blanket  throw 20140116 (2) 2 2" xfId="42712"/>
    <cellStyle name="差_Cellular Blanket prices- Faze3_CCD SteinMart blanket  throw 20140116 (2) 3" xfId="41184"/>
    <cellStyle name="差_Cellular Blanket prices- Faze3_CCD SteinMart blanket  throw 20140218 (2)" xfId="3879"/>
    <cellStyle name="差_Cellular Blanket prices- Faze3_CCD SteinMart blanket  throw 20140218 (2) 2" xfId="35526"/>
    <cellStyle name="差_Cellular Blanket prices- Faze3_CCD SteinMart blanket  throw 20140218 (2) 2 2" xfId="42713"/>
    <cellStyle name="差_Cellular Blanket prices- Faze3_CCD SteinMart blanket  throw 20140218 (2) 3" xfId="41185"/>
    <cellStyle name="差_Cellular Blanket prices- Faze3_CCD SteinMart blanket 130515" xfId="3880"/>
    <cellStyle name="差_Cellular Blanket prices- Faze3_CCD SteinMart blanket 130515 2" xfId="35527"/>
    <cellStyle name="差_Cellular Blanket prices- Faze3_CCD SteinMart blanket 130515 2 2" xfId="42714"/>
    <cellStyle name="差_Cellular Blanket prices- Faze3_CCD SteinMart blanket 130515 3" xfId="41186"/>
    <cellStyle name="差_Cellular Blanket prices- Faze3_CCD SteinMart micro light reader's wrap 20140318" xfId="3881"/>
    <cellStyle name="差_Cellular Blanket prices- Faze3_CCD SteinMart micro light reader's wrap 20140318 2" xfId="42715"/>
    <cellStyle name="差_Cellular Blanket prices- Faze3_CCD SteinMart micro light reader's wrap 20140318 3" xfId="41187"/>
    <cellStyle name="差_Cellular Blanket prices- Faze3_CCD SteinMart throw 20140327" xfId="3882"/>
    <cellStyle name="差_Cellular Blanket prices- Faze3_CCD SteinMart throw 20140327 2" xfId="42716"/>
    <cellStyle name="差_Cellular Blanket prices- Faze3_CCD SteinMart throw 20140327 3" xfId="41188"/>
    <cellStyle name="差_Cellular Blanket prices- Faze3_CCD -WM BHG BLANKET 2013-12-20" xfId="3883"/>
    <cellStyle name="差_Cellular Blanket prices- Faze3_CCD -WM BHG BLANKET 2013-12-20 2" xfId="42717"/>
    <cellStyle name="差_Cellular Blanket prices- Faze3_CCD -WM BHG BLANKET 2013-12-20 3" xfId="41189"/>
    <cellStyle name="差_Cellular Blanket prices- Faze3_CCD-20141112" xfId="3884"/>
    <cellStyle name="差_Cellular Blanket prices- Faze3_CCD-blanket  throw-130409" xfId="3885"/>
    <cellStyle name="差_Cellular Blanket prices- Faze3_ccd-hsn blanket &amp; throw-20130326" xfId="3886"/>
    <cellStyle name="差_Cellular Blanket prices- Faze3_ccd-hsn blanket &amp; throw-20130326 2" xfId="35528"/>
    <cellStyle name="差_Cellular Blanket prices- Faze3_ccd-hsn blanket &amp; throw-20130326 2 2" xfId="42718"/>
    <cellStyle name="差_Cellular Blanket prices- Faze3_ccd-hsn blanket &amp; throw-20130326 3" xfId="41190"/>
    <cellStyle name="差_Cellular Blanket prices- Faze3_ccd-hsn blanket &amp; throw-20130326_Shopko mink to berber blanket and long fur throw 20140124 upd 0214" xfId="3887"/>
    <cellStyle name="差_Cellular Blanket prices- Faze3_ccd-hsn blanket &amp; throw-20130326_Shopko mink to berber blanket and long fur throw 20140124 upd 0214 2" xfId="42719"/>
    <cellStyle name="差_Cellular Blanket prices- Faze3_ccd-hsn blanket &amp; throw-20130326_Shopko mink to berber blanket and long fur throw 20140124 upd 0214 3" xfId="41191"/>
    <cellStyle name="差_Cellular Blanket prices- Faze3_ccd-hsn blanket &amp; throw-20130326_Shopko throw blanket 20131126upd1226 upd 20140103" xfId="3888"/>
    <cellStyle name="差_Cellular Blanket prices- Faze3_ccd-hsn blanket &amp; throw-20130326_Shopko throw blanket 20131126upd1226 upd 20140103 2" xfId="42720"/>
    <cellStyle name="差_Cellular Blanket prices- Faze3_ccd-hsn blanket &amp; throw-20130326_Shopko throw blanket 20131126upd1226 upd 20140103 3" xfId="41192"/>
    <cellStyle name="差_Cellular Blanket prices- Faze3_CCD-Micro Fleece blanket-130314" xfId="3889"/>
    <cellStyle name="差_Cellular Blanket prices- Faze3_CCD-print long fur blanket-121130" xfId="3890"/>
    <cellStyle name="差_Cellular Blanket prices- Faze3_CCD-Soft home 140228" xfId="3891"/>
    <cellStyle name="差_Cellular Blanket prices- Faze3_CCD-Soft home 140228 2" xfId="42721"/>
    <cellStyle name="差_Cellular Blanket prices- Faze3_CCD-Soft home 140228 3" xfId="41193"/>
    <cellStyle name="差_Cellular Blanket prices- Faze3_CCD-WM TRAVEL THROW-130822" xfId="3892"/>
    <cellStyle name="差_Cellular Blanket prices- Faze3_CCD-WM TRAVEL THROW-130822 2" xfId="42722"/>
    <cellStyle name="差_Cellular Blanket prices- Faze3_CCD-WM TRAVEL THROW-130822 3" xfId="41194"/>
    <cellStyle name="差_Cellular Blanket prices- Faze3_E com window  Pool Stock Fall 13  adding 95,63 commitment 10042013" xfId="35529"/>
    <cellStyle name="差_Cellular Blanket prices- Faze3_E com window  Pool Stock Fall 13  adding 95,63 commitment 10042013 2" xfId="35530"/>
    <cellStyle name="差_Cellular Blanket prices- Faze3_E com window  Pool Stock master sheet" xfId="35531"/>
    <cellStyle name="差_Cellular Blanket prices- Faze3_E com window  Pool Stock master sheet 2" xfId="35532"/>
    <cellStyle name="差_Cellular Blanket prices- Faze3_macy" xfId="3893"/>
    <cellStyle name="差_Cellular Blanket prices- Faze3_macy 2" xfId="42723"/>
    <cellStyle name="差_Cellular Blanket prices- Faze3_macy 3" xfId="41195"/>
    <cellStyle name="差_Cellular Blanket prices- Faze3_NY market Mar SP 2013 throw blanket prices" xfId="3894"/>
    <cellStyle name="差_Cellular Blanket prices- Faze3_NY market Mar SP 2013 throw blanket prices 2" xfId="42047"/>
    <cellStyle name="差_Cellular Blanket prices- Faze3_pool stock window panel CCD 1005" xfId="35533"/>
    <cellStyle name="差_Cellular Blanket prices- Faze3_pool stock window panel CCD 1005 2" xfId="35534"/>
    <cellStyle name="差_Cellular Blanket prices- Faze3_Quote Sheet heated PAD 20141216" xfId="3895"/>
    <cellStyle name="差_Cellular Blanket prices- Faze3_Sears CA Heated  price 20141023" xfId="3896"/>
    <cellStyle name="差_Cellular Blanket prices- Faze3_Sep 12 Market Week Basic Blanket  Throw (2)" xfId="3897"/>
    <cellStyle name="差_Cellular Blanket prices- Faze3_Sep 12 Market Week Basic Blanket  Throw (2) 2" xfId="35535"/>
    <cellStyle name="差_Cellular Blanket prices- Faze3_Sep 12 Market Week Basic Blanket  Throw (2) 2 2" xfId="42724"/>
    <cellStyle name="差_Cellular Blanket prices- Faze3_Sep 12 Market Week Basic Blanket  Throw (2) 3" xfId="41196"/>
    <cellStyle name="差_Cellular Blanket prices- Faze3_Sept12 Throw and Dec pillow Market prices" xfId="3898"/>
    <cellStyle name="差_Cellular Blanket prices- Faze3_Sept12 Throw and Dec pillow Market prices 2" xfId="35536"/>
    <cellStyle name="差_Cellular Blanket prices- Faze3_Sept12 Throw and Dec pillow Market prices 2 2" xfId="42725"/>
    <cellStyle name="差_Cellular Blanket prices- Faze3_Sept12 Throw and Dec pillow Market prices 3" xfId="41197"/>
    <cellStyle name="差_Cellular Blanket prices- Faze3_Sept12 Throw and Dec pillow Market prices approved" xfId="3899"/>
    <cellStyle name="差_Cellular Blanket prices- Faze3_Sept12 Throw and Dec pillow Market prices approved 2" xfId="42048"/>
    <cellStyle name="差_Cellular Blanket prices- Faze3_Sept12 Throw and Dec pillow Market prices_CCD-JCP 140124 upd140127" xfId="3900"/>
    <cellStyle name="差_Cellular Blanket prices- Faze3_Sept12 Throw and Dec pillow Market prices_CCD-JCP 140124 upd140127 2" xfId="42726"/>
    <cellStyle name="差_Cellular Blanket prices- Faze3_Sept12 Throw and Dec pillow Market prices_CCD-JCP 140124 upd140127 3" xfId="41198"/>
    <cellStyle name="差_Cellular Blanket prices- Faze3_Sept12 Throw and Dec pillow Market prices_CCD-JCP 220gsm Microlight Blanket and Throw" xfId="3901"/>
    <cellStyle name="差_Cellular Blanket prices- Faze3_Sept12 Throw and Dec pillow Market prices_CCD-JCP 220gsm Microlight Blanket and Throw 2" xfId="42727"/>
    <cellStyle name="差_Cellular Blanket prices- Faze3_Sept12 Throw and Dec pillow Market prices_CCD-JCP 220gsm Microlight Blanket and Throw 3" xfId="41199"/>
    <cellStyle name="差_Cellular Blanket prices- Faze3_Sept12 Throw and Dec pillow Market prices_CCD-JCP Blanket  Throw 09 28 12" xfId="3902"/>
    <cellStyle name="差_Cellular Blanket prices- Faze3_Sept12 Throw and Dec pillow Market prices_CCD-JCP Blanket  Throw 09 28 12 2" xfId="42728"/>
    <cellStyle name="差_Cellular Blanket prices- Faze3_Sept12 Throw and Dec pillow Market prices_CCD-JCP Blanket  Throw 09 28 12 3" xfId="41200"/>
    <cellStyle name="差_Cellular Blanket prices- Faze3_Sept12 Throw and Dec pillow Market prices_CCD-Shopko 140122" xfId="3903"/>
    <cellStyle name="差_Cellular Blanket prices- Faze3_Sept12 Throw and Dec pillow Market prices_CCD-Shopko 140122 2" xfId="42729"/>
    <cellStyle name="差_Cellular Blanket prices- Faze3_Sept12 Throw and Dec pillow Market prices_CCD-Shopko 140122 3" xfId="41201"/>
    <cellStyle name="差_Cellular Blanket prices- Faze3_Sept12 Throw and Dec pillow Market prices_CCD-Shopko 140122 upd140213" xfId="3904"/>
    <cellStyle name="差_Cellular Blanket prices- Faze3_Sept12 Throw and Dec pillow Market prices_CCD-Shopko 140122 upd140213 2" xfId="42730"/>
    <cellStyle name="差_Cellular Blanket prices- Faze3_Sept12 Throw and Dec pillow Market prices_CCD-Shopko 140122 upd140213 3" xfId="41202"/>
    <cellStyle name="差_Cellular Blanket prices- Faze3_Sept12 Throw and Dec pillow Market prices_CCD-shopko 2013-2-18" xfId="3905"/>
    <cellStyle name="差_Cellular Blanket prices- Faze3_Sept12 Throw and Dec pillow Market prices_CCD-shopko 2013-2-18 2" xfId="42731"/>
    <cellStyle name="差_Cellular Blanket prices- Faze3_Sept12 Throw and Dec pillow Market prices_CCD-shopko 2013-2-18 3" xfId="41203"/>
    <cellStyle name="差_Cellular Blanket prices- Faze3_Sept12 Throw and Dec pillow Market prices_CCD-shopko 2013-2-18 update 2-20" xfId="3906"/>
    <cellStyle name="差_Cellular Blanket prices- Faze3_Sept12 Throw and Dec pillow Market prices_CCD-shopko 2013-2-18 update 2-20 2" xfId="42732"/>
    <cellStyle name="差_Cellular Blanket prices- Faze3_Sept12 Throw and Dec pillow Market prices_CCD-shopko 2013-2-18 update 2-20 3" xfId="41204"/>
    <cellStyle name="差_Cellular Blanket prices- Faze3_Sept12 Throw and Dec pillow Market prices_JCP CCD 2013-10-11" xfId="3907"/>
    <cellStyle name="差_Cellular Blanket prices- Faze3_Sept12 Throw and Dec pillow Market prices_JCP CCD 2013-10-11 2" xfId="42733"/>
    <cellStyle name="差_Cellular Blanket prices- Faze3_Sept12 Throw and Dec pillow Market prices_JCP CCD 2013-10-11 3" xfId="41205"/>
    <cellStyle name="差_Cellular Blanket prices- Faze3_Sept12 Throw and Dec pillow Market prices_JCP Microfleece Blanket  Throw 140127" xfId="3908"/>
    <cellStyle name="差_Cellular Blanket prices- Faze3_Sept12 Throw and Dec pillow Market prices_JCP Microfleece Blanket  Throw 140127 2" xfId="42734"/>
    <cellStyle name="差_Cellular Blanket prices- Faze3_Sept12 Throw and Dec pillow Market prices_JCP Microfleece Blanket  Throw 140127 3" xfId="41206"/>
    <cellStyle name="差_Cellular Blanket prices- Faze3_Sept12 Throw and Dec pillow Market prices_shopko Jan meeting 20130114 upd 0129 upd 0205 upd 0218 upd0322" xfId="3909"/>
    <cellStyle name="差_Cellular Blanket prices- Faze3_Sept12 Throw and Dec pillow Market prices_shopko Jan meeting 20130114 upd 0129 upd 0205 upd 0218 upd0322 2" xfId="42735"/>
    <cellStyle name="差_Cellular Blanket prices- Faze3_Sept12 Throw and Dec pillow Market prices_shopko Jan meeting 20130114 upd 0129 upd 0205 upd 0218 upd0322 3" xfId="41207"/>
    <cellStyle name="差_Cellular Blanket prices- Faze3_Sept12 Throw and Dec pillow Market prices_Shopko long fur throw upd 0328" xfId="3910"/>
    <cellStyle name="差_Cellular Blanket prices- Faze3_Sept12 Throw and Dec pillow Market prices_Shopko long fur throw upd 0328 2" xfId="42736"/>
    <cellStyle name="差_Cellular Blanket prices- Faze3_Sept12 Throw and Dec pillow Market prices_Shopko long fur throw upd 0328 3" xfId="41208"/>
    <cellStyle name="差_Cellular Blanket prices- Faze3_Sept12 Throw and Dec pillow Market prices_Shopko mink to berber blanket and long fur throw 20140124 upd 0214" xfId="3911"/>
    <cellStyle name="差_Cellular Blanket prices- Faze3_Sept12 Throw and Dec pillow Market prices_Shopko mink to berber blanket and long fur throw 20140124 upd 0214 2" xfId="42737"/>
    <cellStyle name="差_Cellular Blanket prices- Faze3_Sept12 Throw and Dec pillow Market prices_Shopko mink to berber blanket and long fur throw 20140124 upd 0214 3" xfId="41209"/>
    <cellStyle name="差_Cellular Blanket prices- Faze3_Sept12 Throw and Dec pillow Market prices_Shopko mink to berber blanket and long fur throw 20140124 upd 0214 upd 0313" xfId="3912"/>
    <cellStyle name="差_Cellular Blanket prices- Faze3_Sept12 Throw and Dec pillow Market prices_Shopko mink to berber blanket and long fur throw 20140124 upd 0214 upd 0313 2" xfId="42738"/>
    <cellStyle name="差_Cellular Blanket prices- Faze3_Sept12 Throw and Dec pillow Market prices_Shopko mink to berber blanket and long fur throw 20140124 upd 0214 upd 0313 3" xfId="41210"/>
    <cellStyle name="差_Cellular Blanket prices- Faze3_Sept12 Throw and Dec pillow Market prices_shopko ruched long fur Throw 130312" xfId="3913"/>
    <cellStyle name="差_Cellular Blanket prices- Faze3_Sept12 Throw and Dec pillow Market prices_shopko ruched long fur Throw 130312 2" xfId="42739"/>
    <cellStyle name="差_Cellular Blanket prices- Faze3_Sept12 Throw and Dec pillow Market prices_shopko ruched long fur Throw 130312 3" xfId="41211"/>
    <cellStyle name="差_Cellular Blanket prices- Faze3_Sept12 Throw and Dec pillow Market prices_shopko throw blanket 20131126" xfId="3914"/>
    <cellStyle name="差_Cellular Blanket prices- Faze3_Sept12 Throw and Dec pillow Market prices_shopko throw blanket 20131126 2" xfId="42740"/>
    <cellStyle name="差_Cellular Blanket prices- Faze3_Sept12 Throw and Dec pillow Market prices_shopko throw blanket 20131126 3" xfId="41212"/>
    <cellStyle name="差_Cellular Blanket prices- Faze3_Sept12 Throw and Dec pillow Market prices_Shopko throw blanket 20131126upd1226 upd 20140103" xfId="3915"/>
    <cellStyle name="差_Cellular Blanket prices- Faze3_Sept12 Throw and Dec pillow Market prices_Shopko throw blanket 20131126upd1226 upd 20140103 2" xfId="42741"/>
    <cellStyle name="差_Cellular Blanket prices- Faze3_Sept12 Throw and Dec pillow Market prices_Shopko throw blanket 20131126upd1226 upd 20140103 3" xfId="41213"/>
    <cellStyle name="差_Cellular Blanket prices- Faze3_Sept12 Throw and Dec pillow Market prices_Shopko throw blanket 20131126upd1226 upd 20140103 upd0329" xfId="3916"/>
    <cellStyle name="差_Cellular Blanket prices- Faze3_Sept12 Throw and Dec pillow Market prices_Shopko throw blanket 20131126upd1226 upd 20140103 upd0329 2" xfId="42742"/>
    <cellStyle name="差_Cellular Blanket prices- Faze3_Sept12 Throw and Dec pillow Market prices_Shopko throw blanket 20131126upd1226 upd 20140103 upd0329 3" xfId="41214"/>
    <cellStyle name="差_Cellular Blanket prices- Faze3_Sept12 Throw and Dec pillow Market prices_Stage store throw and blanket updated 20140306 up0310" xfId="3917"/>
    <cellStyle name="差_Cellular Blanket prices- Faze3_Sept12 Throw and Dec pillow Market prices_Stage store throw and blanket updated 20140306 up0310 2" xfId="42743"/>
    <cellStyle name="差_Cellular Blanket prices- Faze3_Sept12 Throw and Dec pillow Market prices_Stage store throw and blanket updated 20140306 up0310 3" xfId="41215"/>
    <cellStyle name="差_Cellular Blanket prices- Faze3_WM 2013 Lawn blanket 07052012 updated 07272012 updated 0807 Updated 0814" xfId="3918"/>
    <cellStyle name="差_Cellular Blanket prices- Faze3_WM 2013 Lawn blanket 07052012 updated 07272012 updated 0807 Updated 0814 2" xfId="42744"/>
    <cellStyle name="差_Cellular Blanket prices- Faze3_WM 2013 Lawn blanket 07052012 updated 07272012 updated 0807 Updated 0814 3" xfId="41216"/>
    <cellStyle name="差_Cellular Blanket prices- Faze3_WM 2014 Lawn blanket 20130904" xfId="3919"/>
    <cellStyle name="差_Cellular Blanket prices- Faze3_WM 2014 Lawn blanket 20130904 2" xfId="42745"/>
    <cellStyle name="差_Cellular Blanket prices- Faze3_WM 2014 Lawn blanket 20130904 3" xfId="41217"/>
    <cellStyle name="差_Cellular Blanket prices- Faze3_WM 2014 travel throw 08222013" xfId="3920"/>
    <cellStyle name="差_Cellular Blanket prices- Faze3_WM 2014 travel throw 08222013 2" xfId="42746"/>
    <cellStyle name="差_Cellular Blanket prices- Faze3_WM 2014 travel throw 08222013 3" xfId="41218"/>
    <cellStyle name="差_Cellular Blanket prices- Faze3_WM BHG Lux plush blanket upd 20140307" xfId="3921"/>
    <cellStyle name="差_Cellular Blanket prices- Faze3_WM BHG Lux plush blanket upd 20140307 2" xfId="42747"/>
    <cellStyle name="差_Cellular Blanket prices- Faze3_WM BHG Lux plush blanket upd 20140307 3" xfId="41219"/>
    <cellStyle name="差_Cellular Blanket prices- Faze3_Xl0000144" xfId="3922"/>
    <cellStyle name="差_Cellular Blanket prices- Faze3_Xl0000144 2" xfId="35537"/>
    <cellStyle name="差_Cellular Blanket prices- Faze3_Xl0000144 2 2" xfId="42748"/>
    <cellStyle name="差_Cellular Blanket prices- Faze3_Xl0000144 3" xfId="41220"/>
    <cellStyle name="差_Cellular Blanket prices- Faze3_Xl0000144_CCD-JCP 140124 upd140127" xfId="3923"/>
    <cellStyle name="差_Cellular Blanket prices- Faze3_Xl0000144_CCD-JCP 140124 upd140127 2" xfId="42749"/>
    <cellStyle name="差_Cellular Blanket prices- Faze3_Xl0000144_CCD-JCP 140124 upd140127 3" xfId="41221"/>
    <cellStyle name="差_Cellular Blanket prices- Faze3_Xl0000144_CCD-JCP 220gsm Microlight Blanket and Throw" xfId="3924"/>
    <cellStyle name="差_Cellular Blanket prices- Faze3_Xl0000144_CCD-JCP 220gsm Microlight Blanket and Throw 2" xfId="42750"/>
    <cellStyle name="差_Cellular Blanket prices- Faze3_Xl0000144_CCD-JCP 220gsm Microlight Blanket and Throw 3" xfId="41222"/>
    <cellStyle name="差_Cellular Blanket prices- Faze3_Xl0000144_CCD-JCP Blanket  Throw 09 28 12" xfId="3925"/>
    <cellStyle name="差_Cellular Blanket prices- Faze3_Xl0000144_CCD-JCP Blanket  Throw 09 28 12 2" xfId="42751"/>
    <cellStyle name="差_Cellular Blanket prices- Faze3_Xl0000144_CCD-JCP Blanket  Throw 09 28 12 3" xfId="41223"/>
    <cellStyle name="差_Cellular Blanket prices- Faze3_Xl0000144_CCD-Shopko 140122" xfId="3926"/>
    <cellStyle name="差_Cellular Blanket prices- Faze3_Xl0000144_CCD-Shopko 140122 2" xfId="42752"/>
    <cellStyle name="差_Cellular Blanket prices- Faze3_Xl0000144_CCD-Shopko 140122 3" xfId="41224"/>
    <cellStyle name="差_Cellular Blanket prices- Faze3_Xl0000144_CCD-Shopko 140122 upd140213" xfId="3927"/>
    <cellStyle name="差_Cellular Blanket prices- Faze3_Xl0000144_CCD-Shopko 140122 upd140213 2" xfId="42753"/>
    <cellStyle name="差_Cellular Blanket prices- Faze3_Xl0000144_CCD-Shopko 140122 upd140213 3" xfId="41225"/>
    <cellStyle name="差_Cellular Blanket prices- Faze3_Xl0000144_CCD-shopko 2013-2-18" xfId="3928"/>
    <cellStyle name="差_Cellular Blanket prices- Faze3_Xl0000144_CCD-shopko 2013-2-18 2" xfId="42754"/>
    <cellStyle name="差_Cellular Blanket prices- Faze3_Xl0000144_CCD-shopko 2013-2-18 3" xfId="41226"/>
    <cellStyle name="差_Cellular Blanket prices- Faze3_Xl0000144_CCD-shopko 2013-2-18 update 2-20" xfId="3929"/>
    <cellStyle name="差_Cellular Blanket prices- Faze3_Xl0000144_CCD-shopko 2013-2-18 update 2-20 2" xfId="42755"/>
    <cellStyle name="差_Cellular Blanket prices- Faze3_Xl0000144_CCD-shopko 2013-2-18 update 2-20 3" xfId="41227"/>
    <cellStyle name="差_Cellular Blanket prices- Faze3_Xl0000144_JCP CCD 2013-10-11" xfId="3930"/>
    <cellStyle name="差_Cellular Blanket prices- Faze3_Xl0000144_JCP CCD 2013-10-11 2" xfId="42756"/>
    <cellStyle name="差_Cellular Blanket prices- Faze3_Xl0000144_JCP CCD 2013-10-11 3" xfId="41228"/>
    <cellStyle name="差_Cellular Blanket prices- Faze3_Xl0000144_JCP Microfleece Blanket  Throw 140127" xfId="3931"/>
    <cellStyle name="差_Cellular Blanket prices- Faze3_Xl0000144_JCP Microfleece Blanket  Throw 140127 2" xfId="42757"/>
    <cellStyle name="差_Cellular Blanket prices- Faze3_Xl0000144_JCP Microfleece Blanket  Throw 140127 3" xfId="41229"/>
    <cellStyle name="差_Cellular Blanket prices- Faze3_Xl0000144_shopko Jan meeting 20130114 upd 0129 upd 0205 upd 0218 upd0322" xfId="3932"/>
    <cellStyle name="差_Cellular Blanket prices- Faze3_Xl0000144_shopko Jan meeting 20130114 upd 0129 upd 0205 upd 0218 upd0322 2" xfId="42758"/>
    <cellStyle name="差_Cellular Blanket prices- Faze3_Xl0000144_shopko Jan meeting 20130114 upd 0129 upd 0205 upd 0218 upd0322 3" xfId="41230"/>
    <cellStyle name="差_Cellular Blanket prices- Faze3_Xl0000144_Shopko long fur throw upd 0328" xfId="3933"/>
    <cellStyle name="差_Cellular Blanket prices- Faze3_Xl0000144_Shopko long fur throw upd 0328 2" xfId="42759"/>
    <cellStyle name="差_Cellular Blanket prices- Faze3_Xl0000144_Shopko long fur throw upd 0328 3" xfId="41231"/>
    <cellStyle name="差_Cellular Blanket prices- Faze3_Xl0000144_Shopko mink to berber blanket and long fur throw 20140124 upd 0214" xfId="3934"/>
    <cellStyle name="差_Cellular Blanket prices- Faze3_Xl0000144_Shopko mink to berber blanket and long fur throw 20140124 upd 0214 2" xfId="42760"/>
    <cellStyle name="差_Cellular Blanket prices- Faze3_Xl0000144_Shopko mink to berber blanket and long fur throw 20140124 upd 0214 3" xfId="41232"/>
    <cellStyle name="差_Cellular Blanket prices- Faze3_Xl0000144_Shopko mink to berber blanket and long fur throw 20140124 upd 0214 upd 0313" xfId="3935"/>
    <cellStyle name="差_Cellular Blanket prices- Faze3_Xl0000144_Shopko mink to berber blanket and long fur throw 20140124 upd 0214 upd 0313 2" xfId="42761"/>
    <cellStyle name="差_Cellular Blanket prices- Faze3_Xl0000144_Shopko mink to berber blanket and long fur throw 20140124 upd 0214 upd 0313 3" xfId="41233"/>
    <cellStyle name="差_Cellular Blanket prices- Faze3_Xl0000144_shopko ruched long fur Throw 130312" xfId="3936"/>
    <cellStyle name="差_Cellular Blanket prices- Faze3_Xl0000144_shopko ruched long fur Throw 130312 2" xfId="42762"/>
    <cellStyle name="差_Cellular Blanket prices- Faze3_Xl0000144_shopko ruched long fur Throw 130312 3" xfId="41234"/>
    <cellStyle name="差_Cellular Blanket prices- Faze3_Xl0000144_shopko throw blanket 20131126" xfId="3937"/>
    <cellStyle name="差_Cellular Blanket prices- Faze3_Xl0000144_shopko throw blanket 20131126 2" xfId="42763"/>
    <cellStyle name="差_Cellular Blanket prices- Faze3_Xl0000144_shopko throw blanket 20131126 3" xfId="41235"/>
    <cellStyle name="差_Cellular Blanket prices- Faze3_Xl0000144_Shopko throw blanket 20131126upd1226 upd 20140103" xfId="3938"/>
    <cellStyle name="差_Cellular Blanket prices- Faze3_Xl0000144_Shopko throw blanket 20131126upd1226 upd 20140103 2" xfId="42764"/>
    <cellStyle name="差_Cellular Blanket prices- Faze3_Xl0000144_Shopko throw blanket 20131126upd1226 upd 20140103 3" xfId="41236"/>
    <cellStyle name="差_Cellular Blanket prices- Faze3_Xl0000144_Shopko throw blanket 20131126upd1226 upd 20140103 upd0329" xfId="3939"/>
    <cellStyle name="差_Cellular Blanket prices- Faze3_Xl0000144_Shopko throw blanket 20131126upd1226 upd 20140103 upd0329 2" xfId="42765"/>
    <cellStyle name="差_Cellular Blanket prices- Faze3_Xl0000144_Shopko throw blanket 20131126upd1226 upd 20140103 upd0329 3" xfId="41237"/>
    <cellStyle name="差_Cellular Blanket prices- Faze3_Xl0000144_Stage store throw and blanket updated 20140306 up0310" xfId="3940"/>
    <cellStyle name="差_Cellular Blanket prices- Faze3_Xl0000144_Stage store throw and blanket updated 20140306 up0310 2" xfId="42766"/>
    <cellStyle name="差_Cellular Blanket prices- Faze3_Xl0000144_Stage store throw and blanket updated 20140306 up0310 3" xfId="41238"/>
    <cellStyle name="差_Commitment--Sears total protection mattress pad 0411012" xfId="3941"/>
    <cellStyle name="差_Commitment--Sears total protection mattress pad 0411012 2" xfId="35538"/>
    <cellStyle name="差_Commitment--Sears total protection mattress pad 0411012 2 2" xfId="42767"/>
    <cellStyle name="差_Commitment--Sears total protection mattress pad 0411012 3" xfId="35539"/>
    <cellStyle name="差_Commitment--Sears total protection mattress pad 0411012 4" xfId="35540"/>
    <cellStyle name="差_Commitment--Sears total protection mattress pad 0411012 5" xfId="35541"/>
    <cellStyle name="差_Commitment--Sears total protection mattress pad 0411012 6" xfId="41239"/>
    <cellStyle name="差_Copy of Sku set up form-Chester Bath Coordinates - updated" xfId="35542"/>
    <cellStyle name="差_Ecom Decorative Pillows Fall2013 Quote Sheet 20131111 CCD" xfId="35543"/>
    <cellStyle name="差_Ecom Decorative Pillows Fall2013 Quote Sheet 20131111 CCD 2" xfId="35544"/>
    <cellStyle name="差_Ecom Decorative Pillows Fall2013 Quote Sheet 20131111 CCD 3" xfId="35545"/>
    <cellStyle name="差_Ecom Decorative Pillows Fall2013 Quote Sheet 20131111 CCD 4" xfId="35546"/>
    <cellStyle name="差_Ecom Decorative Pillows Fall2013 Quote Sheet 20131111 CCD 5" xfId="35547"/>
    <cellStyle name="差_Ecom- ID Nidia -Mizone-Mirimar-commitment 2014 6 27." xfId="35548"/>
    <cellStyle name="差_Ecom- ID Nidia -Mizone-Mirimar-commitment-07012014 from Lynn Chen" xfId="35549"/>
    <cellStyle name="差_Ecom MP - Serendipity window commitment" xfId="35550"/>
    <cellStyle name="差_Ecom MP - Serendipity window commitment -140611" xfId="35551"/>
    <cellStyle name="差_Ecom MP - Serendipity window commitment -140611 2" xfId="35552"/>
    <cellStyle name="差_Ecom MP - Serendipity window commitment_Ecom- ID Nidia -Mizone-Mirimar-commitment 2014 6 27." xfId="35553"/>
    <cellStyle name="差_Ecom MP - Serendipity window commitment_Ecom- ID Nidia -Mizone-Mirimar-commitment-07012014 from Lynn Chen" xfId="35554"/>
    <cellStyle name="差_Ecommerce_2014Fall_Fashion bedding_MP_forecast evaluation_20140418" xfId="35555"/>
    <cellStyle name="差_Ecommerce_2014Fall_Fashion bedding_MP_forecast evaluation_20140418 2" xfId="35556"/>
    <cellStyle name="差_Ecom-quilted throw blanket commitment #1 -140511." xfId="35557"/>
    <cellStyle name="差_EE Furniture Quotation of HH samples-20100906" xfId="3942"/>
    <cellStyle name="差_EE Furniture Quotation of HH samples-20100906 2" xfId="3943"/>
    <cellStyle name="差_EE Furniture Quotation of HH samples-20100906 2 2" xfId="35558"/>
    <cellStyle name="差_EE Furniture Quotation of HH samples-20100906 2 3" xfId="35559"/>
    <cellStyle name="差_EE Furniture Quotation of HH samples-20100906 2 4" xfId="35560"/>
    <cellStyle name="差_EE Furniture Quotation of HH samples-20100906 3" xfId="35561"/>
    <cellStyle name="差_EE Furniture Quotation of HH samples-20100906 4" xfId="35562"/>
    <cellStyle name="差_EE Furniture Quotation of HH samples-20100906 5" xfId="35563"/>
    <cellStyle name="差_EE Furniture Quotation of HH samples-20100906 6" xfId="35564"/>
    <cellStyle name="差_EE Furniture Quotation of HH samples-20100906 7" xfId="35565"/>
    <cellStyle name="差_EE Furniture Quotation of HH samples-20100906 7 2" xfId="35566"/>
    <cellStyle name="差_Fall 12 Kohl's com Chester coordinates quote - Hellen 120711" xfId="35567"/>
    <cellStyle name="差_Fall 13 Echo towel quotation 12-3" xfId="35568"/>
    <cellStyle name="差_Fall_14_Kmart_Towel_Quotation 2014 2 19" xfId="35569"/>
    <cellStyle name="差_Folding Chair Quote Sheet - 23 May 2013" xfId="35570"/>
    <cellStyle name="差_Folding Chair Quote Sheet - 23 May 2013 2" xfId="35571"/>
    <cellStyle name="差_HP quota sheet from kaifa 2011-9-8" xfId="35572"/>
    <cellStyle name="差_HP quota sheet from kaifa 2011-9-8 2" xfId="35573"/>
    <cellStyle name="差_HS quote sheet for HP samples _09192012" xfId="35574"/>
    <cellStyle name="差_HS quote sheet for HP samples _09192012 2" xfId="35575"/>
    <cellStyle name="差_ID-140618A Nadia Duvet set" xfId="35576"/>
    <cellStyle name="差_ID-140618A Nadia Duvet set Rev20140626" xfId="35577"/>
    <cellStyle name="差_ID-140618A Nadia Duvet set_Ecom- ID Nidia -Mizone-Mirimar-commitment 2014 6 27." xfId="35578"/>
    <cellStyle name="差_ID-140618A Nadia Duvet set_Ecom- ID Nidia -Mizone-Mirimar-commitment-07012014 from Lynn Chen" xfId="35579"/>
    <cellStyle name="差_JCP berber mattress pad 0120012 - Cal" xfId="3944"/>
    <cellStyle name="差_JCP berber mattress pad 0120012 - Cal 2" xfId="3945"/>
    <cellStyle name="差_JCP berber mattress pad 0120012 - Cal 2 2" xfId="3946"/>
    <cellStyle name="差_JCP berber mattress pad 0120012 - Cal 2 2 2" xfId="35580"/>
    <cellStyle name="差_JCP berber mattress pad 0120012 - Cal 2 2 3" xfId="42049"/>
    <cellStyle name="差_JCP berber mattress pad 0120012 - Cal 2 3" xfId="35581"/>
    <cellStyle name="差_JCP berber mattress pad 0120012 - Cal 2 3 2" xfId="42769"/>
    <cellStyle name="差_JCP berber mattress pad 0120012 - Cal 2 4" xfId="35582"/>
    <cellStyle name="差_JCP berber mattress pad 0120012 - Cal 2 5" xfId="35583"/>
    <cellStyle name="差_JCP berber mattress pad 0120012 - Cal 2 6" xfId="41241"/>
    <cellStyle name="差_JCP berber mattress pad 0120012 - Cal 3" xfId="3947"/>
    <cellStyle name="差_JCP berber mattress pad 0120012 - Cal 3 2" xfId="35584"/>
    <cellStyle name="差_JCP berber mattress pad 0120012 - Cal 3 3" xfId="42050"/>
    <cellStyle name="差_JCP berber mattress pad 0120012 - Cal 4" xfId="35585"/>
    <cellStyle name="差_JCP berber mattress pad 0120012 - Cal 4 2" xfId="42768"/>
    <cellStyle name="差_JCP berber mattress pad 0120012 - Cal 5" xfId="35586"/>
    <cellStyle name="差_JCP berber mattress pad 0120012 - Cal 6" xfId="35587"/>
    <cellStyle name="差_JCP berber mattress pad 0120012 - Cal 7" xfId="41240"/>
    <cellStyle name="差_JCP berber mattress pad 0120012--H--0125012may" xfId="3948"/>
    <cellStyle name="差_JCP berber mattress pad 0120012--H--0125012may 2" xfId="3949"/>
    <cellStyle name="差_JCP berber mattress pad 0120012--H--0125012may 2 2" xfId="3950"/>
    <cellStyle name="差_JCP berber mattress pad 0120012--H--0125012may 2 2 2" xfId="35588"/>
    <cellStyle name="差_JCP berber mattress pad 0120012--H--0125012may 2 2 3" xfId="42051"/>
    <cellStyle name="差_JCP berber mattress pad 0120012--H--0125012may 2 3" xfId="35589"/>
    <cellStyle name="差_JCP berber mattress pad 0120012--H--0125012may 2 3 2" xfId="42771"/>
    <cellStyle name="差_JCP berber mattress pad 0120012--H--0125012may 2 4" xfId="35590"/>
    <cellStyle name="差_JCP berber mattress pad 0120012--H--0125012may 2 5" xfId="35591"/>
    <cellStyle name="差_JCP berber mattress pad 0120012--H--0125012may 2 6" xfId="41243"/>
    <cellStyle name="差_JCP berber mattress pad 0120012--H--0125012may 3" xfId="3951"/>
    <cellStyle name="差_JCP berber mattress pad 0120012--H--0125012may 3 2" xfId="35592"/>
    <cellStyle name="差_JCP berber mattress pad 0120012--H--0125012may 3 3" xfId="42052"/>
    <cellStyle name="差_JCP berber mattress pad 0120012--H--0125012may 4" xfId="35593"/>
    <cellStyle name="差_JCP berber mattress pad 0120012--H--0125012may 4 2" xfId="42770"/>
    <cellStyle name="差_JCP berber mattress pad 0120012--H--0125012may 5" xfId="35594"/>
    <cellStyle name="差_JCP berber mattress pad 0120012--H--0125012may 6" xfId="35595"/>
    <cellStyle name="差_JCP berber mattress pad 0120012--H--0125012may 7" xfId="41242"/>
    <cellStyle name="差_JCP down alt comforter111121" xfId="3952"/>
    <cellStyle name="差_JCP down alt comforter111121 (2)" xfId="3953"/>
    <cellStyle name="差_JCP down alt comforter111121 (2) 2" xfId="3954"/>
    <cellStyle name="差_JCP down alt comforter111121 (2) 2 2" xfId="3955"/>
    <cellStyle name="差_JCP down alt comforter111121 (2) 2 2 2" xfId="35596"/>
    <cellStyle name="差_JCP down alt comforter111121 (2) 2 2 3" xfId="42053"/>
    <cellStyle name="差_JCP down alt comforter111121 (2) 2 3" xfId="35597"/>
    <cellStyle name="差_JCP down alt comforter111121 (2) 2 3 2" xfId="42774"/>
    <cellStyle name="差_JCP down alt comforter111121 (2) 2 4" xfId="35598"/>
    <cellStyle name="差_JCP down alt comforter111121 (2) 2 5" xfId="35599"/>
    <cellStyle name="差_JCP down alt comforter111121 (2) 2 6" xfId="41246"/>
    <cellStyle name="差_JCP down alt comforter111121 (2) 3" xfId="3956"/>
    <cellStyle name="差_JCP down alt comforter111121 (2) 3 2" xfId="35600"/>
    <cellStyle name="差_JCP down alt comforter111121 (2) 3 3" xfId="42054"/>
    <cellStyle name="差_JCP down alt comforter111121 (2) 4" xfId="35601"/>
    <cellStyle name="差_JCP down alt comforter111121 (2) 4 2" xfId="42773"/>
    <cellStyle name="差_JCP down alt comforter111121 (2) 5" xfId="35602"/>
    <cellStyle name="差_JCP down alt comforter111121 (2) 6" xfId="35603"/>
    <cellStyle name="差_JCP down alt comforter111121 (2) 7" xfId="41245"/>
    <cellStyle name="差_JCP down alt comforter111121 10" xfId="35604"/>
    <cellStyle name="差_JCP down alt comforter111121 11" xfId="35605"/>
    <cellStyle name="差_JCP down alt comforter111121 12" xfId="35606"/>
    <cellStyle name="差_JCP down alt comforter111121 13" xfId="35607"/>
    <cellStyle name="差_JCP down alt comforter111121 14" xfId="35608"/>
    <cellStyle name="差_JCP down alt comforter111121 15" xfId="35609"/>
    <cellStyle name="差_JCP down alt comforter111121 16" xfId="35610"/>
    <cellStyle name="差_JCP down alt comforter111121 17" xfId="35611"/>
    <cellStyle name="差_JCP down alt comforter111121 18" xfId="35612"/>
    <cellStyle name="差_JCP down alt comforter111121 19" xfId="35613"/>
    <cellStyle name="差_JCP down alt comforter111121 2" xfId="3957"/>
    <cellStyle name="差_JCP down alt comforter111121 2 2" xfId="3958"/>
    <cellStyle name="差_JCP down alt comforter111121 2 2 2" xfId="35614"/>
    <cellStyle name="差_JCP down alt comforter111121 2 2 3" xfId="42055"/>
    <cellStyle name="差_JCP down alt comforter111121 2 3" xfId="35615"/>
    <cellStyle name="差_JCP down alt comforter111121 2 3 2" xfId="42775"/>
    <cellStyle name="差_JCP down alt comforter111121 2 4" xfId="35616"/>
    <cellStyle name="差_JCP down alt comforter111121 2 5" xfId="35617"/>
    <cellStyle name="差_JCP down alt comforter111121 2 6" xfId="41247"/>
    <cellStyle name="差_JCP down alt comforter111121 20" xfId="35618"/>
    <cellStyle name="差_JCP down alt comforter111121 21" xfId="35619"/>
    <cellStyle name="差_JCP down alt comforter111121 22" xfId="35620"/>
    <cellStyle name="差_JCP down alt comforter111121 23" xfId="35621"/>
    <cellStyle name="差_JCP down alt comforter111121 24" xfId="35622"/>
    <cellStyle name="差_JCP down alt comforter111121 25" xfId="35623"/>
    <cellStyle name="差_JCP down alt comforter111121 26" xfId="35624"/>
    <cellStyle name="差_JCP down alt comforter111121 27" xfId="35625"/>
    <cellStyle name="差_JCP down alt comforter111121 28" xfId="35626"/>
    <cellStyle name="差_JCP down alt comforter111121 29" xfId="35627"/>
    <cellStyle name="差_JCP down alt comforter111121 3" xfId="3959"/>
    <cellStyle name="差_JCP down alt comforter111121 3 2" xfId="35628"/>
    <cellStyle name="差_JCP down alt comforter111121 3 3" xfId="42056"/>
    <cellStyle name="差_JCP down alt comforter111121 30" xfId="35629"/>
    <cellStyle name="差_JCP down alt comforter111121 31" xfId="35630"/>
    <cellStyle name="差_JCP down alt comforter111121 32" xfId="35631"/>
    <cellStyle name="差_JCP down alt comforter111121 33" xfId="35632"/>
    <cellStyle name="差_JCP down alt comforter111121 34" xfId="35633"/>
    <cellStyle name="差_JCP down alt comforter111121 35" xfId="35634"/>
    <cellStyle name="差_JCP down alt comforter111121 36" xfId="35635"/>
    <cellStyle name="差_JCP down alt comforter111121 37" xfId="35636"/>
    <cellStyle name="差_JCP down alt comforter111121 38" xfId="35637"/>
    <cellStyle name="差_JCP down alt comforter111121 39" xfId="35638"/>
    <cellStyle name="差_JCP down alt comforter111121 4" xfId="35639"/>
    <cellStyle name="差_JCP down alt comforter111121 4 2" xfId="42772"/>
    <cellStyle name="差_JCP down alt comforter111121 40" xfId="35640"/>
    <cellStyle name="差_JCP down alt comforter111121 41" xfId="35641"/>
    <cellStyle name="差_JCP down alt comforter111121 42" xfId="35642"/>
    <cellStyle name="差_JCP down alt comforter111121 43" xfId="35643"/>
    <cellStyle name="差_JCP down alt comforter111121 44" xfId="35644"/>
    <cellStyle name="差_JCP down alt comforter111121 45" xfId="35645"/>
    <cellStyle name="差_JCP down alt comforter111121 46" xfId="35646"/>
    <cellStyle name="差_JCP down alt comforter111121 47" xfId="35647"/>
    <cellStyle name="差_JCP down alt comforter111121 48" xfId="35648"/>
    <cellStyle name="差_JCP down alt comforter111121 49" xfId="41244"/>
    <cellStyle name="差_JCP down alt comforter111121 5" xfId="35649"/>
    <cellStyle name="差_JCP down alt comforter111121 5 2" xfId="42483"/>
    <cellStyle name="差_JCP down alt comforter111121 50" xfId="42972"/>
    <cellStyle name="差_JCP down alt comforter111121 51" xfId="40918"/>
    <cellStyle name="差_JCP down alt comforter111121 52" xfId="43029"/>
    <cellStyle name="差_JCP down alt comforter111121 53" xfId="40896"/>
    <cellStyle name="差_JCP down alt comforter111121 54" xfId="43004"/>
    <cellStyle name="差_JCP down alt comforter111121 55" xfId="42461"/>
    <cellStyle name="差_JCP down alt comforter111121 56" xfId="43060"/>
    <cellStyle name="差_JCP down alt comforter111121 57" xfId="42427"/>
    <cellStyle name="差_JCP down alt comforter111121 58" xfId="43009"/>
    <cellStyle name="差_JCP down alt comforter111121 59" xfId="42994"/>
    <cellStyle name="差_JCP down alt comforter111121 6" xfId="35650"/>
    <cellStyle name="差_JCP down alt comforter111121 6 2" xfId="42940"/>
    <cellStyle name="差_JCP down alt comforter111121 60" xfId="40804"/>
    <cellStyle name="差_JCP down alt comforter111121 7" xfId="35651"/>
    <cellStyle name="差_JCP down alt comforter111121 7 2" xfId="42945"/>
    <cellStyle name="差_JCP down alt comforter111121 8" xfId="35652"/>
    <cellStyle name="差_JCP down alt comforter111121 8 2" xfId="42479"/>
    <cellStyle name="差_JCP down alt comforter111121 9" xfId="35653"/>
    <cellStyle name="差_JCP down alt comforter111121----0104012 (2)" xfId="3960"/>
    <cellStyle name="差_JCP down alt comforter111121----0104012 (2) 2" xfId="3961"/>
    <cellStyle name="差_JCP down alt comforter111121----0104012 (2) 2 2" xfId="3962"/>
    <cellStyle name="差_JCP down alt comforter111121----0104012 (2) 2 2 2" xfId="35654"/>
    <cellStyle name="差_JCP down alt comforter111121----0104012 (2) 2 2 3" xfId="42057"/>
    <cellStyle name="差_JCP down alt comforter111121----0104012 (2) 2 3" xfId="35655"/>
    <cellStyle name="差_JCP down alt comforter111121----0104012 (2) 2 3 2" xfId="42777"/>
    <cellStyle name="差_JCP down alt comforter111121----0104012 (2) 2 4" xfId="35656"/>
    <cellStyle name="差_JCP down alt comforter111121----0104012 (2) 2 5" xfId="35657"/>
    <cellStyle name="差_JCP down alt comforter111121----0104012 (2) 2 6" xfId="41249"/>
    <cellStyle name="差_JCP down alt comforter111121----0104012 (2) 3" xfId="3963"/>
    <cellStyle name="差_JCP down alt comforter111121----0104012 (2) 3 2" xfId="35658"/>
    <cellStyle name="差_JCP down alt comforter111121----0104012 (2) 3 3" xfId="42058"/>
    <cellStyle name="差_JCP down alt comforter111121----0104012 (2) 4" xfId="35659"/>
    <cellStyle name="差_JCP down alt comforter111121----0104012 (2) 4 2" xfId="42776"/>
    <cellStyle name="差_JCP down alt comforter111121----0104012 (2) 5" xfId="35660"/>
    <cellStyle name="差_JCP down alt comforter111121----0104012 (2) 6" xfId="35661"/>
    <cellStyle name="差_JCP down alt comforter111121----0104012 (2) 7" xfId="41248"/>
    <cellStyle name="差_JCP down alt comforter111121--H--0109012 May printed" xfId="3964"/>
    <cellStyle name="差_JCP down alt comforter111121--H--0109012 May printed 2" xfId="3965"/>
    <cellStyle name="差_JCP down alt comforter111121--H--0109012 May printed 2 2" xfId="3966"/>
    <cellStyle name="差_JCP down alt comforter111121--H--0109012 May printed 2 2 2" xfId="35662"/>
    <cellStyle name="差_JCP down alt comforter111121--H--0109012 May printed 2 2 3" xfId="42059"/>
    <cellStyle name="差_JCP down alt comforter111121--H--0109012 May printed 2 3" xfId="35663"/>
    <cellStyle name="差_JCP down alt comforter111121--H--0109012 May printed 2 3 2" xfId="42779"/>
    <cellStyle name="差_JCP down alt comforter111121--H--0109012 May printed 2 4" xfId="35664"/>
    <cellStyle name="差_JCP down alt comforter111121--H--0109012 May printed 2 5" xfId="35665"/>
    <cellStyle name="差_JCP down alt comforter111121--H--0109012 May printed 2 6" xfId="41251"/>
    <cellStyle name="差_JCP down alt comforter111121--H--0109012 May printed 3" xfId="3967"/>
    <cellStyle name="差_JCP down alt comforter111121--H--0109012 May printed 3 2" xfId="35666"/>
    <cellStyle name="差_JCP down alt comforter111121--H--0109012 May printed 3 3" xfId="42060"/>
    <cellStyle name="差_JCP down alt comforter111121--H--0109012 May printed 4" xfId="35667"/>
    <cellStyle name="差_JCP down alt comforter111121--H--0109012 May printed 4 2" xfId="42778"/>
    <cellStyle name="差_JCP down alt comforter111121--H--0109012 May printed 5" xfId="35668"/>
    <cellStyle name="差_JCP down alt comforter111121--H--0109012 May printed 6" xfId="35669"/>
    <cellStyle name="差_JCP down alt comforter111121--H--0109012 May printed 7" xfId="41250"/>
    <cellStyle name="差_JCP down alt comforter111121--H--111121May" xfId="3968"/>
    <cellStyle name="差_JCP down alt comforter111121--H--111121May 2" xfId="3969"/>
    <cellStyle name="差_JCP down alt comforter111121--H--111121May 2 2" xfId="3970"/>
    <cellStyle name="差_JCP down alt comforter111121--H--111121May 2 2 2" xfId="35670"/>
    <cellStyle name="差_JCP down alt comforter111121--H--111121May 2 2 3" xfId="42061"/>
    <cellStyle name="差_JCP down alt comforter111121--H--111121May 2 3" xfId="35671"/>
    <cellStyle name="差_JCP down alt comforter111121--H--111121May 2 3 2" xfId="42781"/>
    <cellStyle name="差_JCP down alt comforter111121--H--111121May 2 4" xfId="35672"/>
    <cellStyle name="差_JCP down alt comforter111121--H--111121May 2 5" xfId="35673"/>
    <cellStyle name="差_JCP down alt comforter111121--H--111121May 2 6" xfId="41253"/>
    <cellStyle name="差_JCP down alt comforter111121--H--111121May 3" xfId="3971"/>
    <cellStyle name="差_JCP down alt comforter111121--H--111121May 3 2" xfId="35674"/>
    <cellStyle name="差_JCP down alt comforter111121--H--111121May 3 3" xfId="42062"/>
    <cellStyle name="差_JCP down alt comforter111121--H--111121May 4" xfId="35675"/>
    <cellStyle name="差_JCP down alt comforter111121--H--111121May 4 2" xfId="42780"/>
    <cellStyle name="差_JCP down alt comforter111121--H--111121May 5" xfId="35676"/>
    <cellStyle name="差_JCP down alt comforter111121--H--111121May 6" xfId="35677"/>
    <cellStyle name="差_JCP down alt comforter111121--H--111121May 7" xfId="41252"/>
    <cellStyle name="差_JCP market follow110930----111102add new" xfId="3972"/>
    <cellStyle name="差_JCP market follow110930----111102add new 2" xfId="3973"/>
    <cellStyle name="差_JCP market follow110930----111102add new 2 2" xfId="3974"/>
    <cellStyle name="差_JCP market follow110930----111102add new 2 2 2" xfId="35678"/>
    <cellStyle name="差_JCP market follow110930----111102add new 2 2 3" xfId="42063"/>
    <cellStyle name="差_JCP market follow110930----111102add new 2 3" xfId="35679"/>
    <cellStyle name="差_JCP market follow110930----111102add new 2 3 2" xfId="42783"/>
    <cellStyle name="差_JCP market follow110930----111102add new 2 4" xfId="35680"/>
    <cellStyle name="差_JCP market follow110930----111102add new 2 5" xfId="35681"/>
    <cellStyle name="差_JCP market follow110930----111102add new 2 6" xfId="41255"/>
    <cellStyle name="差_JCP market follow110930----111102add new 3" xfId="3975"/>
    <cellStyle name="差_JCP market follow110930----111102add new 3 2" xfId="35682"/>
    <cellStyle name="差_JCP market follow110930----111102add new 3 3" xfId="42064"/>
    <cellStyle name="差_JCP market follow110930----111102add new 4" xfId="3976"/>
    <cellStyle name="差_JCP market follow110930----111102add new 4 2" xfId="35683"/>
    <cellStyle name="差_JCP market follow110930----111102add new 4 3" xfId="42065"/>
    <cellStyle name="差_JCP market follow110930----111102add new 5" xfId="35684"/>
    <cellStyle name="差_JCP market follow110930----111102add new 5 2" xfId="42782"/>
    <cellStyle name="差_JCP market follow110930----111102add new 6" xfId="35685"/>
    <cellStyle name="差_JCP market follow110930----111102add new 7" xfId="41254"/>
    <cellStyle name="差_JCP market follow110930----111102add new_8-15_Revised Meijer-Woolrich down alt comf-mini-set 0809012 (2)" xfId="3977"/>
    <cellStyle name="差_JCP market follow110930----111102add new_8-15_Revised Meijer-Woolrich down alt comf-mini-set 0809012 (2) 2" xfId="35686"/>
    <cellStyle name="差_JCP market follow110930----111102add new_8-15_Revised Meijer-Woolrich down alt comf-mini-set 0809012 (2) 2 2" xfId="42784"/>
    <cellStyle name="差_JCP market follow110930----111102add new_8-15_Revised Meijer-Woolrich down alt comf-mini-set 0809012 (2) 3" xfId="35687"/>
    <cellStyle name="差_JCP market follow110930----111102add new_8-15_Revised Meijer-Woolrich down alt comf-mini-set 0809012 (2) 4" xfId="35688"/>
    <cellStyle name="差_JCP market follow110930----111102add new_8-15_Revised Meijer-Woolrich down alt comf-mini-set 0809012 (2) 5" xfId="35689"/>
    <cellStyle name="差_JCP market follow110930----111102add new_8-15_Revised Meijer-Woolrich down alt comf-mini-set 0809012 (2) 6" xfId="41256"/>
    <cellStyle name="差_JCP market follow110930----111102add new_Anthropologie comforter 1009012" xfId="3978"/>
    <cellStyle name="差_JCP market follow110930----111102add new_Anthropologie comforter 1009012 2" xfId="3979"/>
    <cellStyle name="差_JCP market follow110930----111102add new_Anthropologie comforter 1009012 2 2" xfId="35690"/>
    <cellStyle name="差_JCP market follow110930----111102add new_Anthropologie comforter 1009012 2 3" xfId="42066"/>
    <cellStyle name="差_JCP market follow110930----111102add new_Anthropologie comforter 1009012 3" xfId="35691"/>
    <cellStyle name="差_JCP market follow110930----111102add new_Anthropologie comforter 1009012 3 2" xfId="42785"/>
    <cellStyle name="差_JCP market follow110930----111102add new_Anthropologie comforter 1009012 4" xfId="35692"/>
    <cellStyle name="差_JCP market follow110930----111102add new_Anthropologie comforter 1009012 5" xfId="35693"/>
    <cellStyle name="差_JCP market follow110930----111102add new_Anthropologie comforter 1009012 6" xfId="41257"/>
    <cellStyle name="差_JCP market follow110930----111102add new_Anthropologie comforter 1009012--H--1010012" xfId="3980"/>
    <cellStyle name="差_JCP market follow110930----111102add new_Anthropologie comforter 1009012--H--1010012 2" xfId="3981"/>
    <cellStyle name="差_JCP market follow110930----111102add new_Anthropologie comforter 1009012--H--1010012 2 2" xfId="35694"/>
    <cellStyle name="差_JCP market follow110930----111102add new_Anthropologie comforter 1009012--H--1010012 2 3" xfId="42067"/>
    <cellStyle name="差_JCP market follow110930----111102add new_Anthropologie comforter 1009012--H--1010012 3" xfId="35695"/>
    <cellStyle name="差_JCP market follow110930----111102add new_Anthropologie comforter 1009012--H--1010012 3 2" xfId="42786"/>
    <cellStyle name="差_JCP market follow110930----111102add new_Anthropologie comforter 1009012--H--1010012 4" xfId="35696"/>
    <cellStyle name="差_JCP market follow110930----111102add new_Anthropologie comforter 1009012--H--1010012 5" xfId="35697"/>
    <cellStyle name="差_JCP market follow110930----111102add new_Anthropologie comforter 1009012--H--1010012 6" xfId="41258"/>
    <cellStyle name="差_JCP market follow110930----111102add new_Anthropologie Comforter Stuffers" xfId="3982"/>
    <cellStyle name="差_JCP market follow110930----111102add new_Anthropologie Comforter Stuffers 2" xfId="3983"/>
    <cellStyle name="差_JCP market follow110930----111102add new_Anthropologie Comforter Stuffers 2 2" xfId="35698"/>
    <cellStyle name="差_JCP market follow110930----111102add new_Anthropologie Comforter Stuffers 2 3" xfId="42068"/>
    <cellStyle name="差_JCP market follow110930----111102add new_Anthropologie Comforter Stuffers 3" xfId="35699"/>
    <cellStyle name="差_JCP market follow110930----111102add new_Anthropologie Comforter Stuffers 3 2" xfId="42787"/>
    <cellStyle name="差_JCP market follow110930----111102add new_Anthropologie Comforter Stuffers 4" xfId="35700"/>
    <cellStyle name="差_JCP market follow110930----111102add new_Anthropologie Comforter Stuffers 5" xfId="35701"/>
    <cellStyle name="差_JCP market follow110930----111102add new_Anthropologie Comforter Stuffers 6" xfId="41259"/>
    <cellStyle name="差_JCP market follow110930----111102add new_BASI120423-CMFSET-FLA(printed)" xfId="3984"/>
    <cellStyle name="差_JCP market follow110930----111102add new_BASI120423-CMFSET-FLA(printed) 2" xfId="35702"/>
    <cellStyle name="差_JCP market follow110930----111102add new_BASI120423-CMFSET-FLA(printed) 2 2" xfId="42788"/>
    <cellStyle name="差_JCP market follow110930----111102add new_BASI120423-CMFSET-FLA(printed) 3" xfId="35703"/>
    <cellStyle name="差_JCP market follow110930----111102add new_BASI120423-CMFSET-FLA(printed) 4" xfId="35704"/>
    <cellStyle name="差_JCP market follow110930----111102add new_BASI120423-CMFSET-FLA(printed) 5" xfId="35705"/>
    <cellStyle name="差_JCP market follow110930----111102add new_BASI120423-CMFSET-FLA(printed) 6" xfId="41260"/>
    <cellStyle name="差_JCP market follow110930----111102add new_BASI130503-BLK-MF" xfId="3985"/>
    <cellStyle name="差_JCP market follow110930----111102add new_BASI130503-BLK-MF 2" xfId="35706"/>
    <cellStyle name="差_JCP market follow110930----111102add new_BASI130503-BLK-MF 2 2" xfId="42789"/>
    <cellStyle name="差_JCP market follow110930----111102add new_BASI130503-BLK-MF 3" xfId="35707"/>
    <cellStyle name="差_JCP market follow110930----111102add new_BASI130503-BLK-MF 4" xfId="35708"/>
    <cellStyle name="差_JCP market follow110930----111102add new_BASI130503-BLK-MF 5" xfId="35709"/>
    <cellStyle name="差_JCP market follow110930----111102add new_BASI130503-BLK-MF 6" xfId="41261"/>
    <cellStyle name="差_JCP market follow110930----111102add new_BASI130503-CMF-300T" xfId="3986"/>
    <cellStyle name="差_JCP market follow110930----111102add new_BASI130503-CMF-300T 2" xfId="35710"/>
    <cellStyle name="差_JCP market follow110930----111102add new_BASI130503-CMF-300T 2 2" xfId="42790"/>
    <cellStyle name="差_JCP market follow110930----111102add new_BASI130503-CMF-300T 3" xfId="35711"/>
    <cellStyle name="差_JCP market follow110930----111102add new_BASI130503-CMF-300T 4" xfId="35712"/>
    <cellStyle name="差_JCP market follow110930----111102add new_BASI130503-CMF-300T 5" xfId="35713"/>
    <cellStyle name="差_JCP market follow110930----111102add new_BASI130503-CMF-300T 6" xfId="41262"/>
    <cellStyle name="差_JCP market follow110930----111102add new_BASI130503-CMFSET-FLA" xfId="3987"/>
    <cellStyle name="差_JCP market follow110930----111102add new_BASI130503-CMFSET-FLA 2" xfId="35714"/>
    <cellStyle name="差_JCP market follow110930----111102add new_BASI130503-CMFSET-FLA 2 2" xfId="42791"/>
    <cellStyle name="差_JCP market follow110930----111102add new_BASI130503-CMFSET-FLA 3" xfId="35715"/>
    <cellStyle name="差_JCP market follow110930----111102add new_BASI130503-CMFSET-FLA 4" xfId="35716"/>
    <cellStyle name="差_JCP market follow110930----111102add new_BASI130503-CMFSET-FLA 5" xfId="35717"/>
    <cellStyle name="差_JCP market follow110930----111102add new_BASI130503-CMFSET-FLA 6" xfId="41263"/>
    <cellStyle name="差_JCP market follow110930----111102add new_BASI130503-CMFSET-PV(Vail)" xfId="3988"/>
    <cellStyle name="差_JCP market follow110930----111102add new_BASI130503-CMFSET-PV(Vail) 2" xfId="35718"/>
    <cellStyle name="差_JCP market follow110930----111102add new_BASI130503-CMFSET-PV(Vail) 2 2" xfId="42792"/>
    <cellStyle name="差_JCP market follow110930----111102add new_BASI130503-CMFSET-PV(Vail) 3" xfId="35719"/>
    <cellStyle name="差_JCP market follow110930----111102add new_BASI130503-CMFSET-PV(Vail) 4" xfId="35720"/>
    <cellStyle name="差_JCP market follow110930----111102add new_BASI130503-CMFSET-PV(Vail) 5" xfId="35721"/>
    <cellStyle name="差_JCP market follow110930----111102add new_BASI130503-CMFSET-PV(Vail) 6" xfId="41264"/>
    <cellStyle name="差_JCP market follow110930----111102add new_BASI130503-MPD-300T(windowpane)" xfId="3989"/>
    <cellStyle name="差_JCP market follow110930----111102add new_BASI130503-MPD-300T(windowpane) 2" xfId="35722"/>
    <cellStyle name="差_JCP market follow110930----111102add new_BASI130503-MPD-300T(windowpane) 2 2" xfId="42793"/>
    <cellStyle name="差_JCP market follow110930----111102add new_BASI130503-MPD-300T(windowpane) 3" xfId="35723"/>
    <cellStyle name="差_JCP market follow110930----111102add new_BASI130503-MPD-300T(windowpane) 4" xfId="35724"/>
    <cellStyle name="差_JCP market follow110930----111102add new_BASI130503-MPD-300T(windowpane) 5" xfId="35725"/>
    <cellStyle name="差_JCP market follow110930----111102add new_BASI130503-MPD-300T(windowpane) 6" xfId="41265"/>
    <cellStyle name="差_JCP market follow110930----111102add new_BASI130829-CMF-300T(Dobby)" xfId="3990"/>
    <cellStyle name="差_JCP market follow110930----111102add new_BASI130829-CMF-300T(Dobby) 2" xfId="42069"/>
    <cellStyle name="差_JCP market follow110930----111102add new_Basic bedding commitment March Market--130506" xfId="3991"/>
    <cellStyle name="差_JCP market follow110930----111102add new_Basic bedding commitment March Market--130506 2" xfId="35726"/>
    <cellStyle name="差_JCP market follow110930----111102add new_Basic bedding commitment March Market--130506 2 2" xfId="42794"/>
    <cellStyle name="差_JCP market follow110930----111102add new_Basic bedding commitment March Market--130506 3" xfId="35727"/>
    <cellStyle name="差_JCP market follow110930----111102add new_Basic bedding commitment March Market--130506 4" xfId="35728"/>
    <cellStyle name="差_JCP market follow110930----111102add new_Basic bedding commitment March Market--130506 5" xfId="35729"/>
    <cellStyle name="差_JCP market follow110930----111102add new_Basic bedding commitment March Market--130506 6" xfId="41266"/>
    <cellStyle name="差_JCP market follow110930----111102add new_BASIC130503-MPD-Berber" xfId="3992"/>
    <cellStyle name="差_JCP market follow110930----111102add new_BASIC130503-MPD-Berber 2" xfId="35730"/>
    <cellStyle name="差_JCP market follow110930----111102add new_BASIC130503-MPD-Berber 2 2" xfId="42795"/>
    <cellStyle name="差_JCP market follow110930----111102add new_BASIC130503-MPD-Berber 3" xfId="35731"/>
    <cellStyle name="差_JCP market follow110930----111102add new_BASIC130503-MPD-Berber 4" xfId="35732"/>
    <cellStyle name="差_JCP market follow110930----111102add new_BASIC130503-MPD-Berber 5" xfId="35733"/>
    <cellStyle name="差_JCP market follow110930----111102add new_BASIC130503-MPD-Berber 6" xfId="41267"/>
    <cellStyle name="差_JCP market follow110930----111102add new_Commitment--WM Smart-Cool Pads commitment  0929012--1015012" xfId="3993"/>
    <cellStyle name="差_JCP market follow110930----111102add new_Commitment--WM Smart-Cool Pads commitment  0929012--1015012 2" xfId="35734"/>
    <cellStyle name="差_JCP market follow110930----111102add new_Commitment--WM Smart-Cool Pads commitment  0929012--1015012 2 2" xfId="42796"/>
    <cellStyle name="差_JCP market follow110930----111102add new_Commitment--WM Smart-Cool Pads commitment  0929012--1015012 3" xfId="35735"/>
    <cellStyle name="差_JCP market follow110930----111102add new_Commitment--WM Smart-Cool Pads commitment  0929012--1015012 4" xfId="35736"/>
    <cellStyle name="差_JCP market follow110930----111102add new_Commitment--WM Smart-Cool Pads commitment  0929012--1015012 5" xfId="35737"/>
    <cellStyle name="差_JCP market follow110930----111102add new_Commitment--WM Smart-Cool Pads commitment  0929012--1015012 6" xfId="41268"/>
    <cellStyle name="差_JCP market follow110930----111102add new_CTC120515-CMFSET-MF(ID) 9.28" xfId="3994"/>
    <cellStyle name="差_JCP market follow110930----111102add new_CTC120515-CMFSET-MF(ID) 9.28 2" xfId="35738"/>
    <cellStyle name="差_JCP market follow110930----111102add new_CTC120515-CMFSET-MF(ID) 9.28 2 2" xfId="42797"/>
    <cellStyle name="差_JCP market follow110930----111102add new_CTC120515-CMFSET-MF(ID) 9.28 3" xfId="35739"/>
    <cellStyle name="差_JCP market follow110930----111102add new_CTC120515-CMFSET-MF(ID) 9.28 4" xfId="35740"/>
    <cellStyle name="差_JCP market follow110930----111102add new_CTC120515-CMFSET-MF(ID) 9.28 5" xfId="35741"/>
    <cellStyle name="差_JCP market follow110930----111102add new_CTC120515-CMFSET-MF(ID) 9.28 6" xfId="41269"/>
    <cellStyle name="差_JCP market follow110930----111102add new_Domestic" xfId="3995"/>
    <cellStyle name="差_JCP market follow110930----111102add new_Domestic 2" xfId="35742"/>
    <cellStyle name="差_JCP market follow110930----111102add new_Domestic 2 2" xfId="42798"/>
    <cellStyle name="差_JCP market follow110930----111102add new_Domestic 3" xfId="35743"/>
    <cellStyle name="差_JCP market follow110930----111102add new_Domestic 4" xfId="35744"/>
    <cellStyle name="差_JCP market follow110930----111102add new_Domestic 5" xfId="35745"/>
    <cellStyle name="差_JCP market follow110930----111102add new_Domestic 6" xfId="41270"/>
    <cellStyle name="差_JCP market follow110930----111102add new_Domestic-to mike3.21" xfId="3996"/>
    <cellStyle name="差_JCP market follow110930----111102add new_Domestic-to mike3.21 2" xfId="3997"/>
    <cellStyle name="差_JCP market follow110930----111102add new_Domestic-to mike3.21 2 2" xfId="35746"/>
    <cellStyle name="差_JCP market follow110930----111102add new_Domestic-to mike3.21 2 3" xfId="42070"/>
    <cellStyle name="差_JCP market follow110930----111102add new_Domestic-to mike3.21 3" xfId="35747"/>
    <cellStyle name="差_JCP market follow110930----111102add new_Domestic-to mike3.21 3 2" xfId="42799"/>
    <cellStyle name="差_JCP market follow110930----111102add new_Domestic-to mike3.21 4" xfId="35748"/>
    <cellStyle name="差_JCP market follow110930----111102add new_Domestic-to mike3.21 5" xfId="35749"/>
    <cellStyle name="差_JCP market follow110930----111102add new_Domestic-to mike3.21 6" xfId="41271"/>
    <cellStyle name="差_JCP market follow110930----111102add new_Domestic-to mike3.21_SH130624-CMFSET-MF" xfId="3998"/>
    <cellStyle name="差_JCP market follow110930----111102add new_Domestic-to mike3.21_SH130624-CMFSET-MF 2" xfId="42800"/>
    <cellStyle name="差_JCP market follow110930----111102add new_Domestic-to mike3.21_SH130624-CMFSET-MF 3" xfId="41272"/>
    <cellStyle name="差_JCP market follow110930----111102add new_E com Poolstock basic bedding fall 13 commitment -130509 updated 130830" xfId="3999"/>
    <cellStyle name="差_JCP market follow110930----111102add new_E com Poolstock basic bedding fall 13 commitment -130509 updated 130830 2" xfId="42071"/>
    <cellStyle name="差_JCP market follow110930----111102add new_Kohl's Micromink to Sherpa Comforter Quote 3-21-2012 (2)" xfId="4000"/>
    <cellStyle name="差_JCP market follow110930----111102add new_Kohl's Micromink to Sherpa Comforter Quote 3-21-2012 (2) 2" xfId="4001"/>
    <cellStyle name="差_JCP market follow110930----111102add new_Kohl's Micromink to Sherpa Comforter Quote 3-21-2012 (2) 2 2" xfId="35750"/>
    <cellStyle name="差_JCP market follow110930----111102add new_Kohl's Micromink to Sherpa Comforter Quote 3-21-2012 (2) 2 3" xfId="42072"/>
    <cellStyle name="差_JCP market follow110930----111102add new_Kohl's Micromink to Sherpa Comforter Quote 3-21-2012 (2) 3" xfId="35751"/>
    <cellStyle name="差_JCP market follow110930----111102add new_Kohl's Micromink to Sherpa Comforter Quote 3-21-2012 (2) 3 2" xfId="42801"/>
    <cellStyle name="差_JCP market follow110930----111102add new_Kohl's Micromink to Sherpa Comforter Quote 3-21-2012 (2) 4" xfId="35752"/>
    <cellStyle name="差_JCP market follow110930----111102add new_Kohl's Micromink to Sherpa Comforter Quote 3-21-2012 (2) 5" xfId="35753"/>
    <cellStyle name="差_JCP market follow110930----111102add new_Kohl's Micromink to Sherpa Comforter Quote 3-21-2012 (2) 6" xfId="41273"/>
    <cellStyle name="差_JCP market follow110930----111102add new_Kohl's Micromink to Sherpa Comforter Quote 3-21-2012 (2)_SH130624-CMFSET-MF" xfId="4002"/>
    <cellStyle name="差_JCP market follow110930----111102add new_Kohl's Micromink to Sherpa Comforter Quote 3-21-2012 (2)_SH130624-CMFSET-MF 2" xfId="42802"/>
    <cellStyle name="差_JCP market follow110930----111102add new_Kohl's Micromink to Sherpa Comforter Quote 3-21-2012 (2)_SH130624-CMFSET-MF 3" xfId="41274"/>
    <cellStyle name="差_JCP market follow110930----111102add new_Kohl's mink berber comforter mini set 0320012" xfId="4003"/>
    <cellStyle name="差_JCP market follow110930----111102add new_Kohl's mink berber comforter mini set 0320012 2" xfId="4004"/>
    <cellStyle name="差_JCP market follow110930----111102add new_Kohl's mink berber comforter mini set 0320012 2 2" xfId="35754"/>
    <cellStyle name="差_JCP market follow110930----111102add new_Kohl's mink berber comforter mini set 0320012 2 3" xfId="42073"/>
    <cellStyle name="差_JCP market follow110930----111102add new_Kohl's mink berber comforter mini set 0320012 3" xfId="35755"/>
    <cellStyle name="差_JCP market follow110930----111102add new_Kohl's mink berber comforter mini set 0320012 3 2" xfId="42803"/>
    <cellStyle name="差_JCP market follow110930----111102add new_Kohl's mink berber comforter mini set 0320012 4" xfId="35756"/>
    <cellStyle name="差_JCP market follow110930----111102add new_Kohl's mink berber comforter mini set 0320012 5" xfId="35757"/>
    <cellStyle name="差_JCP market follow110930----111102add new_Kohl's mink berber comforter mini set 0320012 6" xfId="41275"/>
    <cellStyle name="差_JCP market follow110930----111102add new_Kohl's mink berber comforter mini set 0320012_SH130624-CMFSET-MF" xfId="4005"/>
    <cellStyle name="差_JCP market follow110930----111102add new_Kohl's mink berber comforter mini set 0320012_SH130624-CMFSET-MF 2" xfId="42804"/>
    <cellStyle name="差_JCP market follow110930----111102add new_Kohl's mink berber comforter mini set 0320012_SH130624-CMFSET-MF 3" xfId="41276"/>
    <cellStyle name="差_JCP market follow110930----111102add new_Kohl's mink berber comforter mini set 0320012--H--0321012" xfId="4006"/>
    <cellStyle name="差_JCP market follow110930----111102add new_Kohl's mink berber comforter mini set 0320012--H--0321012 2" xfId="4007"/>
    <cellStyle name="差_JCP market follow110930----111102add new_Kohl's mink berber comforter mini set 0320012--H--0321012 2 2" xfId="35758"/>
    <cellStyle name="差_JCP market follow110930----111102add new_Kohl's mink berber comforter mini set 0320012--H--0321012 2 3" xfId="42074"/>
    <cellStyle name="差_JCP market follow110930----111102add new_Kohl's mink berber comforter mini set 0320012--H--0321012 3" xfId="35759"/>
    <cellStyle name="差_JCP market follow110930----111102add new_Kohl's mink berber comforter mini set 0320012--H--0321012 3 2" xfId="42805"/>
    <cellStyle name="差_JCP market follow110930----111102add new_Kohl's mink berber comforter mini set 0320012--H--0321012 4" xfId="35760"/>
    <cellStyle name="差_JCP market follow110930----111102add new_Kohl's mink berber comforter mini set 0320012--H--0321012 5" xfId="35761"/>
    <cellStyle name="差_JCP market follow110930----111102add new_Kohl's mink berber comforter mini set 0320012--H--0321012 6" xfId="41277"/>
    <cellStyle name="差_JCP market follow110930----111102add new_Kohl's mink berber comforter mini set 0320012--H--0321012_SH130624-CMFSET-MF" xfId="4008"/>
    <cellStyle name="差_JCP market follow110930----111102add new_Kohl's mink berber comforter mini set 0320012--H--0321012_SH130624-CMFSET-MF 2" xfId="42806"/>
    <cellStyle name="差_JCP market follow110930----111102add new_Kohl's mink berber comforter mini set 0320012--H--0321012_SH130624-CMFSET-MF 3" xfId="41278"/>
    <cellStyle name="差_JCP market follow110930----111102add new_Kohl's mink berber comforter mini set 0402012 (2)" xfId="4009"/>
    <cellStyle name="差_JCP market follow110930----111102add new_Kohl's mink berber comforter mini set 0402012 (2) 2" xfId="4010"/>
    <cellStyle name="差_JCP market follow110930----111102add new_Kohl's mink berber comforter mini set 0402012 (2) 2 2" xfId="35762"/>
    <cellStyle name="差_JCP market follow110930----111102add new_Kohl's mink berber comforter mini set 0402012 (2) 2 3" xfId="42075"/>
    <cellStyle name="差_JCP market follow110930----111102add new_Kohl's mink berber comforter mini set 0402012 (2) 3" xfId="35763"/>
    <cellStyle name="差_JCP market follow110930----111102add new_Kohl's mink berber comforter mini set 0402012 (2) 3 2" xfId="42807"/>
    <cellStyle name="差_JCP market follow110930----111102add new_Kohl's mink berber comforter mini set 0402012 (2) 4" xfId="35764"/>
    <cellStyle name="差_JCP market follow110930----111102add new_Kohl's mink berber comforter mini set 0402012 (2) 5" xfId="35765"/>
    <cellStyle name="差_JCP market follow110930----111102add new_Kohl's mink berber comforter mini set 0402012 (2) 6" xfId="41279"/>
    <cellStyle name="差_JCP market follow110930----111102add new_Kohl's mink berber comforter mini set 0402012 (2)_SH130624-CMFSET-MF" xfId="4011"/>
    <cellStyle name="差_JCP market follow110930----111102add new_Kohl's mink berber comforter mini set 0402012 (2)_SH130624-CMFSET-MF 2" xfId="42808"/>
    <cellStyle name="差_JCP market follow110930----111102add new_Kohl's mink berber comforter mini set 0402012 (2)_SH130624-CMFSET-MF 3" xfId="41280"/>
    <cellStyle name="差_JCP market follow110930----111102add new_Kohl's mink berber comforter mini set 0405012 (3)" xfId="4012"/>
    <cellStyle name="差_JCP market follow110930----111102add new_Kohl's mink berber comforter mini set 0405012 (3) 2" xfId="4013"/>
    <cellStyle name="差_JCP market follow110930----111102add new_Kohl's mink berber comforter mini set 0405012 (3) 2 2" xfId="35766"/>
    <cellStyle name="差_JCP market follow110930----111102add new_Kohl's mink berber comforter mini set 0405012 (3) 2 3" xfId="42076"/>
    <cellStyle name="差_JCP market follow110930----111102add new_Kohl's mink berber comforter mini set 0405012 (3) 3" xfId="35767"/>
    <cellStyle name="差_JCP market follow110930----111102add new_Kohl's mink berber comforter mini set 0405012 (3) 3 2" xfId="42809"/>
    <cellStyle name="差_JCP market follow110930----111102add new_Kohl's mink berber comforter mini set 0405012 (3) 4" xfId="35768"/>
    <cellStyle name="差_JCP market follow110930----111102add new_Kohl's mink berber comforter mini set 0405012 (3) 5" xfId="35769"/>
    <cellStyle name="差_JCP market follow110930----111102add new_Kohl's mink berber comforter mini set 0405012 (3) 6" xfId="41281"/>
    <cellStyle name="差_JCP market follow110930----111102add new_Kohl's mink berber comforter mini set 0405012 (3)_SH130624-CMFSET-MF" xfId="4014"/>
    <cellStyle name="差_JCP market follow110930----111102add new_Kohl's mink berber comforter mini set 0405012 (3)_SH130624-CMFSET-MF 2" xfId="42810"/>
    <cellStyle name="差_JCP market follow110930----111102add new_Kohl's mink berber comforter mini set 0405012 (3)_SH130624-CMFSET-MF 3" xfId="41282"/>
    <cellStyle name="差_JCP market follow110930----111102add new_Kohl's mink berber comforter mini set 0405012 (4)" xfId="4015"/>
    <cellStyle name="差_JCP market follow110930----111102add new_Kohl's mink berber comforter mini set 0405012 (4) 2" xfId="4016"/>
    <cellStyle name="差_JCP market follow110930----111102add new_Kohl's mink berber comforter mini set 0405012 (4) 2 2" xfId="35770"/>
    <cellStyle name="差_JCP market follow110930----111102add new_Kohl's mink berber comforter mini set 0405012 (4) 2 3" xfId="42077"/>
    <cellStyle name="差_JCP market follow110930----111102add new_Kohl's mink berber comforter mini set 0405012 (4) 3" xfId="35771"/>
    <cellStyle name="差_JCP market follow110930----111102add new_Kohl's mink berber comforter mini set 0405012 (4) 3 2" xfId="42811"/>
    <cellStyle name="差_JCP market follow110930----111102add new_Kohl's mink berber comforter mini set 0405012 (4) 4" xfId="35772"/>
    <cellStyle name="差_JCP market follow110930----111102add new_Kohl's mink berber comforter mini set 0405012 (4) 5" xfId="35773"/>
    <cellStyle name="差_JCP market follow110930----111102add new_Kohl's mink berber comforter mini set 0405012 (4) 6" xfId="41283"/>
    <cellStyle name="差_JCP market follow110930----111102add new_Kohl's mink berber comforter mini set 0405012 (4)_SH130624-CMFSET-MF" xfId="4017"/>
    <cellStyle name="差_JCP market follow110930----111102add new_Kohl's mink berber comforter mini set 0405012 (4)_SH130624-CMFSET-MF 2" xfId="42812"/>
    <cellStyle name="差_JCP market follow110930----111102add new_Kohl's mink berber comforter mini set 0405012 (4)_SH130624-CMFSET-MF 3" xfId="41284"/>
    <cellStyle name="差_JCP market follow110930----111102add new_Meijer market follow 1005012" xfId="4018"/>
    <cellStyle name="差_JCP market follow110930----111102add new_Meijer market follow 1005012 2" xfId="35774"/>
    <cellStyle name="差_JCP market follow110930----111102add new_Meijer market follow 1005012 3" xfId="42078"/>
    <cellStyle name="差_JCP market follow110930----111102add new_Meijer market follow 1005012----1022012 foam pad" xfId="4019"/>
    <cellStyle name="差_JCP market follow110930----111102add new_Meijer market follow 1005012----1022012 foam pad 2" xfId="35775"/>
    <cellStyle name="差_JCP market follow110930----111102add new_Meijer market follow 1005012----1022012 foam pad 3" xfId="42079"/>
    <cellStyle name="差_JCP market follow110930----111102add new_Meijer market follow 1005012--H--1008012" xfId="4020"/>
    <cellStyle name="差_JCP market follow110930----111102add new_Meijer market follow 1005012--H--1008012 2" xfId="35776"/>
    <cellStyle name="差_JCP market follow110930----111102add new_Meijer market follow 1005012--H--1008012 3" xfId="42080"/>
    <cellStyle name="差_JCP market follow110930----111102add new_Meijer meeting 0409012" xfId="4021"/>
    <cellStyle name="差_JCP market follow110930----111102add new_Meijer meeting 0409012 (2)" xfId="4022"/>
    <cellStyle name="差_JCP market follow110930----111102add new_Meijer meeting 0409012 (2) 2" xfId="35777"/>
    <cellStyle name="差_JCP market follow110930----111102add new_Meijer meeting 0409012 (2) 2 2" xfId="42814"/>
    <cellStyle name="差_JCP market follow110930----111102add new_Meijer meeting 0409012 (2) 3" xfId="35778"/>
    <cellStyle name="差_JCP market follow110930----111102add new_Meijer meeting 0409012 (2) 4" xfId="35779"/>
    <cellStyle name="差_JCP market follow110930----111102add new_Meijer meeting 0409012 (2) 5" xfId="35780"/>
    <cellStyle name="差_JCP market follow110930----111102add new_Meijer meeting 0409012 (2) 6" xfId="41286"/>
    <cellStyle name="差_JCP market follow110930----111102add new_Meijer meeting 0409012 10" xfId="35781"/>
    <cellStyle name="差_JCP market follow110930----111102add new_Meijer meeting 0409012 11" xfId="35782"/>
    <cellStyle name="差_JCP market follow110930----111102add new_Meijer meeting 0409012 12" xfId="35783"/>
    <cellStyle name="差_JCP market follow110930----111102add new_Meijer meeting 0409012 13" xfId="35784"/>
    <cellStyle name="差_JCP market follow110930----111102add new_Meijer meeting 0409012 14" xfId="35785"/>
    <cellStyle name="差_JCP market follow110930----111102add new_Meijer meeting 0409012 15" xfId="35786"/>
    <cellStyle name="差_JCP market follow110930----111102add new_Meijer meeting 0409012 16" xfId="35787"/>
    <cellStyle name="差_JCP market follow110930----111102add new_Meijer meeting 0409012 17" xfId="35788"/>
    <cellStyle name="差_JCP market follow110930----111102add new_Meijer meeting 0409012 18" xfId="35789"/>
    <cellStyle name="差_JCP market follow110930----111102add new_Meijer meeting 0409012 19" xfId="35790"/>
    <cellStyle name="差_JCP market follow110930----111102add new_Meijer meeting 0409012 2" xfId="35791"/>
    <cellStyle name="差_JCP market follow110930----111102add new_Meijer meeting 0409012 2 2" xfId="42813"/>
    <cellStyle name="差_JCP market follow110930----111102add new_Meijer meeting 0409012 20" xfId="35792"/>
    <cellStyle name="差_JCP market follow110930----111102add new_Meijer meeting 0409012 21" xfId="35793"/>
    <cellStyle name="差_JCP market follow110930----111102add new_Meijer meeting 0409012 22" xfId="35794"/>
    <cellStyle name="差_JCP market follow110930----111102add new_Meijer meeting 0409012 23" xfId="35795"/>
    <cellStyle name="差_JCP market follow110930----111102add new_Meijer meeting 0409012 24" xfId="35796"/>
    <cellStyle name="差_JCP market follow110930----111102add new_Meijer meeting 0409012 25" xfId="35797"/>
    <cellStyle name="差_JCP market follow110930----111102add new_Meijer meeting 0409012 26" xfId="35798"/>
    <cellStyle name="差_JCP market follow110930----111102add new_Meijer meeting 0409012 27" xfId="35799"/>
    <cellStyle name="差_JCP market follow110930----111102add new_Meijer meeting 0409012 28" xfId="35800"/>
    <cellStyle name="差_JCP market follow110930----111102add new_Meijer meeting 0409012 29" xfId="35801"/>
    <cellStyle name="差_JCP market follow110930----111102add new_Meijer meeting 0409012 3" xfId="35802"/>
    <cellStyle name="差_JCP market follow110930----111102add new_Meijer meeting 0409012 3 2" xfId="42908"/>
    <cellStyle name="差_JCP market follow110930----111102add new_Meijer meeting 0409012 30" xfId="35803"/>
    <cellStyle name="差_JCP market follow110930----111102add new_Meijer meeting 0409012 31" xfId="35804"/>
    <cellStyle name="差_JCP market follow110930----111102add new_Meijer meeting 0409012 32" xfId="35805"/>
    <cellStyle name="差_JCP market follow110930----111102add new_Meijer meeting 0409012 33" xfId="35806"/>
    <cellStyle name="差_JCP market follow110930----111102add new_Meijer meeting 0409012 34" xfId="35807"/>
    <cellStyle name="差_JCP market follow110930----111102add new_Meijer meeting 0409012 35" xfId="35808"/>
    <cellStyle name="差_JCP market follow110930----111102add new_Meijer meeting 0409012 36" xfId="35809"/>
    <cellStyle name="差_JCP market follow110930----111102add new_Meijer meeting 0409012 37" xfId="35810"/>
    <cellStyle name="差_JCP market follow110930----111102add new_Meijer meeting 0409012 38" xfId="35811"/>
    <cellStyle name="差_JCP market follow110930----111102add new_Meijer meeting 0409012 39" xfId="35812"/>
    <cellStyle name="差_JCP market follow110930----111102add new_Meijer meeting 0409012 4" xfId="35813"/>
    <cellStyle name="差_JCP market follow110930----111102add new_Meijer meeting 0409012 4 2" xfId="42548"/>
    <cellStyle name="差_JCP market follow110930----111102add new_Meijer meeting 0409012 40" xfId="35814"/>
    <cellStyle name="差_JCP market follow110930----111102add new_Meijer meeting 0409012 41" xfId="35815"/>
    <cellStyle name="差_JCP market follow110930----111102add new_Meijer meeting 0409012 42" xfId="35816"/>
    <cellStyle name="差_JCP market follow110930----111102add new_Meijer meeting 0409012 43" xfId="35817"/>
    <cellStyle name="差_JCP market follow110930----111102add new_Meijer meeting 0409012 44" xfId="35818"/>
    <cellStyle name="差_JCP market follow110930----111102add new_Meijer meeting 0409012 45" xfId="35819"/>
    <cellStyle name="差_JCP market follow110930----111102add new_Meijer meeting 0409012 46" xfId="35820"/>
    <cellStyle name="差_JCP market follow110930----111102add new_Meijer meeting 0409012 47" xfId="35821"/>
    <cellStyle name="差_JCP market follow110930----111102add new_Meijer meeting 0409012 48" xfId="41285"/>
    <cellStyle name="差_JCP market follow110930----111102add new_Meijer meeting 0409012 49" xfId="42974"/>
    <cellStyle name="差_JCP market follow110930----111102add new_Meijer meeting 0409012 5" xfId="35822"/>
    <cellStyle name="差_JCP market follow110930----111102add new_Meijer meeting 0409012 5 2" xfId="42934"/>
    <cellStyle name="差_JCP market follow110930----111102add new_Meijer meeting 0409012 50" xfId="40830"/>
    <cellStyle name="差_JCP market follow110930----111102add new_Meijer meeting 0409012 51" xfId="41600"/>
    <cellStyle name="差_JCP market follow110930----111102add new_Meijer meeting 0409012 52" xfId="40945"/>
    <cellStyle name="差_JCP market follow110930----111102add new_Meijer meeting 0409012 53" xfId="43002"/>
    <cellStyle name="差_JCP market follow110930----111102add new_Meijer meeting 0409012 54" xfId="40927"/>
    <cellStyle name="差_JCP market follow110930----111102add new_Meijer meeting 0409012 55" xfId="42985"/>
    <cellStyle name="差_JCP market follow110930----111102add new_Meijer meeting 0409012 56" xfId="41430"/>
    <cellStyle name="差_JCP market follow110930----111102add new_Meijer meeting 0409012 57" xfId="42952"/>
    <cellStyle name="差_JCP market follow110930----111102add new_Meijer meeting 0409012 58" xfId="43021"/>
    <cellStyle name="差_JCP market follow110930----111102add new_Meijer meeting 0409012 59" xfId="40951"/>
    <cellStyle name="差_JCP market follow110930----111102add new_Meijer meeting 0409012 6" xfId="35823"/>
    <cellStyle name="差_JCP market follow110930----111102add new_Meijer meeting 0409012 6 2" xfId="42932"/>
    <cellStyle name="差_JCP market follow110930----111102add new_Meijer meeting 0409012 7" xfId="35824"/>
    <cellStyle name="差_JCP market follow110930----111102add new_Meijer meeting 0409012 8" xfId="35825"/>
    <cellStyle name="差_JCP market follow110930----111102add new_Meijer meeting 0409012 9" xfId="35826"/>
    <cellStyle name="差_JCP market follow110930----111102add new_Meijer meeting 0409012----0410012May" xfId="4023"/>
    <cellStyle name="差_JCP market follow110930----111102add new_Meijer meeting 0409012----0410012May 2" xfId="35827"/>
    <cellStyle name="差_JCP market follow110930----111102add new_Meijer meeting 0409012----0410012May 2 2" xfId="42815"/>
    <cellStyle name="差_JCP market follow110930----111102add new_Meijer meeting 0409012----0410012May 3" xfId="35828"/>
    <cellStyle name="差_JCP market follow110930----111102add new_Meijer meeting 0409012----0410012May 4" xfId="35829"/>
    <cellStyle name="差_JCP market follow110930----111102add new_Meijer meeting 0409012----0410012May 5" xfId="35830"/>
    <cellStyle name="差_JCP market follow110930----111102add new_Meijer meeting 0409012----0410012May 6" xfId="41287"/>
    <cellStyle name="差_JCP market follow110930----111102add new_Meijer Smart-Cool Pads CCD" xfId="4024"/>
    <cellStyle name="差_JCP market follow110930----111102add new_Meijer Smart-Cool Pads CCD 2" xfId="35831"/>
    <cellStyle name="差_JCP market follow110930----111102add new_Meijer Smart-Cool Pads CCD 3" xfId="42081"/>
    <cellStyle name="差_JCP market follow110930----111102add new_Meijer Woolrich Basic Bedding White Goods quote from JLA 7-19-2012" xfId="4025"/>
    <cellStyle name="差_JCP market follow110930----111102add new_Meijer Woolrich Basic Bedding White Goods quote from JLA 7-19-2012 (5)" xfId="4026"/>
    <cellStyle name="差_JCP market follow110930----111102add new_Meijer Woolrich Basic Bedding White Goods quote from JLA 7-19-2012 (5) 2" xfId="35832"/>
    <cellStyle name="差_JCP market follow110930----111102add new_Meijer Woolrich Basic Bedding White Goods quote from JLA 7-19-2012 (5) 2 2" xfId="42817"/>
    <cellStyle name="差_JCP market follow110930----111102add new_Meijer Woolrich Basic Bedding White Goods quote from JLA 7-19-2012 (5) 3" xfId="35833"/>
    <cellStyle name="差_JCP market follow110930----111102add new_Meijer Woolrich Basic Bedding White Goods quote from JLA 7-19-2012 (5) 4" xfId="35834"/>
    <cellStyle name="差_JCP market follow110930----111102add new_Meijer Woolrich Basic Bedding White Goods quote from JLA 7-19-2012 (5) 5" xfId="35835"/>
    <cellStyle name="差_JCP market follow110930----111102add new_Meijer Woolrich Basic Bedding White Goods quote from JLA 7-19-2012 (5) 6" xfId="41289"/>
    <cellStyle name="差_JCP market follow110930----111102add new_Meijer Woolrich Basic Bedding White Goods quote from JLA 7-19-2012 10" xfId="35836"/>
    <cellStyle name="差_JCP market follow110930----111102add new_Meijer Woolrich Basic Bedding White Goods quote from JLA 7-19-2012 11" xfId="35837"/>
    <cellStyle name="差_JCP market follow110930----111102add new_Meijer Woolrich Basic Bedding White Goods quote from JLA 7-19-2012 12" xfId="35838"/>
    <cellStyle name="差_JCP market follow110930----111102add new_Meijer Woolrich Basic Bedding White Goods quote from JLA 7-19-2012 13" xfId="35839"/>
    <cellStyle name="差_JCP market follow110930----111102add new_Meijer Woolrich Basic Bedding White Goods quote from JLA 7-19-2012 14" xfId="35840"/>
    <cellStyle name="差_JCP market follow110930----111102add new_Meijer Woolrich Basic Bedding White Goods quote from JLA 7-19-2012 15" xfId="35841"/>
    <cellStyle name="差_JCP market follow110930----111102add new_Meijer Woolrich Basic Bedding White Goods quote from JLA 7-19-2012 16" xfId="35842"/>
    <cellStyle name="差_JCP market follow110930----111102add new_Meijer Woolrich Basic Bedding White Goods quote from JLA 7-19-2012 17" xfId="35843"/>
    <cellStyle name="差_JCP market follow110930----111102add new_Meijer Woolrich Basic Bedding White Goods quote from JLA 7-19-2012 18" xfId="35844"/>
    <cellStyle name="差_JCP market follow110930----111102add new_Meijer Woolrich Basic Bedding White Goods quote from JLA 7-19-2012 19" xfId="35845"/>
    <cellStyle name="差_JCP market follow110930----111102add new_Meijer Woolrich Basic Bedding White Goods quote from JLA 7-19-2012 2" xfId="35846"/>
    <cellStyle name="差_JCP market follow110930----111102add new_Meijer Woolrich Basic Bedding White Goods quote from JLA 7-19-2012 2 2" xfId="42816"/>
    <cellStyle name="差_JCP market follow110930----111102add new_Meijer Woolrich Basic Bedding White Goods quote from JLA 7-19-2012 20" xfId="35847"/>
    <cellStyle name="差_JCP market follow110930----111102add new_Meijer Woolrich Basic Bedding White Goods quote from JLA 7-19-2012 21" xfId="35848"/>
    <cellStyle name="差_JCP market follow110930----111102add new_Meijer Woolrich Basic Bedding White Goods quote from JLA 7-19-2012 22" xfId="35849"/>
    <cellStyle name="差_JCP market follow110930----111102add new_Meijer Woolrich Basic Bedding White Goods quote from JLA 7-19-2012 23" xfId="35850"/>
    <cellStyle name="差_JCP market follow110930----111102add new_Meijer Woolrich Basic Bedding White Goods quote from JLA 7-19-2012 24" xfId="35851"/>
    <cellStyle name="差_JCP market follow110930----111102add new_Meijer Woolrich Basic Bedding White Goods quote from JLA 7-19-2012 25" xfId="35852"/>
    <cellStyle name="差_JCP market follow110930----111102add new_Meijer Woolrich Basic Bedding White Goods quote from JLA 7-19-2012 26" xfId="35853"/>
    <cellStyle name="差_JCP market follow110930----111102add new_Meijer Woolrich Basic Bedding White Goods quote from JLA 7-19-2012 27" xfId="35854"/>
    <cellStyle name="差_JCP market follow110930----111102add new_Meijer Woolrich Basic Bedding White Goods quote from JLA 7-19-2012 28" xfId="35855"/>
    <cellStyle name="差_JCP market follow110930----111102add new_Meijer Woolrich Basic Bedding White Goods quote from JLA 7-19-2012 29" xfId="35856"/>
    <cellStyle name="差_JCP market follow110930----111102add new_Meijer Woolrich Basic Bedding White Goods quote from JLA 7-19-2012 3" xfId="35857"/>
    <cellStyle name="差_JCP market follow110930----111102add new_Meijer Woolrich Basic Bedding White Goods quote from JLA 7-19-2012 3 2" xfId="42907"/>
    <cellStyle name="差_JCP market follow110930----111102add new_Meijer Woolrich Basic Bedding White Goods quote from JLA 7-19-2012 30" xfId="35858"/>
    <cellStyle name="差_JCP market follow110930----111102add new_Meijer Woolrich Basic Bedding White Goods quote from JLA 7-19-2012 31" xfId="35859"/>
    <cellStyle name="差_JCP market follow110930----111102add new_Meijer Woolrich Basic Bedding White Goods quote from JLA 7-19-2012 32" xfId="35860"/>
    <cellStyle name="差_JCP market follow110930----111102add new_Meijer Woolrich Basic Bedding White Goods quote from JLA 7-19-2012 33" xfId="35861"/>
    <cellStyle name="差_JCP market follow110930----111102add new_Meijer Woolrich Basic Bedding White Goods quote from JLA 7-19-2012 34" xfId="35862"/>
    <cellStyle name="差_JCP market follow110930----111102add new_Meijer Woolrich Basic Bedding White Goods quote from JLA 7-19-2012 35" xfId="35863"/>
    <cellStyle name="差_JCP market follow110930----111102add new_Meijer Woolrich Basic Bedding White Goods quote from JLA 7-19-2012 36" xfId="35864"/>
    <cellStyle name="差_JCP market follow110930----111102add new_Meijer Woolrich Basic Bedding White Goods quote from JLA 7-19-2012 37" xfId="35865"/>
    <cellStyle name="差_JCP market follow110930----111102add new_Meijer Woolrich Basic Bedding White Goods quote from JLA 7-19-2012 38" xfId="35866"/>
    <cellStyle name="差_JCP market follow110930----111102add new_Meijer Woolrich Basic Bedding White Goods quote from JLA 7-19-2012 39" xfId="35867"/>
    <cellStyle name="差_JCP market follow110930----111102add new_Meijer Woolrich Basic Bedding White Goods quote from JLA 7-19-2012 4" xfId="35868"/>
    <cellStyle name="差_JCP market follow110930----111102add new_Meijer Woolrich Basic Bedding White Goods quote from JLA 7-19-2012 4 2" xfId="42549"/>
    <cellStyle name="差_JCP market follow110930----111102add new_Meijer Woolrich Basic Bedding White Goods quote from JLA 7-19-2012 40" xfId="35869"/>
    <cellStyle name="差_JCP market follow110930----111102add new_Meijer Woolrich Basic Bedding White Goods quote from JLA 7-19-2012 41" xfId="35870"/>
    <cellStyle name="差_JCP market follow110930----111102add new_Meijer Woolrich Basic Bedding White Goods quote from JLA 7-19-2012 42" xfId="35871"/>
    <cellStyle name="差_JCP market follow110930----111102add new_Meijer Woolrich Basic Bedding White Goods quote from JLA 7-19-2012 43" xfId="35872"/>
    <cellStyle name="差_JCP market follow110930----111102add new_Meijer Woolrich Basic Bedding White Goods quote from JLA 7-19-2012 44" xfId="35873"/>
    <cellStyle name="差_JCP market follow110930----111102add new_Meijer Woolrich Basic Bedding White Goods quote from JLA 7-19-2012 45" xfId="35874"/>
    <cellStyle name="差_JCP market follow110930----111102add new_Meijer Woolrich Basic Bedding White Goods quote from JLA 7-19-2012 46" xfId="35875"/>
    <cellStyle name="差_JCP market follow110930----111102add new_Meijer Woolrich Basic Bedding White Goods quote from JLA 7-19-2012 47" xfId="35876"/>
    <cellStyle name="差_JCP market follow110930----111102add new_Meijer Woolrich Basic Bedding White Goods quote from JLA 7-19-2012 48" xfId="41288"/>
    <cellStyle name="差_JCP market follow110930----111102add new_Meijer Woolrich Basic Bedding White Goods quote from JLA 7-19-2012 49" xfId="42975"/>
    <cellStyle name="差_JCP market follow110930----111102add new_Meijer Woolrich Basic Bedding White Goods quote from JLA 7-19-2012 5" xfId="35877"/>
    <cellStyle name="差_JCP market follow110930----111102add new_Meijer Woolrich Basic Bedding White Goods quote from JLA 7-19-2012 5 2" xfId="42933"/>
    <cellStyle name="差_JCP market follow110930----111102add new_Meijer Woolrich Basic Bedding White Goods quote from JLA 7-19-2012 50" xfId="40831"/>
    <cellStyle name="差_JCP market follow110930----111102add new_Meijer Woolrich Basic Bedding White Goods quote from JLA 7-19-2012 51" xfId="42987"/>
    <cellStyle name="差_JCP market follow110930----111102add new_Meijer Woolrich Basic Bedding White Goods quote from JLA 7-19-2012 52" xfId="40946"/>
    <cellStyle name="差_JCP market follow110930----111102add new_Meijer Woolrich Basic Bedding White Goods quote from JLA 7-19-2012 53" xfId="43003"/>
    <cellStyle name="差_JCP market follow110930----111102add new_Meijer Woolrich Basic Bedding White Goods quote from JLA 7-19-2012 54" xfId="43063"/>
    <cellStyle name="差_JCP market follow110930----111102add new_Meijer Woolrich Basic Bedding White Goods quote from JLA 7-19-2012 55" xfId="42429"/>
    <cellStyle name="差_JCP market follow110930----111102add new_Meijer Woolrich Basic Bedding White Goods quote from JLA 7-19-2012 56" xfId="43011"/>
    <cellStyle name="差_JCP market follow110930----111102add new_Meijer Woolrich Basic Bedding White Goods quote from JLA 7-19-2012 57" xfId="40916"/>
    <cellStyle name="差_JCP market follow110930----111102add new_Meijer Woolrich Basic Bedding White Goods quote from JLA 7-19-2012 58" xfId="43071"/>
    <cellStyle name="差_JCP market follow110930----111102add new_Meijer Woolrich Basic Bedding White Goods quote from JLA 7-19-2012 59" xfId="40938"/>
    <cellStyle name="差_JCP market follow110930----111102add new_Meijer Woolrich Basic Bedding White Goods quote from JLA 7-19-2012 6" xfId="35878"/>
    <cellStyle name="差_JCP market follow110930----111102add new_Meijer Woolrich Basic Bedding White Goods quote from JLA 7-19-2012 6 2" xfId="42941"/>
    <cellStyle name="差_JCP market follow110930----111102add new_Meijer Woolrich Basic Bedding White Goods quote from JLA 7-19-2012 7" xfId="35879"/>
    <cellStyle name="差_JCP market follow110930----111102add new_Meijer Woolrich Basic Bedding White Goods quote from JLA 7-19-2012 8" xfId="35880"/>
    <cellStyle name="差_JCP market follow110930----111102add new_Meijer Woolrich Basic Bedding White Goods quote from JLA 7-19-2012 9" xfId="35881"/>
    <cellStyle name="差_JCP market follow110930----111102add new_Meijer Woolrich down alt comforter mini set 0809012" xfId="4027"/>
    <cellStyle name="差_JCP market follow110930----111102add new_Meijer Woolrich down alt comforter mini set 0809012 (3)" xfId="4028"/>
    <cellStyle name="差_JCP market follow110930----111102add new_Meijer Woolrich down alt comforter mini set 0809012 (3) 2" xfId="35882"/>
    <cellStyle name="差_JCP market follow110930----111102add new_Meijer Woolrich down alt comforter mini set 0809012 (3) 2 2" xfId="42819"/>
    <cellStyle name="差_JCP market follow110930----111102add new_Meijer Woolrich down alt comforter mini set 0809012 (3) 3" xfId="35883"/>
    <cellStyle name="差_JCP market follow110930----111102add new_Meijer Woolrich down alt comforter mini set 0809012 (3) 4" xfId="35884"/>
    <cellStyle name="差_JCP market follow110930----111102add new_Meijer Woolrich down alt comforter mini set 0809012 (3) 5" xfId="35885"/>
    <cellStyle name="差_JCP market follow110930----111102add new_Meijer Woolrich down alt comforter mini set 0809012 (3) 6" xfId="41291"/>
    <cellStyle name="差_JCP market follow110930----111102add new_Meijer Woolrich down alt comforter mini set 0809012 10" xfId="35886"/>
    <cellStyle name="差_JCP market follow110930----111102add new_Meijer Woolrich down alt comforter mini set 0809012 11" xfId="35887"/>
    <cellStyle name="差_JCP market follow110930----111102add new_Meijer Woolrich down alt comforter mini set 0809012 12" xfId="35888"/>
    <cellStyle name="差_JCP market follow110930----111102add new_Meijer Woolrich down alt comforter mini set 0809012 13" xfId="35889"/>
    <cellStyle name="差_JCP market follow110930----111102add new_Meijer Woolrich down alt comforter mini set 0809012 14" xfId="35890"/>
    <cellStyle name="差_JCP market follow110930----111102add new_Meijer Woolrich down alt comforter mini set 0809012 15" xfId="35891"/>
    <cellStyle name="差_JCP market follow110930----111102add new_Meijer Woolrich down alt comforter mini set 0809012 16" xfId="35892"/>
    <cellStyle name="差_JCP market follow110930----111102add new_Meijer Woolrich down alt comforter mini set 0809012 17" xfId="35893"/>
    <cellStyle name="差_JCP market follow110930----111102add new_Meijer Woolrich down alt comforter mini set 0809012 18" xfId="35894"/>
    <cellStyle name="差_JCP market follow110930----111102add new_Meijer Woolrich down alt comforter mini set 0809012 19" xfId="35895"/>
    <cellStyle name="差_JCP market follow110930----111102add new_Meijer Woolrich down alt comforter mini set 0809012 2" xfId="35896"/>
    <cellStyle name="差_JCP market follow110930----111102add new_Meijer Woolrich down alt comforter mini set 0809012 2 2" xfId="42818"/>
    <cellStyle name="差_JCP market follow110930----111102add new_Meijer Woolrich down alt comforter mini set 0809012 20" xfId="35897"/>
    <cellStyle name="差_JCP market follow110930----111102add new_Meijer Woolrich down alt comforter mini set 0809012 21" xfId="35898"/>
    <cellStyle name="差_JCP market follow110930----111102add new_Meijer Woolrich down alt comforter mini set 0809012 22" xfId="35899"/>
    <cellStyle name="差_JCP market follow110930----111102add new_Meijer Woolrich down alt comforter mini set 0809012 23" xfId="35900"/>
    <cellStyle name="差_JCP market follow110930----111102add new_Meijer Woolrich down alt comforter mini set 0809012 24" xfId="35901"/>
    <cellStyle name="差_JCP market follow110930----111102add new_Meijer Woolrich down alt comforter mini set 0809012 25" xfId="35902"/>
    <cellStyle name="差_JCP market follow110930----111102add new_Meijer Woolrich down alt comforter mini set 0809012 26" xfId="35903"/>
    <cellStyle name="差_JCP market follow110930----111102add new_Meijer Woolrich down alt comforter mini set 0809012 27" xfId="35904"/>
    <cellStyle name="差_JCP market follow110930----111102add new_Meijer Woolrich down alt comforter mini set 0809012 28" xfId="35905"/>
    <cellStyle name="差_JCP market follow110930----111102add new_Meijer Woolrich down alt comforter mini set 0809012 29" xfId="35906"/>
    <cellStyle name="差_JCP market follow110930----111102add new_Meijer Woolrich down alt comforter mini set 0809012 3" xfId="35907"/>
    <cellStyle name="差_JCP market follow110930----111102add new_Meijer Woolrich down alt comforter mini set 0809012 3 2" xfId="42490"/>
    <cellStyle name="差_JCP market follow110930----111102add new_Meijer Woolrich down alt comforter mini set 0809012 30" xfId="35908"/>
    <cellStyle name="差_JCP market follow110930----111102add new_Meijer Woolrich down alt comforter mini set 0809012 31" xfId="35909"/>
    <cellStyle name="差_JCP market follow110930----111102add new_Meijer Woolrich down alt comforter mini set 0809012 32" xfId="35910"/>
    <cellStyle name="差_JCP market follow110930----111102add new_Meijer Woolrich down alt comforter mini set 0809012 33" xfId="35911"/>
    <cellStyle name="差_JCP market follow110930----111102add new_Meijer Woolrich down alt comforter mini set 0809012 34" xfId="35912"/>
    <cellStyle name="差_JCP market follow110930----111102add new_Meijer Woolrich down alt comforter mini set 0809012 35" xfId="35913"/>
    <cellStyle name="差_JCP market follow110930----111102add new_Meijer Woolrich down alt comforter mini set 0809012 36" xfId="35914"/>
    <cellStyle name="差_JCP market follow110930----111102add new_Meijer Woolrich down alt comforter mini set 0809012 37" xfId="35915"/>
    <cellStyle name="差_JCP market follow110930----111102add new_Meijer Woolrich down alt comforter mini set 0809012 38" xfId="35916"/>
    <cellStyle name="差_JCP market follow110930----111102add new_Meijer Woolrich down alt comforter mini set 0809012 39" xfId="35917"/>
    <cellStyle name="差_JCP market follow110930----111102add new_Meijer Woolrich down alt comforter mini set 0809012 4" xfId="35918"/>
    <cellStyle name="差_JCP market follow110930----111102add new_Meijer Woolrich down alt comforter mini set 0809012 4 2" xfId="42476"/>
    <cellStyle name="差_JCP market follow110930----111102add new_Meijer Woolrich down alt comforter mini set 0809012 40" xfId="35919"/>
    <cellStyle name="差_JCP market follow110930----111102add new_Meijer Woolrich down alt comforter mini set 0809012 41" xfId="35920"/>
    <cellStyle name="差_JCP market follow110930----111102add new_Meijer Woolrich down alt comforter mini set 0809012 42" xfId="35921"/>
    <cellStyle name="差_JCP market follow110930----111102add new_Meijer Woolrich down alt comforter mini set 0809012 43" xfId="35922"/>
    <cellStyle name="差_JCP market follow110930----111102add new_Meijer Woolrich down alt comforter mini set 0809012 44" xfId="35923"/>
    <cellStyle name="差_JCP market follow110930----111102add new_Meijer Woolrich down alt comforter mini set 0809012 45" xfId="35924"/>
    <cellStyle name="差_JCP market follow110930----111102add new_Meijer Woolrich down alt comforter mini set 0809012 46" xfId="35925"/>
    <cellStyle name="差_JCP market follow110930----111102add new_Meijer Woolrich down alt comforter mini set 0809012 47" xfId="35926"/>
    <cellStyle name="差_JCP market follow110930----111102add new_Meijer Woolrich down alt comforter mini set 0809012 48" xfId="41290"/>
    <cellStyle name="差_JCP market follow110930----111102add new_Meijer Woolrich down alt comforter mini set 0809012 49" xfId="42976"/>
    <cellStyle name="差_JCP market follow110930----111102add new_Meijer Woolrich down alt comforter mini set 0809012 5" xfId="35927"/>
    <cellStyle name="差_JCP market follow110930----111102add new_Meijer Woolrich down alt comforter mini set 0809012 5 2" xfId="42484"/>
    <cellStyle name="差_JCP market follow110930----111102add new_Meijer Woolrich down alt comforter mini set 0809012 50" xfId="40832"/>
    <cellStyle name="差_JCP market follow110930----111102add new_Meijer Woolrich down alt comforter mini set 0809012 51" xfId="40794"/>
    <cellStyle name="差_JCP market follow110930----111102add new_Meijer Woolrich down alt comforter mini set 0809012 52" xfId="42993"/>
    <cellStyle name="差_JCP market follow110930----111102add new_Meijer Woolrich down alt comforter mini set 0809012 53" xfId="42960"/>
    <cellStyle name="差_JCP market follow110930----111102add new_Meijer Woolrich down alt comforter mini set 0809012 54" xfId="42480"/>
    <cellStyle name="差_JCP market follow110930----111102add new_Meijer Woolrich down alt comforter mini set 0809012 55" xfId="43053"/>
    <cellStyle name="差_JCP market follow110930----111102add new_Meijer Woolrich down alt comforter mini set 0809012 56" xfId="41308"/>
    <cellStyle name="差_JCP market follow110930----111102add new_Meijer Woolrich down alt comforter mini set 0809012 57" xfId="43050"/>
    <cellStyle name="差_JCP market follow110930----111102add new_Meijer Woolrich down alt comforter mini set 0809012 58" xfId="40838"/>
    <cellStyle name="差_JCP market follow110930----111102add new_Meijer Woolrich down alt comforter mini set 0809012 59" xfId="43032"/>
    <cellStyle name="差_JCP market follow110930----111102add new_Meijer Woolrich down alt comforter mini set 0809012 6" xfId="35928"/>
    <cellStyle name="差_JCP market follow110930----111102add new_Meijer Woolrich down alt comforter mini set 0809012 6 2" xfId="42935"/>
    <cellStyle name="差_JCP market follow110930----111102add new_Meijer Woolrich down alt comforter mini set 0809012 7" xfId="35929"/>
    <cellStyle name="差_JCP market follow110930----111102add new_Meijer Woolrich down alt comforter mini set 0809012 8" xfId="35930"/>
    <cellStyle name="差_JCP market follow110930----111102add new_Meijer Woolrich down alt comforter mini set 0809012 9" xfId="35931"/>
    <cellStyle name="差_JCP market follow110930----111102add new_Meijer Woolrich Programs Commit 120503 updated 120809" xfId="4029"/>
    <cellStyle name="差_JCP market follow110930----111102add new_Meijer Woolrich Programs Commit 120503 updated 120809 2" xfId="35932"/>
    <cellStyle name="差_JCP market follow110930----111102add new_Meijer Woolrich Programs Commit 120503 updated 120809 2 2" xfId="42820"/>
    <cellStyle name="差_JCP market follow110930----111102add new_Meijer Woolrich Programs Commit 120503 updated 120809 3" xfId="35933"/>
    <cellStyle name="差_JCP market follow110930----111102add new_Meijer Woolrich Programs Commit 120503 updated 120809 4" xfId="35934"/>
    <cellStyle name="差_JCP market follow110930----111102add new_Meijer Woolrich Programs Commit 120503 updated 120809 5" xfId="35935"/>
    <cellStyle name="差_JCP market follow110930----111102add new_Meijer Woolrich Programs Commit 120503 updated 120809 6" xfId="41292"/>
    <cellStyle name="差_JCP market follow110930----111102add new_Meijer woolrich white goods 0718012--H--0719012" xfId="4030"/>
    <cellStyle name="差_JCP market follow110930----111102add new_Meijer woolrich white goods 0718012--H--0719012 2" xfId="35936"/>
    <cellStyle name="差_JCP market follow110930----111102add new_Meijer woolrich white goods 0718012--H--0719012 2 2" xfId="42821"/>
    <cellStyle name="差_JCP market follow110930----111102add new_Meijer woolrich white goods 0718012--H--0719012 3" xfId="35937"/>
    <cellStyle name="差_JCP market follow110930----111102add new_Meijer woolrich white goods 0718012--H--0719012 4" xfId="35938"/>
    <cellStyle name="差_JCP market follow110930----111102add new_Meijer woolrich white goods 0718012--H--0719012 5" xfId="35939"/>
    <cellStyle name="差_JCP market follow110930----111102add new_Meijer woolrich white goods 0718012--H--0719012 6" xfId="41293"/>
    <cellStyle name="差_JCP market follow110930----111102add new_Pooled inventory 3M moisture pad 0417012" xfId="4031"/>
    <cellStyle name="差_JCP market follow110930----111102add new_Pooled inventory 3M moisture pad 0417012 2" xfId="35940"/>
    <cellStyle name="差_JCP market follow110930----111102add new_Pooled inventory 3M moisture pad 0417012 2 2" xfId="42822"/>
    <cellStyle name="差_JCP market follow110930----111102add new_Pooled inventory 3M moisture pad 0417012 3" xfId="35941"/>
    <cellStyle name="差_JCP market follow110930----111102add new_Pooled inventory 3M moisture pad 0417012 4" xfId="35942"/>
    <cellStyle name="差_JCP market follow110930----111102add new_Pooled inventory 3M moisture pad 0417012 5" xfId="35943"/>
    <cellStyle name="差_JCP market follow110930----111102add new_Pooled inventory 3M moisture pad 0417012 6" xfId="41294"/>
    <cellStyle name="差_JCP market follow110930----111102add new_Poolstock Basic Bedding Commit 130830" xfId="4032"/>
    <cellStyle name="差_JCP market follow110930----111102add new_Poolstock Basic Bedding Commit 130830 2" xfId="42082"/>
    <cellStyle name="差_JCP market follow110930----111102add new_Poolstock basic bedding commitment 120426" xfId="4033"/>
    <cellStyle name="差_JCP market follow110930----111102add new_Poolstock basic bedding commitment 120426 2" xfId="35944"/>
    <cellStyle name="差_JCP market follow110930----111102add new_Poolstock basic bedding commitment 120426 2 2" xfId="42823"/>
    <cellStyle name="差_JCP market follow110930----111102add new_Poolstock basic bedding commitment 120426 3" xfId="35945"/>
    <cellStyle name="差_JCP market follow110930----111102add new_Poolstock basic bedding commitment 120426 4" xfId="35946"/>
    <cellStyle name="差_JCP market follow110930----111102add new_Poolstock basic bedding commitment 120426 5" xfId="35947"/>
    <cellStyle name="差_JCP market follow110930----111102add new_Poolstock basic bedding commitment 120426 6" xfId="41295"/>
    <cellStyle name="差_JCP market follow110930----111102add new_Poolstock basic bedding commitment 120426--0428012" xfId="4034"/>
    <cellStyle name="差_JCP market follow110930----111102add new_Poolstock basic bedding commitment 120426--0428012 2" xfId="35948"/>
    <cellStyle name="差_JCP market follow110930----111102add new_Poolstock basic bedding commitment 120426--0428012 2 2" xfId="42824"/>
    <cellStyle name="差_JCP market follow110930----111102add new_Poolstock basic bedding commitment 120426--0428012 3" xfId="35949"/>
    <cellStyle name="差_JCP market follow110930----111102add new_Poolstock basic bedding commitment 120426--0428012 4" xfId="35950"/>
    <cellStyle name="差_JCP market follow110930----111102add new_Poolstock basic bedding commitment 120426--0428012 5" xfId="35951"/>
    <cellStyle name="差_JCP market follow110930----111102add new_Poolstock basic bedding commitment 120426--0428012 6" xfId="41296"/>
    <cellStyle name="差_JCP market follow110930----111102add new_Poolstock Fall 12 basic bedding commitment 120502--CCD" xfId="4035"/>
    <cellStyle name="差_JCP market follow110930----111102add new_Poolstock Fall 12 basic bedding commitment 120502--CCD 2" xfId="35952"/>
    <cellStyle name="差_JCP market follow110930----111102add new_Poolstock Fall 12 basic bedding commitment 120502--CCD 2 2" xfId="42825"/>
    <cellStyle name="差_JCP market follow110930----111102add new_Poolstock Fall 12 basic bedding commitment 120502--CCD 3" xfId="35953"/>
    <cellStyle name="差_JCP market follow110930----111102add new_Poolstock Fall 12 basic bedding commitment 120502--CCD 4" xfId="35954"/>
    <cellStyle name="差_JCP market follow110930----111102add new_Poolstock Fall 12 basic bedding commitment 120502--CCD 5" xfId="35955"/>
    <cellStyle name="差_JCP market follow110930----111102add new_Poolstock Fall 12 basic bedding commitment 120502--CCD 6" xfId="41297"/>
    <cellStyle name="差_JCP market follow110930----111102add new_SH130624-CMFSET-MF" xfId="4036"/>
    <cellStyle name="差_JCP market follow110930----111102add new_SH130624-CMFSET-MF 2" xfId="42826"/>
    <cellStyle name="差_JCP market follow110930----111102add new_SH130624-CMFSET-MF 3" xfId="41298"/>
    <cellStyle name="差_JCP110517-MPD-Berber" xfId="4037"/>
    <cellStyle name="差_JCP110517-MPD-Berber 2" xfId="4038"/>
    <cellStyle name="差_JCP110517-MPD-Berber 2 2" xfId="4039"/>
    <cellStyle name="差_JCP110517-MPD-Berber 2 2 2" xfId="35956"/>
    <cellStyle name="差_JCP110517-MPD-Berber 2 2 3" xfId="42083"/>
    <cellStyle name="差_JCP110517-MPD-Berber 2 3" xfId="35957"/>
    <cellStyle name="差_JCP110517-MPD-Berber 2 3 2" xfId="42828"/>
    <cellStyle name="差_JCP110517-MPD-Berber 2 4" xfId="35958"/>
    <cellStyle name="差_JCP110517-MPD-Berber 2 5" xfId="35959"/>
    <cellStyle name="差_JCP110517-MPD-Berber 2 6" xfId="41300"/>
    <cellStyle name="差_JCP110517-MPD-Berber 3" xfId="4040"/>
    <cellStyle name="差_JCP110517-MPD-Berber 3 2" xfId="35960"/>
    <cellStyle name="差_JCP110517-MPD-Berber 3 3" xfId="42084"/>
    <cellStyle name="差_JCP110517-MPD-Berber 4" xfId="35961"/>
    <cellStyle name="差_JCP110517-MPD-Berber 4 2" xfId="42827"/>
    <cellStyle name="差_JCP110517-MPD-Berber 5" xfId="35962"/>
    <cellStyle name="差_JCP110517-MPD-Berber 6" xfId="35963"/>
    <cellStyle name="差_JCP110517-MPD-Berber 7" xfId="41299"/>
    <cellStyle name="差_JZJ quote sheet for HP samples _09152012" xfId="35964"/>
    <cellStyle name="差_JZJ quote sheet for HP samples _09152012 2" xfId="35965"/>
    <cellStyle name="差_KF quote sheet for HP samples _09152012" xfId="35966"/>
    <cellStyle name="差_KF quote sheet for HP samples _09152012 2" xfId="35967"/>
    <cellStyle name="差_Kohl's com Chester shower curtain CCD 20120302" xfId="35968"/>
    <cellStyle name="差_Kohl's J-Lo Spring 12 - Hellen 092011" xfId="35969"/>
    <cellStyle name="差_LID Fall 14 BHG Glimmer Soft Blanket 2-14-14 UPCs update 3-31-14" xfId="4041"/>
    <cellStyle name="差_LID HOLIDAY 12 UB Angel Wrap in Box 5-21-12" xfId="4042"/>
    <cellStyle name="差_LID MAY JUNE 14 FEATURE WM Lawn Blankets 11-25-13" xfId="4043"/>
    <cellStyle name="差_LID SUMMER 13 WM Lawn Blankets 11-16-12" xfId="4044"/>
    <cellStyle name="差_LID_Form-UB 7pc_Jacquards_change to Mainstays_new stock# and UPC#_7-07-11" xfId="4045"/>
    <cellStyle name="差_LID_Form-UB 7pc_Jacquards_change to Mainstays_new stock# and UPC#_7-07-11 2" xfId="35970"/>
    <cellStyle name="差_LID_Form-UB 7pc_Jacquards_change to Mainstays_new stock# and UPC#_7-07-11 3" xfId="35971"/>
    <cellStyle name="差_March 13 Market Project xls" xfId="35972"/>
    <cellStyle name="差_March 13 Market Project xls 2" xfId="35973"/>
    <cellStyle name="差_Master quote sheet for HP samples _09202012" xfId="35974"/>
    <cellStyle name="差_Master quote sheet for HP samples _09202012 2" xfId="35975"/>
    <cellStyle name="差_MC-111107B Folkore comforter set + Duvet set" xfId="4046"/>
    <cellStyle name="差_MC-111107B Folkore comforter set + Duvet set 2" xfId="35976"/>
    <cellStyle name="差_MC-111107B Folkore comforter set + Duvet set 2 2" xfId="35977"/>
    <cellStyle name="差_MC-111107B Folkore comforter set + Duvet set 2 3" xfId="35978"/>
    <cellStyle name="差_MC-111107B Folkore comforter set + Duvet set 3" xfId="35979"/>
    <cellStyle name="差_MC-111107B Folkore comforter set + Duvet set 4" xfId="35980"/>
    <cellStyle name="差_MC-111107C Tigre comforter set + Duvet set" xfId="4047"/>
    <cellStyle name="差_MC-111107C Tigre comforter set + Duvet set 2" xfId="35981"/>
    <cellStyle name="差_MC-111107C Tigre comforter set + Duvet set 2 2" xfId="35982"/>
    <cellStyle name="差_MC-111107C Tigre comforter set + Duvet set 2 3" xfId="35983"/>
    <cellStyle name="差_MC-111107C Tigre comforter set + Duvet set 3" xfId="35984"/>
    <cellStyle name="差_MC-111107C Tigre comforter set + Duvet set 4" xfId="35985"/>
    <cellStyle name="差_MC-111109A  Folkore 5PC 3PC comforter set + Duvet set" xfId="4048"/>
    <cellStyle name="差_MC-111109A  Folkore 5PC 3PC comforter set + Duvet set 2" xfId="35986"/>
    <cellStyle name="差_MC-111109A  Folkore 5PC 3PC comforter set + Duvet set 2 2" xfId="35987"/>
    <cellStyle name="差_MC-111109A  Folkore 5PC 3PC comforter set + Duvet set 2 3" xfId="35988"/>
    <cellStyle name="差_MC-111109A  Folkore 5PC 3PC comforter set + Duvet set 3" xfId="35989"/>
    <cellStyle name="差_MC-111109A  Folkore 5PC 3PC comforter set + Duvet set 4" xfId="35990"/>
    <cellStyle name="差_MC-111109A Tigre 5PC 3PC comforter set + Duvet set" xfId="4049"/>
    <cellStyle name="差_MC-111109A Tigre 5PC 3PC comforter set + Duvet set 2" xfId="35991"/>
    <cellStyle name="差_MC-111109A Tigre 5PC 3PC comforter set + Duvet set 2 2" xfId="35992"/>
    <cellStyle name="差_MC-111109A Tigre 5PC 3PC comforter set + Duvet set 2 3" xfId="35993"/>
    <cellStyle name="差_MC-111109A Tigre 5PC 3PC comforter set + Duvet set 3" xfId="35994"/>
    <cellStyle name="差_MC-111109A Tigre 5PC 3PC comforter set + Duvet set 4" xfId="35995"/>
    <cellStyle name="差_MCOM-120308-MCOM ID Comforter and Duvet set Quote Sheet-CASSEN." xfId="4050"/>
    <cellStyle name="差_MCOM-120308-MCOM ID Comforter and Duvet set Quote Sheet-CASSEN. 2" xfId="35996"/>
    <cellStyle name="差_MCOM-120308-MCOM ID Comforter and Duvet set Quote Sheet-CASSEN. 2 2" xfId="35997"/>
    <cellStyle name="差_MCOM-120308-MCOM ID Comforter and Duvet set Quote Sheet-CASSEN. 2 3" xfId="35998"/>
    <cellStyle name="差_MCOM-120308-MCOM ID Comforter and Duvet set Quote Sheet-CASSEN. 3" xfId="35999"/>
    <cellStyle name="差_MCOM-120308-MCOM ID Comforter and Duvet set Quote Sheet-CASSEN. 4" xfId="36000"/>
    <cellStyle name="差_MCOM-120308-MCOM ID Comforter and Duvet set Quote Sheet-JUNO." xfId="4051"/>
    <cellStyle name="差_MCOM-120308-MCOM ID Comforter and Duvet set Quote Sheet-JUNO. 2" xfId="36001"/>
    <cellStyle name="差_MCOM-120308-MCOM ID Comforter and Duvet set Quote Sheet-JUNO. 2 2" xfId="36002"/>
    <cellStyle name="差_MCOM-120308-MCOM ID Comforter and Duvet set Quote Sheet-JUNO. 2 3" xfId="36003"/>
    <cellStyle name="差_MCOM-120308-MCOM ID Comforter and Duvet set Quote Sheet-JUNO. 3" xfId="36004"/>
    <cellStyle name="差_MCOM-120308-MCOM ID Comforter and Duvet set Quote Sheet-JUNO. 4" xfId="36005"/>
    <cellStyle name="差_MCOM-120308-MCOM ID Comforter and Duvet set Quote Sheet-MICA." xfId="4052"/>
    <cellStyle name="差_MCOM-120308-MCOM ID Comforter and Duvet set Quote Sheet-MICA. 2" xfId="36006"/>
    <cellStyle name="差_MCOM-120308-MCOM ID Comforter and Duvet set Quote Sheet-MICA. 2 2" xfId="36007"/>
    <cellStyle name="差_MCOM-120308-MCOM ID Comforter and Duvet set Quote Sheet-MICA. 2 3" xfId="36008"/>
    <cellStyle name="差_MCOM-120308-MCOM ID Comforter and Duvet set Quote Sheet-MICA. 3" xfId="36009"/>
    <cellStyle name="差_MCOM-120308-MCOM ID Comforter and Duvet set Quote Sheet-MICA. 4" xfId="36010"/>
    <cellStyle name="差_Meijer Bright endcap set price-4-21" xfId="36011"/>
    <cellStyle name="差_Meijer Bright endcap set price-4-21 2" xfId="36012"/>
    <cellStyle name="差_Meijer Bright endcap set price-4-8" xfId="36013"/>
    <cellStyle name="差_Meijer Bright endcap set price-4-8 2" xfId="36014"/>
    <cellStyle name="差_MEIJER Towel quotation 2012-10-30" xfId="36015"/>
    <cellStyle name="差_MEIJER Towel quotation 2012-10-30 2" xfId="36016"/>
    <cellStyle name="差_MEIJER Towel quotation 2012-10-31" xfId="36017"/>
    <cellStyle name="差_MEIJER Towel quotation 2012-10-31 2" xfId="36018"/>
    <cellStyle name="差_Meiyi quote sheet for showroom samples _09192012 update" xfId="36019"/>
    <cellStyle name="差_Meiyi quote sheet for showroom samples _09192012 update 2" xfId="36020"/>
    <cellStyle name="差_Metal with resin Price 10-14-2011" xfId="36021"/>
    <cellStyle name="差_Minxing Haojiang TA quote sheet for HP 3-14-2013 " xfId="36022"/>
    <cellStyle name="差_Minxing Haojiang TA quote sheet for HP 3-14-2013  2" xfId="36023"/>
    <cellStyle name="差_MiZone" xfId="36024"/>
    <cellStyle name="差_MiZone 2" xfId="36025"/>
    <cellStyle name="差_MiZone 3" xfId="36026"/>
    <cellStyle name="差_MP-140514A Aubrey Panel" xfId="36027"/>
    <cellStyle name="差_MP-140514A Aubrey Panel 2" xfId="36028"/>
    <cellStyle name="差_MP-140514A Aubrey Panel 3" xfId="36029"/>
    <cellStyle name="差_MP-140514A Aubrey Panel_Ecom- ID Nidia -Mizone-Mirimar-commitment 2014 6 27." xfId="36030"/>
    <cellStyle name="差_MP-140514A Aubrey Panel_Ecom- ID Nidia -Mizone-Mirimar-commitment-07012014 from Lynn Chen" xfId="36031"/>
    <cellStyle name="差_MP-140514A Aubrey Panel_Ecom MP - Serendipity window commitment" xfId="36032"/>
    <cellStyle name="差_MP-140514A Aubrey Panel_Ecom MP - Serendipity window commitment_Ecom- ID Nidia -Mizone-Mirimar-commitment 2014 6 27." xfId="36033"/>
    <cellStyle name="差_MP-140514A Aubrey Panel_Ecom MP - Serendipity window commitment_Ecom- ID Nidia -Mizone-Mirimar-commitment-07012014 from Lynn Chen" xfId="36034"/>
    <cellStyle name="差_MY quote sheet for HP samples _09152012" xfId="36035"/>
    <cellStyle name="差_MY quote sheet for HP samples _09152012 2" xfId="36036"/>
    <cellStyle name="差_MZ-140509A TamilLibra throw" xfId="36037"/>
    <cellStyle name="差_MZ-140509A TamilLibra throw rev20140512" xfId="36038"/>
    <cellStyle name="差_NY market Mar SP 2013 throw blanket prices" xfId="4053"/>
    <cellStyle name="差_NY market Mar SP 2013 throw blanket prices 2" xfId="42085"/>
    <cellStyle name="差_Ocean State pet bed commitment-101122" xfId="36039"/>
    <cellStyle name="差_OSJL Corduroy fleece pillow quote sheet-4-18-11" xfId="36040"/>
    <cellStyle name="差_Overstock Ottoman quotation-master-20110928" xfId="36041"/>
    <cellStyle name="差_Overstock Ottoman quotation-master-20110928 2" xfId="36042"/>
    <cellStyle name="差_OY-110614A Kas comforter mini set + 5pc set + comforter 8pcs set + Pillow" xfId="4054"/>
    <cellStyle name="差_OY-110614A Kas comforter mini set + 5pc set + comforter 8pcs set + Pillow 2" xfId="36043"/>
    <cellStyle name="差_OY-110614A Kas comforter mini set + 5pc set + comforter 8pcs set + Pillow 2 2" xfId="36044"/>
    <cellStyle name="差_OY-110614A Kas comforter mini set + 5pc set + comforter 8pcs set + Pillow 2 3" xfId="36045"/>
    <cellStyle name="差_OY-110614A Kas comforter mini set + 5pc set + comforter 8pcs set + Pillow 3" xfId="36046"/>
    <cellStyle name="差_OY-110614A Kas comforter mini set + 5pc set + comforter 8pcs set + Pillow 4" xfId="36047"/>
    <cellStyle name="差_OY-110819B OYO comforter mini set__ + comforter set + comforter 7pcs set + comforter 8pcs set" xfId="4055"/>
    <cellStyle name="差_OY-110819B OYO comforter mini set__ + comforter set + comforter 7pcs set + comforter 8pcs set 2" xfId="36048"/>
    <cellStyle name="差_OY-110819B OYO comforter mini set__ + comforter set + comforter 7pcs set + comforter 8pcs set 2 2" xfId="36049"/>
    <cellStyle name="差_OY-110819B OYO comforter mini set__ + comforter set + comforter 7pcs set + comforter 8pcs set 2 3" xfId="36050"/>
    <cellStyle name="差_OY-110819B OYO comforter mini set__ + comforter set + comforter 7pcs set + comforter 8pcs set 3" xfId="36051"/>
    <cellStyle name="差_OY-110819B OYO comforter mini set__ + comforter set + comforter 7pcs set + comforter 8pcs set 4" xfId="36052"/>
    <cellStyle name="差_OY-110819C YOUNG ADULT-Tigre__ comforter set + Duvet set" xfId="4056"/>
    <cellStyle name="差_OY-110819C YOUNG ADULT-Tigre__ comforter set + Duvet set 2" xfId="36053"/>
    <cellStyle name="差_OY-110819C YOUNG ADULT-Tigre__ comforter set + Duvet set 2 2" xfId="36054"/>
    <cellStyle name="差_OY-110819C YOUNG ADULT-Tigre__ comforter set + Duvet set 2 3" xfId="36055"/>
    <cellStyle name="差_OY-110819C YOUNG ADULT-Tigre__ comforter set + Duvet set 3" xfId="36056"/>
    <cellStyle name="差_OY-110819C YOUNG ADULT-Tigre__ comforter set + Duvet set 4" xfId="36057"/>
    <cellStyle name="差_OY-110819D YOUNG ADULT-Odessa comforter set + Duvet set" xfId="4057"/>
    <cellStyle name="差_OY-110819D YOUNG ADULT-Odessa comforter set + Duvet set 2" xfId="36058"/>
    <cellStyle name="差_OY-110819D YOUNG ADULT-Odessa comforter set + Duvet set 2 2" xfId="36059"/>
    <cellStyle name="差_OY-110819D YOUNG ADULT-Odessa comforter set + Duvet set 2 3" xfId="36060"/>
    <cellStyle name="差_OY-110819D YOUNG ADULT-Odessa comforter set + Duvet set 3" xfId="36061"/>
    <cellStyle name="差_OY-110819D YOUNG ADULT-Odessa comforter set + Duvet set 4" xfId="36062"/>
    <cellStyle name="差_OY-110819E YOUNG ADULT - Folkore__ comforter set + Duvet set" xfId="4058"/>
    <cellStyle name="差_OY-110819E YOUNG ADULT - Folkore__ comforter set + Duvet set 2" xfId="36063"/>
    <cellStyle name="差_OY-110819E YOUNG ADULT - Folkore__ comforter set + Duvet set 2 2" xfId="36064"/>
    <cellStyle name="差_OY-110819E YOUNG ADULT - Folkore__ comforter set + Duvet set 2 3" xfId="36065"/>
    <cellStyle name="差_OY-110819E YOUNG ADULT - Folkore__ comforter set + Duvet set 3" xfId="36066"/>
    <cellStyle name="差_OY-110819E YOUNG ADULT - Folkore__ comforter set + Duvet set 4" xfId="36067"/>
    <cellStyle name="差_OY-110819F YOUNG ADULT- Medal comforter set + Duvet set" xfId="4059"/>
    <cellStyle name="差_OY-110819F YOUNG ADULT- Medal comforter set + Duvet set 2" xfId="36068"/>
    <cellStyle name="差_OY-110819F YOUNG ADULT- Medal comforter set + Duvet set 2 2" xfId="36069"/>
    <cellStyle name="差_OY-110819F YOUNG ADULT- Medal comforter set + Duvet set 2 3" xfId="36070"/>
    <cellStyle name="差_OY-110819F YOUNG ADULT- Medal comforter set + Duvet set 3" xfId="36071"/>
    <cellStyle name="差_OY-110819F YOUNG ADULT- Medal comforter set + Duvet set 4" xfId="36072"/>
    <cellStyle name="差_OY-110819G YOUNG ADULT - Tamarind__ comforter set + Duvet set" xfId="4060"/>
    <cellStyle name="差_OY-110819G YOUNG ADULT - Tamarind__ comforter set + Duvet set 2" xfId="36073"/>
    <cellStyle name="差_OY-110819G YOUNG ADULT - Tamarind__ comforter set + Duvet set 2 2" xfId="36074"/>
    <cellStyle name="差_OY-110819G YOUNG ADULT - Tamarind__ comforter set + Duvet set 2 3" xfId="36075"/>
    <cellStyle name="差_OY-110819G YOUNG ADULT - Tamarind__ comforter set + Duvet set 3" xfId="36076"/>
    <cellStyle name="差_OY-110819G YOUNG ADULT - Tamarind__ comforter set + Duvet set 4" xfId="36077"/>
    <cellStyle name="差_OY-110819H YOUNG ADULT - Anthea__ comforter set + Duvet set" xfId="4061"/>
    <cellStyle name="差_OY-110819H YOUNG ADULT - Anthea__ comforter set + Duvet set 2" xfId="36078"/>
    <cellStyle name="差_OY-110819H YOUNG ADULT - Anthea__ comforter set + Duvet set 2 2" xfId="36079"/>
    <cellStyle name="差_OY-110819H YOUNG ADULT - Anthea__ comforter set + Duvet set 2 3" xfId="36080"/>
    <cellStyle name="差_OY-110819H YOUNG ADULT - Anthea__ comforter set + Duvet set 3" xfId="36081"/>
    <cellStyle name="差_OY-110819H YOUNG ADULT - Anthea__ comforter set + Duvet set 4" xfId="36082"/>
    <cellStyle name="差_OY-110901F YOUNG ADULT - Medali comforter set + Duvet set rev" xfId="4062"/>
    <cellStyle name="差_OY-110901F YOUNG ADULT - Medali comforter set + Duvet set rev 2" xfId="36083"/>
    <cellStyle name="差_OY-110901F YOUNG ADULT - Medali comforter set + Duvet set rev 2 2" xfId="36084"/>
    <cellStyle name="差_OY-110901F YOUNG ADULT - Medali comforter set + Duvet set rev 2 3" xfId="36085"/>
    <cellStyle name="差_OY-110901F YOUNG ADULT - Medali comforter set + Duvet set rev 3" xfId="36086"/>
    <cellStyle name="差_OY-110901F YOUNG ADULT - Medali comforter set + Duvet set rev 4" xfId="36087"/>
    <cellStyle name="差_OY-110901G YOUNG ADULT - Tamarind comforter set + Duvet set" xfId="4063"/>
    <cellStyle name="差_OY-110901G YOUNG ADULT - Tamarind comforter set + Duvet set 2" xfId="36088"/>
    <cellStyle name="差_OY-110901G YOUNG ADULT - Tamarind comforter set + Duvet set 2 2" xfId="36089"/>
    <cellStyle name="差_OY-110901G YOUNG ADULT - Tamarind comforter set + Duvet set 2 3" xfId="36090"/>
    <cellStyle name="差_OY-110901G YOUNG ADULT - Tamarind comforter set + Duvet set 3" xfId="36091"/>
    <cellStyle name="差_OY-110901G YOUNG ADULT - Tamarind comforter set + Duvet set 4" xfId="36092"/>
    <cellStyle name="差_OY-110901H YOUNG ADULT - Anthea comforter set + Duvet set rev" xfId="4064"/>
    <cellStyle name="差_OY-110901H YOUNG ADULT - Anthea comforter set + Duvet set rev 2" xfId="36093"/>
    <cellStyle name="差_OY-110901H YOUNG ADULT - Anthea comforter set + Duvet set rev 2 2" xfId="36094"/>
    <cellStyle name="差_OY-110901H YOUNG ADULT - Anthea comforter set + Duvet set rev 2 3" xfId="36095"/>
    <cellStyle name="差_OY-110901H YOUNG ADULT - Anthea comforter set + Duvet set rev 3" xfId="36096"/>
    <cellStyle name="差_OY-110901H YOUNG ADULT - Anthea comforter set + Duvet set rev 4" xfId="36097"/>
    <cellStyle name="差_OY-110901I YOUNG ADULT - Botanica comforter set + Duvet set" xfId="4065"/>
    <cellStyle name="差_OY-110901I YOUNG ADULT - Botanica comforter set + Duvet set 2" xfId="36098"/>
    <cellStyle name="差_OY-110901I YOUNG ADULT - Botanica comforter set + Duvet set 2 2" xfId="36099"/>
    <cellStyle name="差_OY-110901I YOUNG ADULT - Botanica comforter set + Duvet set 2 3" xfId="36100"/>
    <cellStyle name="差_OY-110901I YOUNG ADULT - Botanica comforter set + Duvet set 3" xfId="36101"/>
    <cellStyle name="差_OY-110901I YOUNG ADULT - Botanica comforter set + Duvet set 4" xfId="36102"/>
    <cellStyle name="差_OY-110901M YOUNG ADULT - Sierra comforter set + Duvet set" xfId="4066"/>
    <cellStyle name="差_OY-110901M YOUNG ADULT - Sierra comforter set + Duvet set 2" xfId="36103"/>
    <cellStyle name="差_OY-110901M YOUNG ADULT - Sierra comforter set + Duvet set 2 2" xfId="36104"/>
    <cellStyle name="差_OY-110901M YOUNG ADULT - Sierra comforter set + Duvet set 2 3" xfId="36105"/>
    <cellStyle name="差_OY-110901M YOUNG ADULT - Sierra comforter set + Duvet set 3" xfId="36106"/>
    <cellStyle name="差_OY-110901M YOUNG ADULT - Sierra comforter set + Duvet set 4" xfId="36107"/>
    <cellStyle name="差_OY-110901N YOUNG ADULT - Tiffany comforter set + Duvet set" xfId="4067"/>
    <cellStyle name="差_OY-110901N YOUNG ADULT - Tiffany comforter set + Duvet set 2" xfId="36108"/>
    <cellStyle name="差_OY-110901N YOUNG ADULT - Tiffany comforter set + Duvet set 2 2" xfId="36109"/>
    <cellStyle name="差_OY-110901N YOUNG ADULT - Tiffany comforter set + Duvet set 2 3" xfId="36110"/>
    <cellStyle name="差_OY-110901N YOUNG ADULT - Tiffany comforter set + Duvet set 3" xfId="36111"/>
    <cellStyle name="差_OY-110901N YOUNG ADULT - Tiffany comforter set + Duvet set 4" xfId="36112"/>
    <cellStyle name="差_OY-110909I YOUNG ADULT - Botanica comforter set + Duvet set" xfId="4068"/>
    <cellStyle name="差_OY-110909I YOUNG ADULT - Botanica comforter set + Duvet set 2" xfId="36113"/>
    <cellStyle name="差_OY-110909I YOUNG ADULT - Botanica comforter set + Duvet set 2 2" xfId="36114"/>
    <cellStyle name="差_OY-110909I YOUNG ADULT - Botanica comforter set + Duvet set 2 3" xfId="36115"/>
    <cellStyle name="差_OY-110909I YOUNG ADULT - Botanica comforter set + Duvet set 3" xfId="36116"/>
    <cellStyle name="差_OY-110909I YOUNG ADULT - Botanica comforter set + Duvet set 4" xfId="36117"/>
    <cellStyle name="差_Petsmart 2011 promo quote 20100817" xfId="36118"/>
    <cellStyle name="差_Petsmart 2011 promo quote 20101214" xfId="36119"/>
    <cellStyle name="差_Petsmart Black Friday quote sheet with costs-12-23-10" xfId="36120"/>
    <cellStyle name="差_Petsmart Fall 2011 inline pet bed quote sheet 100318-final" xfId="36121"/>
    <cellStyle name="差_Pooled inventory 3M moisture pad 0417012" xfId="4069"/>
    <cellStyle name="差_Pooled inventory 3M moisture pad 0417012 2" xfId="36122"/>
    <cellStyle name="差_Pooled inventory 3M moisture pad 0417012 2 2" xfId="42829"/>
    <cellStyle name="差_Pooled inventory 3M moisture pad 0417012 3" xfId="36123"/>
    <cellStyle name="差_Pooled inventory 3M moisture pad 0417012 4" xfId="36124"/>
    <cellStyle name="差_Pooled inventory 3M moisture pad 0417012 5" xfId="36125"/>
    <cellStyle name="差_Pooled inventory 3M moisture pad 0417012 6" xfId="41301"/>
    <cellStyle name="差_PSP Assortment FY 2011-12" xfId="36126"/>
    <cellStyle name="差_PSP Assortment FY 2011-12 (2)" xfId="36127"/>
    <cellStyle name="差_PSP promo quotation2010 06 03(1)" xfId="36128"/>
    <cellStyle name="差_Quotation Harb house - TOWEL 2-28" xfId="36129"/>
    <cellStyle name="差_Quotation sheet for HP sample from TC 2011-08-29 (3)" xfId="36130"/>
    <cellStyle name="差_Quotation sheet for HP sample from TC 2011-08-29 (3) 2" xfId="36131"/>
    <cellStyle name="差_quote sheet for JCP  _08022012 (2)" xfId="36132"/>
    <cellStyle name="差_quote sheet for JCP  _08022012 (2) 2" xfId="36133"/>
    <cellStyle name="差_quote sheet for Overstock _09062012" xfId="36134"/>
    <cellStyle name="差_quote sheet for Overstock _09062012 2" xfId="36135"/>
    <cellStyle name="差_quote sheet for two tables for Overstock 5-17-2013 (2)" xfId="36136"/>
    <cellStyle name="差_quote sheet for two tables for Overstock 5-17-2013 (2) 2" xfId="36137"/>
    <cellStyle name="差_Sears - ID MF Mini Comforter set-pillow-commit-120405" xfId="4070"/>
    <cellStyle name="差_Sears - ID MF Mini Comforter set-pillow-commit-120405 2" xfId="36138"/>
    <cellStyle name="差_Sears - ID MF Mini Comforter set-pillow-commit-120405 2 2" xfId="36139"/>
    <cellStyle name="差_Sears - ID MF Mini Comforter set-pillow-commit-120405 2 3" xfId="36140"/>
    <cellStyle name="差_Sears - ID MF Mini Comforter set-pillow-commit-120405 3" xfId="36141"/>
    <cellStyle name="差_Sears - ID MF Mini Comforter set-pillow-commit-120405 4" xfId="36142"/>
    <cellStyle name="差_Sears  Kmart Fall '13 Blankets Assortment Cost Quote Req 2-4-13 (2)" xfId="4071"/>
    <cellStyle name="差_September 13 Market Throw blanket Quote sheet" xfId="4072"/>
    <cellStyle name="差_September 13 Market Throw blanket Quote sheet 2" xfId="42086"/>
    <cellStyle name="差_Sheet1" xfId="36143"/>
    <cellStyle name="差_Sheet1 2" xfId="36144"/>
    <cellStyle name="差_Sheet1 3" xfId="36145"/>
    <cellStyle name="差_Sheet1 4" xfId="36146"/>
    <cellStyle name="差_Sheet1_Ecom Decorative Pillows Fall2013 Quote Sheet 20131111 CCD" xfId="36147"/>
    <cellStyle name="差_Sheet1_Ecom Decorative Pillows Fall2013 Quote Sheet 20131111 CCD 2" xfId="36148"/>
    <cellStyle name="差_Sheet1_Ecom Decorative Pillows Fall2013 Quote Sheet 20131111 CCD 3" xfId="36149"/>
    <cellStyle name="差_Sheet1_Ecom Decorative Pillows Fall2013 Quote Sheet 20131111 CCD 4" xfId="36150"/>
    <cellStyle name="差_Sheet1_Ecom Decorative Pillows Fall2013 Quote Sheet 20131111 CCD 5" xfId="36151"/>
    <cellStyle name="差_Sheet2" xfId="36152"/>
    <cellStyle name="差_Sheet4" xfId="36153"/>
    <cellStyle name="差_Spring 14 Echo_TowelQuotation-2013.9.3" xfId="36154"/>
    <cellStyle name="差_Table_Product BBB&amp;Pets&amp;PSP&amp;Cost" xfId="36155"/>
    <cellStyle name="差_Table_Product BBB&amp;Pets&amp;PSP&amp;Cost 2" xfId="36156"/>
    <cellStyle name="差_Table_Product BBB&amp;Pets&amp;PSP&amp;Cost 2 2" xfId="36157"/>
    <cellStyle name="差_Table_Product BBB&amp;Pets&amp;PSP&amp;Cost 3" xfId="36158"/>
    <cellStyle name="差_TA-JLA April 2012 Sample Order (3)" xfId="36159"/>
    <cellStyle name="差_TA-JLA April 2012 Sample Order (3) 2" xfId="36160"/>
    <cellStyle name="差_TA-JLA April 2012 Sample Order (3) 2 2" xfId="36161"/>
    <cellStyle name="差_TA-JLA April 2012 Sample Order (3) 3" xfId="36162"/>
    <cellStyle name="差_TA-JLA April 2012 Sample Order (3) 4" xfId="36163"/>
    <cellStyle name="差_Tamarind .09.16" xfId="4073"/>
    <cellStyle name="差_Tamarind .09.16 2" xfId="36164"/>
    <cellStyle name="差_Tamarind .09.16 2 2" xfId="36165"/>
    <cellStyle name="差_Tamarind .09.16 2 3" xfId="36166"/>
    <cellStyle name="差_Tamarind .09.16 3" xfId="36167"/>
    <cellStyle name="差_Tamarind .09.16 4" xfId="36168"/>
    <cellStyle name="差_TG 8件套 2011 03 30 from  helle" xfId="4074"/>
    <cellStyle name="差_TG 8件套 2011 03 30 from  helle 2" xfId="36169"/>
    <cellStyle name="差_TG 8件套 2011 03 30 from  helle 2 2" xfId="36170"/>
    <cellStyle name="差_TG 8件套 2011 03 30 from  helle 2 3" xfId="36171"/>
    <cellStyle name="差_TG 8件套 2011 03 30 from  helle 2 4" xfId="36172"/>
    <cellStyle name="差_TG 8件套 2011 03 30 from  helle 3" xfId="36173"/>
    <cellStyle name="差_TG 8件套 2011 03 30 from  helle 4" xfId="36174"/>
    <cellStyle name="差_TG 8件套 2011 03 30 from  helle 5" xfId="36175"/>
    <cellStyle name="差_TG 8件套 2011 03 30 from  helle 6" xfId="36176"/>
    <cellStyle name="差_TG 8件套 2011 03 30 from  helle 7" xfId="36177"/>
    <cellStyle name="差_TG 8件套 2011 03 30 from  helle 8" xfId="42087"/>
    <cellStyle name="差_TG 8件套 2011 03 30 from  helle_Copy of Ecommerce_2014Fall_Fashion bedding_MH_forecast evaluation_20140425" xfId="36178"/>
    <cellStyle name="差_TG 8件套 2011 03 30 from  helle_Copy of Pool stock Met Home Commiment sheet 2# for Ecom20140522" xfId="36179"/>
    <cellStyle name="差_TG 8件套 2011 03 30 from  helle_Ecom MP  window commitment  06192014" xfId="36180"/>
    <cellStyle name="差_TG 8件套 2011 03 30 from  helle_Ecom MP  window commitment  06192014_Ecom- ID Nidia -Mizone-Mirimar-commitment 2014 6 27." xfId="36181"/>
    <cellStyle name="差_TG 8件套 2011 03 30 from  helle_Ecom MP  window commitment  06192014_Ecom- ID Nidia -Mizone-Mirimar-commitment-07012014 from Lynn Chen" xfId="36182"/>
    <cellStyle name="差_TG 8件套 2011 03 30 from  helle_Table_Product_ALL" xfId="36183"/>
    <cellStyle name="差_TG 8件套 2011 03 30 from  helle_WM Mexico-121113 Crete Comf 4pc Set" xfId="4075"/>
    <cellStyle name="差_TG 8件套 2011 03 30 from  helle_WM Mexico-121113 Crete Comf 4pc Set 2" xfId="36184"/>
    <cellStyle name="差_TG 8件套 2011 03 30 from  helle_WM Mexico-121113 Crete Comf 4pc Set 2 2" xfId="36185"/>
    <cellStyle name="差_TG 8件套 2011 03 30 from  helle_WM Mexico-121113 Crete Comf 4pc Set 2 3" xfId="36186"/>
    <cellStyle name="差_TG 8件套 2011 03 30 from  helle_WM Mexico-121113 Crete Comf 4pc Set 3" xfId="36187"/>
    <cellStyle name="差_TG 8件套 2011 03 30 from  helle_WM Mexico-121113 Crete Comf 4pc Set 4" xfId="36188"/>
    <cellStyle name="差_TG 8件套 2011 03 30 from  helle_WM Mexico-Elle Chrysander Ashlyn Westwood Comf 4pc Set 121109" xfId="4076"/>
    <cellStyle name="差_TG 8件套 2011 03 30 from  helle_WM Mexico-Elle Chrysander Ashlyn Westwood Comf 4pc Set 121109 2" xfId="36189"/>
    <cellStyle name="差_TG 8件套 2011 03 30 from  helle_WM Mexico-Elle Chrysander Ashlyn Westwood Comf 4pc Set 121109 2 2" xfId="36190"/>
    <cellStyle name="差_TG 8件套 2011 03 30 from  helle_WM Mexico-Elle Chrysander Ashlyn Westwood Comf 4pc Set 121109 2 3" xfId="36191"/>
    <cellStyle name="差_TG 8件套 2011 03 30 from  helle_WM Mexico-Elle Chrysander Ashlyn Westwood Comf 4pc Set 121109 3" xfId="36192"/>
    <cellStyle name="差_TG 8件套 2011 03 30 from  helle_WM Mexico-Elle Chrysander Ashlyn Westwood Comf 4pc Set 121109 4" xfId="36193"/>
    <cellStyle name="差_Total quote sheet for 201304 HP chairs" xfId="36194"/>
    <cellStyle name="差_Total quote sheet for 201304 HP chairs 2" xfId="36195"/>
    <cellStyle name="差_Total quote sheet for 201304 HP samples _updated on 3-25-2013 (3)" xfId="36196"/>
    <cellStyle name="差_Total quote sheet for 201304 HP samples _updated on 3-25-2013 (3) 2" xfId="36197"/>
    <cellStyle name="差_Total quote sheet for 201304 HP samples _updated on 3-26-2013 (2)" xfId="36198"/>
    <cellStyle name="差_Total quote sheet for 201304 HP samples _updated on 3-26-2013 (2) 2" xfId="36199"/>
    <cellStyle name="差_Total quote sheet for 201304 HP samples 3-15-2013" xfId="36200"/>
    <cellStyle name="差_Total quote sheet for 201304 HP samples 3-15-2013 2" xfId="36201"/>
    <cellStyle name="差_Total quote sheet for 201304 HP samples 3-18-2013" xfId="36202"/>
    <cellStyle name="差_Total quote sheet for 201304 HP samples 3-18-2013 2" xfId="36203"/>
    <cellStyle name="差_total quote sheet for Overstock 2-25-2013" xfId="36204"/>
    <cellStyle name="差_total quote sheet for Overstock 2-25-2013 2" xfId="36205"/>
    <cellStyle name="差_TSS-Target Fall 10 D60 TOB bedding--91219" xfId="4077"/>
    <cellStyle name="差_TSS-Target Fall 10 D60 TOB bedding--91219 2" xfId="36206"/>
    <cellStyle name="差_TSS-Target Fall 10 D60 TOB bedding--91219 2 2" xfId="36207"/>
    <cellStyle name="差_TSS-Target Fall 10 D60 TOB bedding--91219 2 3" xfId="36208"/>
    <cellStyle name="差_TSS-Target Fall 10 D60 TOB bedding--91219 2 4" xfId="36209"/>
    <cellStyle name="差_TSS-Target Fall 10 D60 TOB bedding--91219 3" xfId="36210"/>
    <cellStyle name="差_TSS-Target Fall 10 D60 TOB bedding--91219 4" xfId="36211"/>
    <cellStyle name="差_TSS-Target Fall 10 D60 TOB bedding--91219 5" xfId="36212"/>
    <cellStyle name="差_TSS-Target Fall 10 D60 TOB bedding--91219 6" xfId="36213"/>
    <cellStyle name="差_TSS-Target Fall 10 D60 TOB bedding--91219 7" xfId="36214"/>
    <cellStyle name="差_TSS-Target Fall 10 D60 TOB bedding--91219 8" xfId="42088"/>
    <cellStyle name="差_TSS-Target Fall 10 D60 TOB bedding--91219_Copy of Ecommerce_2014Fall_Fashion bedding_MH_forecast evaluation_20140425" xfId="36215"/>
    <cellStyle name="差_TSS-Target Fall 10 D60 TOB bedding--91219_Copy of Pool stock Met Home Commiment sheet 2# for Ecom20140522" xfId="36216"/>
    <cellStyle name="差_TSS-Target Fall 10 D60 TOB bedding--91219_Ecom MP  window commitment  06192014" xfId="36217"/>
    <cellStyle name="差_TSS-Target Fall 10 D60 TOB bedding--91219_Ecom MP  window commitment  06192014_Ecom- ID Nidia -Mizone-Mirimar-commitment 2014 6 27." xfId="36218"/>
    <cellStyle name="差_TSS-Target Fall 10 D60 TOB bedding--91219_Ecom MP  window commitment  06192014_Ecom- ID Nidia -Mizone-Mirimar-commitment-07012014 from Lynn Chen" xfId="36219"/>
    <cellStyle name="差_TSS-Target Fall 10 D60 TOB bedding--91219_Table_Product_ALL" xfId="36220"/>
    <cellStyle name="差_TSS-Target Fall 10 D60 TOB bedding--91219_WM Mexico-121113 Crete Comf 4pc Set" xfId="4078"/>
    <cellStyle name="差_TSS-Target Fall 10 D60 TOB bedding--91219_WM Mexico-121113 Crete Comf 4pc Set 2" xfId="36221"/>
    <cellStyle name="差_TSS-Target Fall 10 D60 TOB bedding--91219_WM Mexico-121113 Crete Comf 4pc Set 2 2" xfId="36222"/>
    <cellStyle name="差_TSS-Target Fall 10 D60 TOB bedding--91219_WM Mexico-121113 Crete Comf 4pc Set 2 3" xfId="36223"/>
    <cellStyle name="差_TSS-Target Fall 10 D60 TOB bedding--91219_WM Mexico-121113 Crete Comf 4pc Set 3" xfId="36224"/>
    <cellStyle name="差_TSS-Target Fall 10 D60 TOB bedding--91219_WM Mexico-121113 Crete Comf 4pc Set 4" xfId="36225"/>
    <cellStyle name="差_TSS-Target Fall 10 D60 TOB bedding--91219_WM Mexico-Elle Chrysander Ashlyn Westwood Comf 4pc Set 121109" xfId="4079"/>
    <cellStyle name="差_TSS-Target Fall 10 D60 TOB bedding--91219_WM Mexico-Elle Chrysander Ashlyn Westwood Comf 4pc Set 121109 2" xfId="36226"/>
    <cellStyle name="差_TSS-Target Fall 10 D60 TOB bedding--91219_WM Mexico-Elle Chrysander Ashlyn Westwood Comf 4pc Set 121109 2 2" xfId="36227"/>
    <cellStyle name="差_TSS-Target Fall 10 D60 TOB bedding--91219_WM Mexico-Elle Chrysander Ashlyn Westwood Comf 4pc Set 121109 2 3" xfId="36228"/>
    <cellStyle name="差_TSS-Target Fall 10 D60 TOB bedding--91219_WM Mexico-Elle Chrysander Ashlyn Westwood Comf 4pc Set 121109 3" xfId="36229"/>
    <cellStyle name="差_TSS-Target Fall 10 D60 TOB bedding--91219_WM Mexico-Elle Chrysander Ashlyn Westwood Comf 4pc Set 121109 4" xfId="36230"/>
    <cellStyle name="差_TW Home Quotation sheet for JCP _07162012 (2)" xfId="36231"/>
    <cellStyle name="差_TW Home Quotation sheet for JCP _07162012 (2) 2" xfId="36232"/>
    <cellStyle name="差_TW Home Quotation sheet for JCP _07182012" xfId="36233"/>
    <cellStyle name="差_TW Home Quotation sheet for JCP _07182012 2" xfId="36234"/>
    <cellStyle name="差_TW Home Quotation sheet for JCP _07192012 - KD none KD (2)" xfId="36235"/>
    <cellStyle name="差_TW Home Quotation sheet for JCP _07192012 - KD none KD (2) 2" xfId="36236"/>
    <cellStyle name="差_TW Home Quotation sheet HeYuan HP Show 2012-2-19" xfId="36237"/>
    <cellStyle name="差_TW Home Quotation sheet HeYuan HP Show 2012-2-19 2" xfId="36238"/>
    <cellStyle name="差_TW Home Quotation sheet Hongsheng HP Show 2012-2-29" xfId="36239"/>
    <cellStyle name="差_TW Home Quotation sheet Hongsheng HP Show 2012-2-29 2" xfId="36240"/>
    <cellStyle name="差_TW Home Quotation sheet Jinzheng HP Show 2012-2-29" xfId="36241"/>
    <cellStyle name="差_TW Home Quotation sheet Jinzheng HP Show 2012-2-29 2" xfId="36242"/>
    <cellStyle name="差_TW Home Quotation sheet Meiyuan HP Show 2012-2-29" xfId="36243"/>
    <cellStyle name="差_TW Home Quotation sheet Meiyuan HP Show 2012-2-29 2" xfId="36244"/>
    <cellStyle name="差_TW Home Quotation sheet- south items for HP from HS 2012-03-22" xfId="36245"/>
    <cellStyle name="差_TW Home Quotation sheet- south items for HP from HS 2012-03-22 2" xfId="36246"/>
    <cellStyle name="差_TW Home Quotation sheet-07022012update (2)" xfId="36247"/>
    <cellStyle name="差_TW Home Quotation sheet-07022012update (2) 2" xfId="36248"/>
    <cellStyle name="差_TW Home Quotation sheet--120323" xfId="36249"/>
    <cellStyle name="差_TW Home Quotation sheet--120323 2" xfId="36250"/>
    <cellStyle name="差_TW Home Quotation sheet-120611HEYUAN  (2)" xfId="36251"/>
    <cellStyle name="差_TW Home Quotation sheet-120611HEYUAN  (2) 2" xfId="36252"/>
    <cellStyle name="差_TW Home Quotation sheet-120618 update (2)" xfId="36253"/>
    <cellStyle name="差_TW Home Quotation sheet-120618 update (2) 2" xfId="36254"/>
    <cellStyle name="差_TW Home Quotation sheet-BW 2012-3-13" xfId="36255"/>
    <cellStyle name="差_TW Home Quotation sheet-BW 2012-3-13 2" xfId="36256"/>
    <cellStyle name="差_TW Home Quotation sheet-BW items from MY" xfId="36257"/>
    <cellStyle name="差_TW Home Quotation sheet-BW items from MY 2" xfId="36258"/>
    <cellStyle name="差_TW Home Quotation sheet-KAIFAI 2012-2-20" xfId="36259"/>
    <cellStyle name="差_TW Home Quotation sheet-KAIFAI 2012-2-20 2" xfId="36260"/>
    <cellStyle name="差_TW_Home_Quotation_sheet of HP samples-chairone-20100907" xfId="4080"/>
    <cellStyle name="差_TW_Home_Quotation_sheet of HP samples-chairone-20100907 (3)" xfId="4081"/>
    <cellStyle name="差_TW_Home_Quotation_sheet of HP samples-chairone-20100907 (3) 2" xfId="4082"/>
    <cellStyle name="差_TW_Home_Quotation_sheet of HP samples-chairone-20100907 (3) 2 2" xfId="36261"/>
    <cellStyle name="差_TW_Home_Quotation_sheet of HP samples-chairone-20100907 (3) 2 3" xfId="36262"/>
    <cellStyle name="差_TW_Home_Quotation_sheet of HP samples-chairone-20100907 (3) 2 4" xfId="36263"/>
    <cellStyle name="差_TW_Home_Quotation_sheet of HP samples-chairone-20100907 (3) 3" xfId="36264"/>
    <cellStyle name="差_TW_Home_Quotation_sheet of HP samples-chairone-20100907 (3) 4" xfId="36265"/>
    <cellStyle name="差_TW_Home_Quotation_sheet of HP samples-chairone-20100907 (3) 5" xfId="36266"/>
    <cellStyle name="差_TW_Home_Quotation_sheet of HP samples-chairone-20100907 (3) 6" xfId="36267"/>
    <cellStyle name="差_TW_Home_Quotation_sheet of HP samples-chairone-20100907 (3) 7" xfId="36268"/>
    <cellStyle name="差_TW_Home_Quotation_sheet of HP samples-chairone-20100907 (3) 7 2" xfId="36269"/>
    <cellStyle name="差_TW_Home_Quotation_sheet of HP samples-chairone-20100907 10" xfId="36270"/>
    <cellStyle name="差_TW_Home_Quotation_sheet of HP samples-chairone-20100907 11" xfId="36271"/>
    <cellStyle name="差_TW_Home_Quotation_sheet of HP samples-chairone-20100907 12" xfId="36272"/>
    <cellStyle name="差_TW_Home_Quotation_sheet of HP samples-chairone-20100907 13" xfId="36273"/>
    <cellStyle name="差_TW_Home_Quotation_sheet of HP samples-chairone-20100907 14" xfId="36274"/>
    <cellStyle name="差_TW_Home_Quotation_sheet of HP samples-chairone-20100907 15" xfId="36275"/>
    <cellStyle name="差_TW_Home_Quotation_sheet of HP samples-chairone-20100907 16" xfId="36276"/>
    <cellStyle name="差_TW_Home_Quotation_sheet of HP samples-chairone-20100907 17" xfId="36277"/>
    <cellStyle name="差_TW_Home_Quotation_sheet of HP samples-chairone-20100907 18" xfId="36278"/>
    <cellStyle name="差_TW_Home_Quotation_sheet of HP samples-chairone-20100907 19" xfId="36279"/>
    <cellStyle name="差_TW_Home_Quotation_sheet of HP samples-chairone-20100907 2" xfId="4083"/>
    <cellStyle name="差_TW_Home_Quotation_sheet of HP samples-chairone-20100907 2 2" xfId="36280"/>
    <cellStyle name="差_TW_Home_Quotation_sheet of HP samples-chairone-20100907 2 3" xfId="36281"/>
    <cellStyle name="差_TW_Home_Quotation_sheet of HP samples-chairone-20100907 2 4" xfId="36282"/>
    <cellStyle name="差_TW_Home_Quotation_sheet of HP samples-chairone-20100907 20" xfId="36283"/>
    <cellStyle name="差_TW_Home_Quotation_sheet of HP samples-chairone-20100907 21" xfId="36284"/>
    <cellStyle name="差_TW_Home_Quotation_sheet of HP samples-chairone-20100907 22" xfId="36285"/>
    <cellStyle name="差_TW_Home_Quotation_sheet of HP samples-chairone-20100907 23" xfId="36286"/>
    <cellStyle name="差_TW_Home_Quotation_sheet of HP samples-chairone-20100907 24" xfId="36287"/>
    <cellStyle name="差_TW_Home_Quotation_sheet of HP samples-chairone-20100907 25" xfId="36288"/>
    <cellStyle name="差_TW_Home_Quotation_sheet of HP samples-chairone-20100907 26" xfId="36289"/>
    <cellStyle name="差_TW_Home_Quotation_sheet of HP samples-chairone-20100907 27" xfId="36290"/>
    <cellStyle name="差_TW_Home_Quotation_sheet of HP samples-chairone-20100907 28" xfId="36291"/>
    <cellStyle name="差_TW_Home_Quotation_sheet of HP samples-chairone-20100907 29" xfId="36292"/>
    <cellStyle name="差_TW_Home_Quotation_sheet of HP samples-chairone-20100907 3" xfId="4084"/>
    <cellStyle name="差_TW_Home_Quotation_sheet of HP samples-chairone-20100907 3 2" xfId="36293"/>
    <cellStyle name="差_TW_Home_Quotation_sheet of HP samples-chairone-20100907 3 3" xfId="36294"/>
    <cellStyle name="差_TW_Home_Quotation_sheet of HP samples-chairone-20100907 3 4" xfId="36295"/>
    <cellStyle name="差_TW_Home_Quotation_sheet of HP samples-chairone-20100907 30" xfId="36296"/>
    <cellStyle name="差_TW_Home_Quotation_sheet of HP samples-chairone-20100907 31" xfId="36297"/>
    <cellStyle name="差_TW_Home_Quotation_sheet of HP samples-chairone-20100907 32" xfId="36298"/>
    <cellStyle name="差_TW_Home_Quotation_sheet of HP samples-chairone-20100907 33" xfId="36299"/>
    <cellStyle name="差_TW_Home_Quotation_sheet of HP samples-chairone-20100907 34" xfId="36300"/>
    <cellStyle name="差_TW_Home_Quotation_sheet of HP samples-chairone-20100907 35" xfId="36301"/>
    <cellStyle name="差_TW_Home_Quotation_sheet of HP samples-chairone-20100907 36" xfId="36302"/>
    <cellStyle name="差_TW_Home_Quotation_sheet of HP samples-chairone-20100907 37" xfId="36303"/>
    <cellStyle name="差_TW_Home_Quotation_sheet of HP samples-chairone-20100907 38" xfId="36304"/>
    <cellStyle name="差_TW_Home_Quotation_sheet of HP samples-chairone-20100907 39" xfId="36305"/>
    <cellStyle name="差_TW_Home_Quotation_sheet of HP samples-chairone-20100907 4" xfId="36306"/>
    <cellStyle name="差_TW_Home_Quotation_sheet of HP samples-chairone-20100907 4 2" xfId="36307"/>
    <cellStyle name="差_TW_Home_Quotation_sheet of HP samples-chairone-20100907 4 3" xfId="36308"/>
    <cellStyle name="差_TW_Home_Quotation_sheet of HP samples-chairone-20100907 40" xfId="36309"/>
    <cellStyle name="差_TW_Home_Quotation_sheet of HP samples-chairone-20100907 41" xfId="36310"/>
    <cellStyle name="差_TW_Home_Quotation_sheet of HP samples-chairone-20100907 42" xfId="36311"/>
    <cellStyle name="差_TW_Home_Quotation_sheet of HP samples-chairone-20100907 43" xfId="36312"/>
    <cellStyle name="差_TW_Home_Quotation_sheet of HP samples-chairone-20100907 44" xfId="36313"/>
    <cellStyle name="差_TW_Home_Quotation_sheet of HP samples-chairone-20100907 45" xfId="36314"/>
    <cellStyle name="差_TW_Home_Quotation_sheet of HP samples-chairone-20100907 46" xfId="36315"/>
    <cellStyle name="差_TW_Home_Quotation_sheet of HP samples-chairone-20100907 47" xfId="36316"/>
    <cellStyle name="差_TW_Home_Quotation_sheet of HP samples-chairone-20100907 48" xfId="36317"/>
    <cellStyle name="差_TW_Home_Quotation_sheet of HP samples-chairone-20100907 49" xfId="36318"/>
    <cellStyle name="差_TW_Home_Quotation_sheet of HP samples-chairone-20100907 5" xfId="36319"/>
    <cellStyle name="差_TW_Home_Quotation_sheet of HP samples-chairone-20100907 5 2" xfId="36320"/>
    <cellStyle name="差_TW_Home_Quotation_sheet of HP samples-chairone-20100907 5 3" xfId="36321"/>
    <cellStyle name="差_TW_Home_Quotation_sheet of HP samples-chairone-20100907 50" xfId="36322"/>
    <cellStyle name="差_TW_Home_Quotation_sheet of HP samples-chairone-20100907 51" xfId="36323"/>
    <cellStyle name="差_TW_Home_Quotation_sheet of HP samples-chairone-20100907 52" xfId="36324"/>
    <cellStyle name="差_TW_Home_Quotation_sheet of HP samples-chairone-20100907 53" xfId="36325"/>
    <cellStyle name="差_TW_Home_Quotation_sheet of HP samples-chairone-20100907 54" xfId="36326"/>
    <cellStyle name="差_TW_Home_Quotation_sheet of HP samples-chairone-20100907 55" xfId="36327"/>
    <cellStyle name="差_TW_Home_Quotation_sheet of HP samples-chairone-20100907 56" xfId="36328"/>
    <cellStyle name="差_TW_Home_Quotation_sheet of HP samples-chairone-20100907 57" xfId="36329"/>
    <cellStyle name="差_TW_Home_Quotation_sheet of HP samples-chairone-20100907 58" xfId="36330"/>
    <cellStyle name="差_TW_Home_Quotation_sheet of HP samples-chairone-20100907 59" xfId="36331"/>
    <cellStyle name="差_TW_Home_Quotation_sheet of HP samples-chairone-20100907 6" xfId="36332"/>
    <cellStyle name="差_TW_Home_Quotation_sheet of HP samples-chairone-20100907 6 2" xfId="36333"/>
    <cellStyle name="差_TW_Home_Quotation_sheet of HP samples-chairone-20100907 6 3" xfId="36334"/>
    <cellStyle name="差_TW_Home_Quotation_sheet of HP samples-chairone-20100907 60" xfId="36335"/>
    <cellStyle name="差_TW_Home_Quotation_sheet of HP samples-chairone-20100907 61" xfId="36336"/>
    <cellStyle name="差_TW_Home_Quotation_sheet of HP samples-chairone-20100907 62" xfId="36337"/>
    <cellStyle name="差_TW_Home_Quotation_sheet of HP samples-chairone-20100907 63" xfId="36338"/>
    <cellStyle name="差_TW_Home_Quotation_sheet of HP samples-chairone-20100907 64" xfId="36339"/>
    <cellStyle name="差_TW_Home_Quotation_sheet of HP samples-chairone-20100907 65" xfId="36340"/>
    <cellStyle name="差_TW_Home_Quotation_sheet of HP samples-chairone-20100907 66" xfId="36341"/>
    <cellStyle name="差_TW_Home_Quotation_sheet of HP samples-chairone-20100907 67" xfId="36342"/>
    <cellStyle name="差_TW_Home_Quotation_sheet of HP samples-chairone-20100907 68" xfId="36343"/>
    <cellStyle name="差_TW_Home_Quotation_sheet of HP samples-chairone-20100907 69" xfId="36344"/>
    <cellStyle name="差_TW_Home_Quotation_sheet of HP samples-chairone-20100907 7" xfId="36345"/>
    <cellStyle name="差_TW_Home_Quotation_sheet of HP samples-chairone-20100907 7 2" xfId="36346"/>
    <cellStyle name="差_TW_Home_Quotation_sheet of HP samples-chairone-20100907 7 3" xfId="36347"/>
    <cellStyle name="差_TW_Home_Quotation_sheet of HP samples-chairone-20100907 70" xfId="36348"/>
    <cellStyle name="差_TW_Home_Quotation_sheet of HP samples-chairone-20100907 71" xfId="36349"/>
    <cellStyle name="差_TW_Home_Quotation_sheet of HP samples-chairone-20100907 72" xfId="36350"/>
    <cellStyle name="差_TW_Home_Quotation_sheet of HP samples-chairone-20100907 73" xfId="36351"/>
    <cellStyle name="差_TW_Home_Quotation_sheet of HP samples-chairone-20100907 74" xfId="36352"/>
    <cellStyle name="差_TW_Home_Quotation_sheet of HP samples-chairone-20100907 75" xfId="36353"/>
    <cellStyle name="差_TW_Home_Quotation_sheet of HP samples-chairone-20100907 76" xfId="36354"/>
    <cellStyle name="差_TW_Home_Quotation_sheet of HP samples-chairone-20100907 77" xfId="36355"/>
    <cellStyle name="差_TW_Home_Quotation_sheet of HP samples-chairone-20100907 78" xfId="36356"/>
    <cellStyle name="差_TW_Home_Quotation_sheet of HP samples-chairone-20100907 79" xfId="36357"/>
    <cellStyle name="差_TW_Home_Quotation_sheet of HP samples-chairone-20100907 8" xfId="36358"/>
    <cellStyle name="差_TW_Home_Quotation_sheet of HP samples-chairone-20100907 80" xfId="36359"/>
    <cellStyle name="差_TW_Home_Quotation_sheet of HP samples-chairone-20100907 81" xfId="36360"/>
    <cellStyle name="差_TW_Home_Quotation_sheet of HP samples-chairone-20100907 9" xfId="36361"/>
    <cellStyle name="差_Walmart Ideas for Pet Bed Samples Holiday 20130119 CCD (2)" xfId="36362"/>
    <cellStyle name="差_West-120831A-Coverlet mini set (7)" xfId="36363"/>
    <cellStyle name="差_West-120831A-Coverlet mini set (7) 2" xfId="36364"/>
    <cellStyle name="差_West-120831A-Coverlet mini set (7) 2 2" xfId="36365"/>
    <cellStyle name="差_West-120831A-Coverlet mini set (7) 3" xfId="36366"/>
    <cellStyle name="差_West-120831A-Coverlet mini set (7) 4" xfId="36367"/>
    <cellStyle name="差_window BBB 2012 March recap CCD-20120216 (2)" xfId="36368"/>
    <cellStyle name="差_window BBB 2012 March recap CCD-20120216 (2) 2" xfId="36369"/>
    <cellStyle name="差_window BBB 2012 March recap CCD-20120216 (2) 2 2" xfId="36370"/>
    <cellStyle name="差_window BBB 2012 March recap CCD-20120216 (2) 3" xfId="36371"/>
    <cellStyle name="差_Winsun quote sheet for HP samples _09192012" xfId="36372"/>
    <cellStyle name="差_Winsun quote sheet for HP samples _09192012 2" xfId="36373"/>
    <cellStyle name="差_WM 2013 Lawn blanket 07052012 updated 07272012 updated 0807 Updated 0814" xfId="4085"/>
    <cellStyle name="差_WM 2013 Lawn blanket 07052012 updated 07272012 updated 0807 Updated 0814 2" xfId="42830"/>
    <cellStyle name="差_WM 2013 Lawn blanket 07052012 updated 07272012 updated 0807 Updated 0814 3" xfId="41302"/>
    <cellStyle name="差_WM 2014 Lawn blanket 20130904" xfId="4086"/>
    <cellStyle name="差_WM 2014 Lawn blanket 20130904 2" xfId="42831"/>
    <cellStyle name="差_WM 2014 Lawn blanket 20130904 3" xfId="41303"/>
    <cellStyle name="差_WM 2014 travel throw 08222013" xfId="4087"/>
    <cellStyle name="差_WM 2014 travel throw 08222013 2" xfId="42832"/>
    <cellStyle name="差_WM 2014 travel throw 08222013 3" xfId="41304"/>
    <cellStyle name="差_WM BHG Lux plush blanket upd 20140307" xfId="4088"/>
    <cellStyle name="差_WM BHG Lux plush blanket upd 20140307 2" xfId="42833"/>
    <cellStyle name="差_WM BHG Lux plush blanket upd 20140307 3" xfId="41305"/>
    <cellStyle name="差_WM DEC OPTIONS 12-06-12" xfId="36374"/>
    <cellStyle name="差_WM Mexico-121015B  Coverlet 6pcs set" xfId="4089"/>
    <cellStyle name="差_WM Mexico-121015B  Coverlet 6pcs set 2" xfId="36375"/>
    <cellStyle name="差_WM Mexico-121015B  Coverlet 6pcs set 2 2" xfId="36376"/>
    <cellStyle name="差_WM Mexico-121015B  Coverlet 6pcs set 2 3" xfId="36377"/>
    <cellStyle name="差_WM Mexico-121015B  Coverlet 6pcs set 3" xfId="36378"/>
    <cellStyle name="差_WM Mexico-121015B  Coverlet 6pcs set 4" xfId="36379"/>
    <cellStyle name="差_WM Mexico-121015C  Coverlet Mini set" xfId="4090"/>
    <cellStyle name="差_WM Mexico-121015C  Coverlet Mini set 2" xfId="36380"/>
    <cellStyle name="差_WM Mexico-121015C  Coverlet Mini set 2 2" xfId="36381"/>
    <cellStyle name="差_WM Mexico-121015C  Coverlet Mini set 2 3" xfId="36382"/>
    <cellStyle name="差_WM Mexico-121015C  Coverlet Mini set 3" xfId="36383"/>
    <cellStyle name="差_WM Mexico-121015C  Coverlet Mini set 4" xfId="36384"/>
    <cellStyle name="差_副本BBB silk blend CCD 20120412-rvd (2)" xfId="36385"/>
    <cellStyle name="差_副本BBB silk blend CCD 20120412-rvd (2) 2" xfId="36386"/>
    <cellStyle name="差_副本BBB silk blend CCD 20120412-rvd (2) 2 2" xfId="36387"/>
    <cellStyle name="差_副本BBB silk blend CCD 20120412-rvd (2) 3" xfId="36388"/>
    <cellStyle name="差_副本Ecom MP  bedding  14Fall commitment sheet #2-20140313 (4)" xfId="36389"/>
    <cellStyle name="差_副本Ecom MP  bedding  14Fall commitment sheet #2-20140313 (4)_Copy of Ecommerce_2014Fall_Fashion bedding_MH_forecast evaluation_20140425" xfId="36390"/>
    <cellStyle name="差_副本Ecom MP  bedding  14Fall commitment sheet #2-20140313 (4)_Copy of Pool stock Met Home Commiment sheet 2# for Ecom20140522" xfId="36391"/>
    <cellStyle name="常?_quotation-Mercury  3.22.2011 (for BBB)" xfId="36392"/>
    <cellStyle name="常规" xfId="0" builtinId="0"/>
    <cellStyle name="常规 10" xfId="4091"/>
    <cellStyle name="常规 10 10" xfId="36393"/>
    <cellStyle name="常规 10 11" xfId="36394"/>
    <cellStyle name="常规 10 12" xfId="41381"/>
    <cellStyle name="常规 10 2" xfId="4092"/>
    <cellStyle name="常规 10 2 2" xfId="4093"/>
    <cellStyle name="常规 10 2 2 2" xfId="4094"/>
    <cellStyle name="常规 10 2 2 2 2" xfId="36395"/>
    <cellStyle name="常规 10 2 2 2 2 2" xfId="36396"/>
    <cellStyle name="常规 10 2 2 2 2 2 2" xfId="36397"/>
    <cellStyle name="常规 10 2 2 2 2 2 3" xfId="36398"/>
    <cellStyle name="常规 10 2 2 2 2 3" xfId="36399"/>
    <cellStyle name="常规 10 2 2 2 2 4" xfId="36400"/>
    <cellStyle name="常规 10 2 2 2 3" xfId="42091"/>
    <cellStyle name="常规 10 2 2 3" xfId="36401"/>
    <cellStyle name="常规 10 2 2 4" xfId="42090"/>
    <cellStyle name="常规 10 2 3" xfId="4095"/>
    <cellStyle name="常规 10 2 3 2" xfId="4096"/>
    <cellStyle name="常规 10 2 3 2 2" xfId="4097"/>
    <cellStyle name="常规 10 2 3 2 2 2" xfId="36402"/>
    <cellStyle name="常规 10 2 3 2 2 2 2" xfId="36403"/>
    <cellStyle name="常规 10 2 3 2 2 2 3" xfId="36404"/>
    <cellStyle name="常规 10 2 3 2 3" xfId="4098"/>
    <cellStyle name="常规 10 2 3 2 4" xfId="42093"/>
    <cellStyle name="常规 10 2 3 3" xfId="4099"/>
    <cellStyle name="常规 10 2 3 3 2" xfId="42094"/>
    <cellStyle name="常规 10 2 3 4" xfId="4100"/>
    <cellStyle name="常规 10 2 3 4 2" xfId="42095"/>
    <cellStyle name="常规 10 2 3 5" xfId="36405"/>
    <cellStyle name="常规 10 2 3 5 2" xfId="42096"/>
    <cellStyle name="常规 10 2 3 6" xfId="36406"/>
    <cellStyle name="常规 10 2 3 7" xfId="42092"/>
    <cellStyle name="常规 10 2 4" xfId="4101"/>
    <cellStyle name="常规 10 2 4 2" xfId="36407"/>
    <cellStyle name="常规 10 2 4 3" xfId="42097"/>
    <cellStyle name="常规 10 2 5" xfId="4102"/>
    <cellStyle name="常规 10 2 5 2" xfId="42098"/>
    <cellStyle name="常规 10 2 6" xfId="36408"/>
    <cellStyle name="常规 10 2 7" xfId="36409"/>
    <cellStyle name="常规 10 2 8" xfId="42089"/>
    <cellStyle name="常规 10 3" xfId="4103"/>
    <cellStyle name="常规 10 3 2" xfId="4104"/>
    <cellStyle name="常规 10 3 2 2" xfId="36410"/>
    <cellStyle name="常规 10 3 2 3" xfId="42100"/>
    <cellStyle name="常规 10 3 3" xfId="4105"/>
    <cellStyle name="常规 10 3 3 2" xfId="36411"/>
    <cellStyle name="常规 10 3 3 3" xfId="42101"/>
    <cellStyle name="常规 10 3 4" xfId="36412"/>
    <cellStyle name="常规 10 3 5" xfId="36413"/>
    <cellStyle name="常规 10 3 6" xfId="36414"/>
    <cellStyle name="常规 10 3 7" xfId="42099"/>
    <cellStyle name="常规 10 4" xfId="4106"/>
    <cellStyle name="常规 10 4 2" xfId="36415"/>
    <cellStyle name="常规 10 4 2 2" xfId="42103"/>
    <cellStyle name="常规 10 4 3" xfId="36416"/>
    <cellStyle name="常规 10 4 4" xfId="42102"/>
    <cellStyle name="常规 10 5" xfId="4107"/>
    <cellStyle name="常规 10 5 2" xfId="42104"/>
    <cellStyle name="常规 10 6" xfId="4108"/>
    <cellStyle name="常规 10 6 2" xfId="42467"/>
    <cellStyle name="常规 10 7" xfId="36417"/>
    <cellStyle name="常规 10 7 2" xfId="42468"/>
    <cellStyle name="常规 10 8" xfId="36418"/>
    <cellStyle name="常规 10 9" xfId="36419"/>
    <cellStyle name="常规 100" xfId="36420"/>
    <cellStyle name="常规 101" xfId="36421"/>
    <cellStyle name="常规 103" xfId="36422"/>
    <cellStyle name="常规 104" xfId="36423"/>
    <cellStyle name="常规 107" xfId="36424"/>
    <cellStyle name="常规 11" xfId="4109"/>
    <cellStyle name="常规 11 2" xfId="4110"/>
    <cellStyle name="常规 11 2 2" xfId="36425"/>
    <cellStyle name="常规 11 2 3" xfId="36426"/>
    <cellStyle name="常规 11 2 4" xfId="36427"/>
    <cellStyle name="常规 11 2 5" xfId="36428"/>
    <cellStyle name="常规 11 2 6" xfId="42106"/>
    <cellStyle name="常规 11 3" xfId="36429"/>
    <cellStyle name="常规 11 3 2" xfId="36430"/>
    <cellStyle name="常规 11 3 3" xfId="36431"/>
    <cellStyle name="常规 11 4" xfId="36432"/>
    <cellStyle name="常规 11 5" xfId="36433"/>
    <cellStyle name="常规 11 6" xfId="36434"/>
    <cellStyle name="常规 11 7" xfId="36435"/>
    <cellStyle name="常规 11 8" xfId="36436"/>
    <cellStyle name="常规 11 9" xfId="42105"/>
    <cellStyle name="常规 114" xfId="36437"/>
    <cellStyle name="常规 116" xfId="36438"/>
    <cellStyle name="常规 117" xfId="36439"/>
    <cellStyle name="常规 12" xfId="4111"/>
    <cellStyle name="常规 12 10" xfId="36440"/>
    <cellStyle name="常规 12 11" xfId="36441"/>
    <cellStyle name="常规 12 12" xfId="42107"/>
    <cellStyle name="常规 12 2" xfId="36442"/>
    <cellStyle name="常规 12 2 2" xfId="36443"/>
    <cellStyle name="常规 12 2 2 2" xfId="36444"/>
    <cellStyle name="常规 12 2 3" xfId="36445"/>
    <cellStyle name="常规 12 3" xfId="36446"/>
    <cellStyle name="常规 12 4" xfId="36447"/>
    <cellStyle name="常规 12 5" xfId="36448"/>
    <cellStyle name="常规 12 6" xfId="36449"/>
    <cellStyle name="常规 12 7" xfId="36450"/>
    <cellStyle name="常规 12 8" xfId="36451"/>
    <cellStyle name="常规 12 9" xfId="36452"/>
    <cellStyle name="常规 120" xfId="36453"/>
    <cellStyle name="常规 121" xfId="36454"/>
    <cellStyle name="常规 122" xfId="36455"/>
    <cellStyle name="常规 123" xfId="36456"/>
    <cellStyle name="常规 124" xfId="36457"/>
    <cellStyle name="常规 126" xfId="36458"/>
    <cellStyle name="常规 127" xfId="36459"/>
    <cellStyle name="常规 128" xfId="36460"/>
    <cellStyle name="常规 129" xfId="36461"/>
    <cellStyle name="常规 13" xfId="4112"/>
    <cellStyle name="常规 13 10" xfId="36462"/>
    <cellStyle name="常规 13 11" xfId="42108"/>
    <cellStyle name="常规 13 2" xfId="36463"/>
    <cellStyle name="常规 13 2 2" xfId="36464"/>
    <cellStyle name="常规 13 2 3" xfId="36465"/>
    <cellStyle name="常规 13 2 4" xfId="36466"/>
    <cellStyle name="常规 13 2 4 2" xfId="36467"/>
    <cellStyle name="常规 13 2 5" xfId="42109"/>
    <cellStyle name="常规 13 3" xfId="36468"/>
    <cellStyle name="常规 13 3 2" xfId="36469"/>
    <cellStyle name="常规 13 3 3" xfId="36470"/>
    <cellStyle name="常规 13 4" xfId="36471"/>
    <cellStyle name="常规 13 5" xfId="36472"/>
    <cellStyle name="常规 13 6" xfId="36473"/>
    <cellStyle name="常规 13 6 2" xfId="36474"/>
    <cellStyle name="常规 13 7" xfId="36475"/>
    <cellStyle name="常规 13 8" xfId="36476"/>
    <cellStyle name="常规 13 9" xfId="36477"/>
    <cellStyle name="常规 138" xfId="36478"/>
    <cellStyle name="常规 14" xfId="4113"/>
    <cellStyle name="常规 14 2" xfId="4114"/>
    <cellStyle name="常规 14 2 2" xfId="36479"/>
    <cellStyle name="常规 14 2 2 2" xfId="36480"/>
    <cellStyle name="常规 14 2 3" xfId="36481"/>
    <cellStyle name="常规 14 2 4" xfId="42111"/>
    <cellStyle name="常规 14 3" xfId="36482"/>
    <cellStyle name="常规 14 4" xfId="36483"/>
    <cellStyle name="常规 14 5" xfId="36484"/>
    <cellStyle name="常规 14 6" xfId="36485"/>
    <cellStyle name="常规 14 6 2" xfId="36486"/>
    <cellStyle name="常规 14 7" xfId="36487"/>
    <cellStyle name="常规 14 8" xfId="36488"/>
    <cellStyle name="常规 14 9" xfId="42110"/>
    <cellStyle name="常规 140" xfId="36489"/>
    <cellStyle name="常规 141" xfId="36490"/>
    <cellStyle name="常规 143" xfId="36491"/>
    <cellStyle name="常规 144" xfId="36492"/>
    <cellStyle name="常规 145" xfId="36493"/>
    <cellStyle name="常规 146" xfId="36494"/>
    <cellStyle name="常规 147" xfId="36495"/>
    <cellStyle name="常规 149" xfId="36496"/>
    <cellStyle name="常规 15" xfId="4115"/>
    <cellStyle name="常规 15 2" xfId="36497"/>
    <cellStyle name="常规 15 2 2" xfId="36498"/>
    <cellStyle name="常规 15 2 3" xfId="36499"/>
    <cellStyle name="常规 15 3" xfId="36500"/>
    <cellStyle name="常规 15 4" xfId="36501"/>
    <cellStyle name="常规 15 4 2" xfId="36502"/>
    <cellStyle name="常规 15 5" xfId="36503"/>
    <cellStyle name="常规 15 6" xfId="42112"/>
    <cellStyle name="常规 150" xfId="36504"/>
    <cellStyle name="常规 151" xfId="36505"/>
    <cellStyle name="常规 157" xfId="36506"/>
    <cellStyle name="常规 16" xfId="36507"/>
    <cellStyle name="常规 16 2" xfId="36508"/>
    <cellStyle name="常规 16 2 2" xfId="36509"/>
    <cellStyle name="常规 16 2 3" xfId="42469"/>
    <cellStyle name="常规 16 3" xfId="36510"/>
    <cellStyle name="常规 16 3 2" xfId="42470"/>
    <cellStyle name="常规 16 4" xfId="42113"/>
    <cellStyle name="常规 161" xfId="36511"/>
    <cellStyle name="常规 162" xfId="36512"/>
    <cellStyle name="常规 163" xfId="36513"/>
    <cellStyle name="常规 164" xfId="36514"/>
    <cellStyle name="常规 165" xfId="36515"/>
    <cellStyle name="常规 166" xfId="36516"/>
    <cellStyle name="常规 167" xfId="36517"/>
    <cellStyle name="常规 168" xfId="36518"/>
    <cellStyle name="常规 169" xfId="36519"/>
    <cellStyle name="常规 17" xfId="36520"/>
    <cellStyle name="常规 172" xfId="36521"/>
    <cellStyle name="常规 173" xfId="36522"/>
    <cellStyle name="常规 174" xfId="36523"/>
    <cellStyle name="常规 175" xfId="36524"/>
    <cellStyle name="常规 176" xfId="36525"/>
    <cellStyle name="常规 177" xfId="36526"/>
    <cellStyle name="常规 178" xfId="36527"/>
    <cellStyle name="常规 179" xfId="36528"/>
    <cellStyle name="常规 18" xfId="36529"/>
    <cellStyle name="常规 18 2" xfId="64791"/>
    <cellStyle name="常规 180" xfId="36530"/>
    <cellStyle name="常规 181" xfId="36531"/>
    <cellStyle name="常规 182" xfId="36532"/>
    <cellStyle name="常规 183" xfId="36533"/>
    <cellStyle name="常规 184" xfId="36534"/>
    <cellStyle name="常规 185" xfId="36535"/>
    <cellStyle name="常规 186" xfId="36536"/>
    <cellStyle name="常规 187" xfId="36537"/>
    <cellStyle name="常规 188" xfId="36538"/>
    <cellStyle name="常规 189" xfId="36539"/>
    <cellStyle name="常规 19" xfId="36540"/>
    <cellStyle name="常规 190" xfId="36541"/>
    <cellStyle name="常规 191" xfId="36542"/>
    <cellStyle name="常规 192" xfId="36543"/>
    <cellStyle name="常规 193" xfId="36544"/>
    <cellStyle name="常规 2" xfId="976"/>
    <cellStyle name="常规 2 10" xfId="36545"/>
    <cellStyle name="常规 2 10 2" xfId="36546"/>
    <cellStyle name="常规 2 10 2 2" xfId="36547"/>
    <cellStyle name="常规 2 10 2 3" xfId="36548"/>
    <cellStyle name="常规 2 10 3" xfId="36549"/>
    <cellStyle name="常规 2 10 3 2" xfId="36550"/>
    <cellStyle name="常规 2 10 3 3" xfId="36551"/>
    <cellStyle name="常规 2 10 4" xfId="36552"/>
    <cellStyle name="常规 2 10 5" xfId="36553"/>
    <cellStyle name="常规 2 10 6" xfId="36554"/>
    <cellStyle name="常规 2 11" xfId="36555"/>
    <cellStyle name="常规 2 11 2" xfId="36556"/>
    <cellStyle name="常规 2 11 3" xfId="36557"/>
    <cellStyle name="常规 2 11 3 2" xfId="36558"/>
    <cellStyle name="常规 2 11 4" xfId="36559"/>
    <cellStyle name="常规 2 11 5" xfId="36560"/>
    <cellStyle name="常规 2 11 6" xfId="36561"/>
    <cellStyle name="常规 2 11 7" xfId="36562"/>
    <cellStyle name="常规 2 11 8" xfId="36563"/>
    <cellStyle name="常规 2 12" xfId="36564"/>
    <cellStyle name="常规 2 12 2" xfId="36565"/>
    <cellStyle name="常规 2 12 3" xfId="36566"/>
    <cellStyle name="常规 2 12 4" xfId="36567"/>
    <cellStyle name="常规 2 13" xfId="36568"/>
    <cellStyle name="常规 2 13 2" xfId="36569"/>
    <cellStyle name="常规 2 13 3" xfId="36570"/>
    <cellStyle name="常规 2 13 4" xfId="36571"/>
    <cellStyle name="常规 2 14" xfId="36572"/>
    <cellStyle name="常规 2 14 2" xfId="36573"/>
    <cellStyle name="常规 2 14 2 2" xfId="36574"/>
    <cellStyle name="常规 2 14 2 2 2" xfId="36575"/>
    <cellStyle name="常规 2 14 2 3" xfId="36576"/>
    <cellStyle name="常规 2 14 3" xfId="36577"/>
    <cellStyle name="常规 2 14 3 2" xfId="36578"/>
    <cellStyle name="常规 2 14 3 3" xfId="36579"/>
    <cellStyle name="常规 2 14 4" xfId="36580"/>
    <cellStyle name="常规 2 14 5" xfId="36581"/>
    <cellStyle name="常规 2 14 5 2" xfId="36582"/>
    <cellStyle name="常规 2 15" xfId="36583"/>
    <cellStyle name="常规 2 15 2" xfId="36584"/>
    <cellStyle name="常规 2 15 3" xfId="36585"/>
    <cellStyle name="常规 2 15 4" xfId="36586"/>
    <cellStyle name="常规 2 16" xfId="36587"/>
    <cellStyle name="常规 2 16 2" xfId="36588"/>
    <cellStyle name="常规 2 16 3" xfId="36589"/>
    <cellStyle name="常规 2 16 4" xfId="36590"/>
    <cellStyle name="常规 2 17" xfId="36591"/>
    <cellStyle name="常规 2 17 2" xfId="36592"/>
    <cellStyle name="常规 2 17 2 2" xfId="36593"/>
    <cellStyle name="常规 2 17 2 2 2" xfId="36594"/>
    <cellStyle name="常规 2 17 2 3" xfId="36595"/>
    <cellStyle name="常规 2 17 3" xfId="36596"/>
    <cellStyle name="常规 2 17 3 2" xfId="36597"/>
    <cellStyle name="常规 2 17 3 3" xfId="36598"/>
    <cellStyle name="常规 2 17 4" xfId="36599"/>
    <cellStyle name="常规 2 17 5" xfId="36600"/>
    <cellStyle name="常规 2 17 5 2" xfId="36601"/>
    <cellStyle name="常规 2 18" xfId="36602"/>
    <cellStyle name="常规 2 18 2" xfId="36603"/>
    <cellStyle name="常规 2 18 2 2" xfId="36604"/>
    <cellStyle name="常规 2 18 2 2 2" xfId="36605"/>
    <cellStyle name="常规 2 18 2 3" xfId="36606"/>
    <cellStyle name="常规 2 18 3" xfId="36607"/>
    <cellStyle name="常规 2 18 4" xfId="36608"/>
    <cellStyle name="常规 2 19" xfId="36609"/>
    <cellStyle name="常规 2 19 2" xfId="36610"/>
    <cellStyle name="常规 2 19 2 2" xfId="36611"/>
    <cellStyle name="常规 2 19 2 3" xfId="36612"/>
    <cellStyle name="常规 2 19 3" xfId="36613"/>
    <cellStyle name="常规 2 19 4" xfId="36614"/>
    <cellStyle name="常规 2 19 5" xfId="36615"/>
    <cellStyle name="常规 2 19 6" xfId="36616"/>
    <cellStyle name="常规 2 2" xfId="4116"/>
    <cellStyle name="常规 2 2 10" xfId="36617"/>
    <cellStyle name="常规 2 2 11" xfId="36618"/>
    <cellStyle name="常规 2 2 11 2" xfId="36619"/>
    <cellStyle name="常规 2 2 11 3" xfId="36620"/>
    <cellStyle name="常规 2 2 12" xfId="36621"/>
    <cellStyle name="常规 2 2 13" xfId="36622"/>
    <cellStyle name="常规 2 2 14" xfId="40850"/>
    <cellStyle name="常规 2 2 2" xfId="4117"/>
    <cellStyle name="常规 2 2 2 10" xfId="36623"/>
    <cellStyle name="常规 2 2 2 11" xfId="36624"/>
    <cellStyle name="常规 2 2 2 12" xfId="41306"/>
    <cellStyle name="常规 2 2 2 2" xfId="4118"/>
    <cellStyle name="常规 2 2 2 2 10" xfId="42114"/>
    <cellStyle name="常规 2 2 2 2 2" xfId="36625"/>
    <cellStyle name="常规 2 2 2 2 2 2" xfId="36626"/>
    <cellStyle name="常规 2 2 2 2 2 3" xfId="36627"/>
    <cellStyle name="常规 2 2 2 2 3" xfId="36628"/>
    <cellStyle name="常规 2 2 2 2 4" xfId="36629"/>
    <cellStyle name="常规 2 2 2 2 5" xfId="36630"/>
    <cellStyle name="常规 2 2 2 2 6" xfId="36631"/>
    <cellStyle name="常规 2 2 2 2 7" xfId="36632"/>
    <cellStyle name="常规 2 2 2 2 8" xfId="36633"/>
    <cellStyle name="常规 2 2 2 2 9" xfId="36634"/>
    <cellStyle name="常规 2 2 2 3" xfId="4119"/>
    <cellStyle name="常规 2 2 2 3 2" xfId="36635"/>
    <cellStyle name="常规 2 2 2 3 3" xfId="36636"/>
    <cellStyle name="常规 2 2 2 3 4" xfId="36637"/>
    <cellStyle name="常规 2 2 2 3 5" xfId="36638"/>
    <cellStyle name="常规 2 2 2 3 6" xfId="36639"/>
    <cellStyle name="常规 2 2 2 3 7" xfId="36640"/>
    <cellStyle name="常规 2 2 2 3 8" xfId="42834"/>
    <cellStyle name="常规 2 2 2 4" xfId="36641"/>
    <cellStyle name="常规 2 2 2 4 2" xfId="36642"/>
    <cellStyle name="常规 2 2 2 5" xfId="36643"/>
    <cellStyle name="常规 2 2 2 6" xfId="36644"/>
    <cellStyle name="常规 2 2 2 7" xfId="36645"/>
    <cellStyle name="常规 2 2 2 8" xfId="36646"/>
    <cellStyle name="常规 2 2 2 9" xfId="36647"/>
    <cellStyle name="常规 2 2 2_Bali" xfId="36648"/>
    <cellStyle name="常规 2 2 3" xfId="4120"/>
    <cellStyle name="常规 2 2 3 10" xfId="36649"/>
    <cellStyle name="常规 2 2 3 11" xfId="42115"/>
    <cellStyle name="常规 2 2 3 2" xfId="36650"/>
    <cellStyle name="常规 2 2 3 2 2" xfId="36651"/>
    <cellStyle name="常规 2 2 3 2 2 2" xfId="36652"/>
    <cellStyle name="常规 2 2 3 2 2 3" xfId="36653"/>
    <cellStyle name="常规 2 2 3 2 3" xfId="36654"/>
    <cellStyle name="常规 2 2 3 2 4" xfId="36655"/>
    <cellStyle name="常规 2 2 3 2 5" xfId="36656"/>
    <cellStyle name="常规 2 2 3 2 6" xfId="36657"/>
    <cellStyle name="常规 2 2 3 2 7" xfId="36658"/>
    <cellStyle name="常规 2 2 3 3" xfId="36659"/>
    <cellStyle name="常规 2 2 3 3 2" xfId="36660"/>
    <cellStyle name="常规 2 2 3 3 3" xfId="36661"/>
    <cellStyle name="常规 2 2 3 3 4" xfId="36662"/>
    <cellStyle name="常规 2 2 3 3 5" xfId="36663"/>
    <cellStyle name="常规 2 2 3 4" xfId="36664"/>
    <cellStyle name="常规 2 2 3 5" xfId="36665"/>
    <cellStyle name="常规 2 2 3 6" xfId="36666"/>
    <cellStyle name="常规 2 2 3 7" xfId="36667"/>
    <cellStyle name="常规 2 2 3 8" xfId="36668"/>
    <cellStyle name="常规 2 2 3 9" xfId="36669"/>
    <cellStyle name="常规 2 2 3_Bali" xfId="36670"/>
    <cellStyle name="常规 2 2 4" xfId="36671"/>
    <cellStyle name="常规 2 2 4 2" xfId="36672"/>
    <cellStyle name="常规 2 2 4 2 2" xfId="36673"/>
    <cellStyle name="常规 2 2 4 2 2 2" xfId="36674"/>
    <cellStyle name="常规 2 2 4 2 2 3" xfId="36675"/>
    <cellStyle name="常规 2 2 4 2 3" xfId="36676"/>
    <cellStyle name="常规 2 2 4 2 3 2" xfId="36677"/>
    <cellStyle name="常规 2 2 4 2 4" xfId="36678"/>
    <cellStyle name="常规 2 2 4 2 5" xfId="36679"/>
    <cellStyle name="常规 2 2 4 3" xfId="36680"/>
    <cellStyle name="常规 2 2 4 3 2" xfId="36681"/>
    <cellStyle name="常规 2 2 4 3 3" xfId="36682"/>
    <cellStyle name="常规 2 2 4 3 4" xfId="36683"/>
    <cellStyle name="常规 2 2 4 4" xfId="36684"/>
    <cellStyle name="常规 2 2 4 4 2" xfId="36685"/>
    <cellStyle name="常规 2 2 4 4 3" xfId="36686"/>
    <cellStyle name="常规 2 2 4 5" xfId="36687"/>
    <cellStyle name="常规 2 2 4 6" xfId="36688"/>
    <cellStyle name="常规 2 2 4 7" xfId="36689"/>
    <cellStyle name="常规 2 2 4 8" xfId="36690"/>
    <cellStyle name="常规 2 2 5" xfId="36691"/>
    <cellStyle name="常规 2 2 5 2" xfId="36692"/>
    <cellStyle name="常规 2 2 6" xfId="36693"/>
    <cellStyle name="常规 2 2 7" xfId="36694"/>
    <cellStyle name="常规 2 2 8" xfId="36695"/>
    <cellStyle name="常规 2 2 9" xfId="36696"/>
    <cellStyle name="常规 2 2_BB-120427  Myriam comforter,pillow ,euro price" xfId="36697"/>
    <cellStyle name="常规 2 20" xfId="36698"/>
    <cellStyle name="常规 2 20 2" xfId="36699"/>
    <cellStyle name="常规 2 20 3" xfId="36700"/>
    <cellStyle name="常规 2 20 3 2" xfId="36701"/>
    <cellStyle name="常规 2 21" xfId="36702"/>
    <cellStyle name="常规 2 21 2" xfId="36703"/>
    <cellStyle name="常规 2 22" xfId="36704"/>
    <cellStyle name="常规 2 22 2" xfId="36705"/>
    <cellStyle name="常规 2 22 2 2" xfId="36706"/>
    <cellStyle name="常规 2 22 3" xfId="36707"/>
    <cellStyle name="常规 2 23" xfId="36708"/>
    <cellStyle name="常规 2 24" xfId="36709"/>
    <cellStyle name="常规 2 28" xfId="36710"/>
    <cellStyle name="常规 2 28 2" xfId="36711"/>
    <cellStyle name="常规 2 28 2 2" xfId="36712"/>
    <cellStyle name="常规 2 28 3" xfId="36713"/>
    <cellStyle name="常规 2 3" xfId="4121"/>
    <cellStyle name="常规 2 3 10" xfId="36714"/>
    <cellStyle name="常规 2 3 11" xfId="40851"/>
    <cellStyle name="常规 2 3 2" xfId="4122"/>
    <cellStyle name="常规 2 3 2 10" xfId="42116"/>
    <cellStyle name="常规 2 3 2 2" xfId="4123"/>
    <cellStyle name="常规 2 3 2 2 2" xfId="36715"/>
    <cellStyle name="常规 2 3 2 2 3" xfId="36716"/>
    <cellStyle name="常规 2 3 2 3" xfId="36717"/>
    <cellStyle name="常规 2 3 2 4" xfId="36718"/>
    <cellStyle name="常规 2 3 2 5" xfId="36719"/>
    <cellStyle name="常规 2 3 2 6" xfId="36720"/>
    <cellStyle name="常规 2 3 2 7" xfId="36721"/>
    <cellStyle name="常规 2 3 2 7 2" xfId="36722"/>
    <cellStyle name="常规 2 3 2 8" xfId="36723"/>
    <cellStyle name="常规 2 3 2 9" xfId="36724"/>
    <cellStyle name="常规 2 3 3" xfId="4124"/>
    <cellStyle name="常规 2 3 3 2" xfId="36725"/>
    <cellStyle name="常规 2 3 3 2 2" xfId="36726"/>
    <cellStyle name="常规 2 3 3 2 2 2" xfId="36727"/>
    <cellStyle name="常规 2 3 3 2 3" xfId="36728"/>
    <cellStyle name="常规 2 3 3 2 4" xfId="36729"/>
    <cellStyle name="常规 2 3 3 2 5" xfId="36730"/>
    <cellStyle name="常规 2 3 3 3" xfId="36731"/>
    <cellStyle name="常规 2 3 3 4" xfId="36732"/>
    <cellStyle name="常规 2 3 3 5" xfId="36733"/>
    <cellStyle name="常规 2 3 3 6" xfId="36734"/>
    <cellStyle name="常规 2 3 3 6 2" xfId="36735"/>
    <cellStyle name="常规 2 3 3 7" xfId="36736"/>
    <cellStyle name="常规 2 3 3 8" xfId="36737"/>
    <cellStyle name="常规 2 3 3 9" xfId="42117"/>
    <cellStyle name="常规 2 3 4" xfId="4125"/>
    <cellStyle name="常规 2 3 4 2" xfId="36738"/>
    <cellStyle name="常规 2 3 4 3" xfId="36739"/>
    <cellStyle name="常规 2 3 4 4" xfId="36740"/>
    <cellStyle name="常规 2 3 4 5" xfId="36741"/>
    <cellStyle name="常规 2 3 5" xfId="36742"/>
    <cellStyle name="常规 2 3 5 2" xfId="36743"/>
    <cellStyle name="常规 2 3 5 3" xfId="36744"/>
    <cellStyle name="常规 2 3 6" xfId="36745"/>
    <cellStyle name="常规 2 3 7" xfId="36746"/>
    <cellStyle name="常规 2 3 8" xfId="36747"/>
    <cellStyle name="常规 2 3 9" xfId="36748"/>
    <cellStyle name="常规 2 3_Bali" xfId="36749"/>
    <cellStyle name="常规 2 4" xfId="4126"/>
    <cellStyle name="常规 2 4 10" xfId="36750"/>
    <cellStyle name="常规 2 4 11" xfId="42118"/>
    <cellStyle name="常规 2 4 2" xfId="4127"/>
    <cellStyle name="常规 2 4 2 2" xfId="36751"/>
    <cellStyle name="常规 2 4 2 2 2" xfId="36752"/>
    <cellStyle name="常规 2 4 2 2 3" xfId="36753"/>
    <cellStyle name="常规 2 4 2 3" xfId="36754"/>
    <cellStyle name="常规 2 4 2 4" xfId="36755"/>
    <cellStyle name="常规 2 4 2 5" xfId="36756"/>
    <cellStyle name="常规 2 4 2 6" xfId="36757"/>
    <cellStyle name="常规 2 4 2 6 2" xfId="36758"/>
    <cellStyle name="常规 2 4 3" xfId="36759"/>
    <cellStyle name="常规 2 4 3 2" xfId="36760"/>
    <cellStyle name="常规 2 4 3 3" xfId="36761"/>
    <cellStyle name="常规 2 4 3 4" xfId="36762"/>
    <cellStyle name="常规 2 4 3 5" xfId="36763"/>
    <cellStyle name="常规 2 4 4" xfId="36764"/>
    <cellStyle name="常规 2 4 4 2" xfId="36765"/>
    <cellStyle name="常规 2 4 4 3" xfId="36766"/>
    <cellStyle name="常规 2 4 5" xfId="36767"/>
    <cellStyle name="常规 2 4 6" xfId="36768"/>
    <cellStyle name="常规 2 4 7" xfId="36769"/>
    <cellStyle name="常规 2 4 8" xfId="36770"/>
    <cellStyle name="常规 2 4 9" xfId="36771"/>
    <cellStyle name="常规 2 4_Bali" xfId="36772"/>
    <cellStyle name="常规 2 49" xfId="36773"/>
    <cellStyle name="常规 2 49 2" xfId="36774"/>
    <cellStyle name="常规 2 49 2 2" xfId="36775"/>
    <cellStyle name="常规 2 49 3" xfId="36776"/>
    <cellStyle name="常规 2 5" xfId="36777"/>
    <cellStyle name="常规 2 5 2" xfId="36778"/>
    <cellStyle name="常规 2 5 2 2" xfId="36779"/>
    <cellStyle name="常规 2 5 2 3" xfId="36780"/>
    <cellStyle name="常规 2 5 2 4" xfId="36781"/>
    <cellStyle name="常规 2 5 2 5" xfId="36782"/>
    <cellStyle name="常规 2 5 3" xfId="36783"/>
    <cellStyle name="常规 2 5 4" xfId="36784"/>
    <cellStyle name="常规 2 5 4 2" xfId="36785"/>
    <cellStyle name="常规 2 5 4 3" xfId="36786"/>
    <cellStyle name="常规 2 5 5" xfId="36787"/>
    <cellStyle name="常规 2 5 6" xfId="36788"/>
    <cellStyle name="常规 2 5 6 2" xfId="36789"/>
    <cellStyle name="常规 2 5 7" xfId="36790"/>
    <cellStyle name="常规 2 5 8" xfId="36791"/>
    <cellStyle name="常规 2 53" xfId="36792"/>
    <cellStyle name="常规 2 53 2" xfId="36793"/>
    <cellStyle name="常规 2 53 2 2" xfId="36794"/>
    <cellStyle name="常规 2 53 3" xfId="36795"/>
    <cellStyle name="常规 2 6" xfId="36796"/>
    <cellStyle name="常规 2 6 2" xfId="36797"/>
    <cellStyle name="常规 2 6 3" xfId="36798"/>
    <cellStyle name="常规 2 6 3 2" xfId="36799"/>
    <cellStyle name="常规 2 6 3 3" xfId="36800"/>
    <cellStyle name="常规 2 6 4" xfId="36801"/>
    <cellStyle name="常规 2 6 5" xfId="36802"/>
    <cellStyle name="常规 2 6 6" xfId="36803"/>
    <cellStyle name="常规 2 6 7" xfId="36804"/>
    <cellStyle name="常规 2 6 8" xfId="36805"/>
    <cellStyle name="常规 2 6 9" xfId="36806"/>
    <cellStyle name="常规 2 6_Table_Product_ALL" xfId="36807"/>
    <cellStyle name="常规 2 7" xfId="36808"/>
    <cellStyle name="常规 2 7 2" xfId="36809"/>
    <cellStyle name="常规 2 7 2 2" xfId="36810"/>
    <cellStyle name="常规 2 7 2 3" xfId="36811"/>
    <cellStyle name="常规 2 7 3" xfId="36812"/>
    <cellStyle name="常规 2 7 4" xfId="36813"/>
    <cellStyle name="常规 2 7 5" xfId="36814"/>
    <cellStyle name="常规 2 8" xfId="36815"/>
    <cellStyle name="常规 2 8 2" xfId="36816"/>
    <cellStyle name="常规 2 8 2 2" xfId="36817"/>
    <cellStyle name="常规 2 8 2 3" xfId="36818"/>
    <cellStyle name="常规 2 8 3" xfId="36819"/>
    <cellStyle name="常规 2 8 3 2" xfId="36820"/>
    <cellStyle name="常规 2 8 3 3" xfId="36821"/>
    <cellStyle name="常规 2 8 4" xfId="36822"/>
    <cellStyle name="常规 2 8 5" xfId="36823"/>
    <cellStyle name="常规 2 8 6" xfId="36824"/>
    <cellStyle name="常规 2 9" xfId="36825"/>
    <cellStyle name="常规 2 9 2" xfId="36826"/>
    <cellStyle name="常规 2 9 2 2" xfId="36827"/>
    <cellStyle name="常规 2 9 2 3" xfId="36828"/>
    <cellStyle name="常规 2 9 3" xfId="36829"/>
    <cellStyle name="常规 2 9 3 2" xfId="36830"/>
    <cellStyle name="常规 2 9 3 3" xfId="36831"/>
    <cellStyle name="常规 2 9 4" xfId="36832"/>
    <cellStyle name="常规 2 9 5" xfId="36833"/>
    <cellStyle name="常规 2 9 6" xfId="36834"/>
    <cellStyle name="常规 2_0117MP-140115A  EMB quilt Mini set" xfId="36835"/>
    <cellStyle name="常规 20" xfId="4128"/>
    <cellStyle name="常规 21" xfId="64786"/>
    <cellStyle name="常规 22" xfId="4129"/>
    <cellStyle name="常规 23" xfId="36836"/>
    <cellStyle name="常规 24" xfId="64787"/>
    <cellStyle name="常规 25" xfId="64789"/>
    <cellStyle name="常规 3" xfId="977"/>
    <cellStyle name="常规 3 10" xfId="36837"/>
    <cellStyle name="常规 3 10 2" xfId="36838"/>
    <cellStyle name="常规 3 10 3" xfId="36839"/>
    <cellStyle name="常规 3 11" xfId="36840"/>
    <cellStyle name="常规 3 12" xfId="36841"/>
    <cellStyle name="常规 3 13" xfId="36842"/>
    <cellStyle name="常规 3 14" xfId="36843"/>
    <cellStyle name="常规 3 2" xfId="4130"/>
    <cellStyle name="常规 3 2 10" xfId="36844"/>
    <cellStyle name="常规 3 2 11" xfId="36845"/>
    <cellStyle name="常规 3 2 2" xfId="4131"/>
    <cellStyle name="常规 3 2 2 2" xfId="4132"/>
    <cellStyle name="常规 3 2 2 3" xfId="36846"/>
    <cellStyle name="常规 3 2 2 4" xfId="36847"/>
    <cellStyle name="常规 3 2 2 5" xfId="36848"/>
    <cellStyle name="常规 3 2 2 6" xfId="36849"/>
    <cellStyle name="常规 3 2 2 7" xfId="42119"/>
    <cellStyle name="常规 3 2 3" xfId="4133"/>
    <cellStyle name="常规 3 2 3 2" xfId="4134"/>
    <cellStyle name="常规 3 2 4" xfId="4135"/>
    <cellStyle name="常规 3 2 5" xfId="36850"/>
    <cellStyle name="常规 3 2 6" xfId="36851"/>
    <cellStyle name="常规 3 2 7" xfId="36852"/>
    <cellStyle name="常规 3 2 7 2" xfId="36853"/>
    <cellStyle name="常规 3 2 7 3" xfId="36854"/>
    <cellStyle name="常规 3 2 8" xfId="36855"/>
    <cellStyle name="常规 3 2 9" xfId="36856"/>
    <cellStyle name="常规 3 2 9 2" xfId="36857"/>
    <cellStyle name="常规 3 2_Table_Product_ALL" xfId="36858"/>
    <cellStyle name="常规 3 3" xfId="4136"/>
    <cellStyle name="常规 3 3 2" xfId="36859"/>
    <cellStyle name="常规 3 3 2 2" xfId="36860"/>
    <cellStyle name="常规 3 3 2 2 2" xfId="36861"/>
    <cellStyle name="常规 3 3 2 2 3" xfId="36862"/>
    <cellStyle name="常规 3 3 2 3" xfId="36863"/>
    <cellStyle name="常规 3 3 2 4" xfId="36864"/>
    <cellStyle name="常规 3 3 3" xfId="36865"/>
    <cellStyle name="常规 3 3 3 2" xfId="36866"/>
    <cellStyle name="常规 3 3 3 3" xfId="36867"/>
    <cellStyle name="常规 3 3 4" xfId="36868"/>
    <cellStyle name="常规 3 3 5" xfId="36869"/>
    <cellStyle name="常规 3 3 6" xfId="36870"/>
    <cellStyle name="常规 3 3 7" xfId="36871"/>
    <cellStyle name="常规 3 3 8" xfId="42120"/>
    <cellStyle name="常规 3 4" xfId="4137"/>
    <cellStyle name="常规 3 4 2" xfId="36872"/>
    <cellStyle name="常规 3 4 2 2" xfId="36873"/>
    <cellStyle name="常规 3 4 2 3" xfId="36874"/>
    <cellStyle name="常规 3 4 3" xfId="36875"/>
    <cellStyle name="常规 3 4 4" xfId="36876"/>
    <cellStyle name="常规 3 5" xfId="4138"/>
    <cellStyle name="常规 3 5 2" xfId="36877"/>
    <cellStyle name="常规 3 5 3" xfId="36878"/>
    <cellStyle name="常规 3 6" xfId="36879"/>
    <cellStyle name="常规 3 7" xfId="36880"/>
    <cellStyle name="常规 3 8" xfId="36881"/>
    <cellStyle name="常规 3 9" xfId="36882"/>
    <cellStyle name="常规 3 9 2" xfId="36883"/>
    <cellStyle name="常规 3 9 3" xfId="36884"/>
    <cellStyle name="常规 3_Copy of Ecom Decorative Pillows commitment sheet #1- 5 8 14 (2)" xfId="36885"/>
    <cellStyle name="常规 4" xfId="978"/>
    <cellStyle name="常规 4 10" xfId="36886"/>
    <cellStyle name="常规 4 11" xfId="36887"/>
    <cellStyle name="常规 4 2" xfId="4139"/>
    <cellStyle name="常规 4 2 2" xfId="4140"/>
    <cellStyle name="常规 4 2 2 2" xfId="36888"/>
    <cellStyle name="常规 4 2 2 2 2" xfId="36889"/>
    <cellStyle name="常规 4 2 2 2 3" xfId="36890"/>
    <cellStyle name="常规 4 2 2 2 4" xfId="36891"/>
    <cellStyle name="常规 4 2 2 2 5" xfId="42835"/>
    <cellStyle name="常规 4 2 2 3" xfId="36892"/>
    <cellStyle name="常规 4 2 2 4" xfId="36893"/>
    <cellStyle name="常规 4 2 2 5" xfId="36894"/>
    <cellStyle name="常规 4 2 2 6" xfId="36895"/>
    <cellStyle name="常规 4 2 2 7" xfId="36896"/>
    <cellStyle name="常规 4 2 2 8" xfId="41307"/>
    <cellStyle name="常规 4 2 3" xfId="36897"/>
    <cellStyle name="常规 4 2 3 2" xfId="36898"/>
    <cellStyle name="常规 4 2 3 3" xfId="36899"/>
    <cellStyle name="常规 4 2 3 4" xfId="36900"/>
    <cellStyle name="常规 4 2 4" xfId="36901"/>
    <cellStyle name="常规 4 2 4 2" xfId="36902"/>
    <cellStyle name="常规 4 2 4 3" xfId="36903"/>
    <cellStyle name="常规 4 2 4 4" xfId="36904"/>
    <cellStyle name="常规 4 2 5" xfId="36905"/>
    <cellStyle name="常规 4 2 5 2" xfId="36906"/>
    <cellStyle name="常规 4 2 5 3" xfId="36907"/>
    <cellStyle name="常规 4 2 5 4" xfId="36908"/>
    <cellStyle name="常规 4 2 6" xfId="36909"/>
    <cellStyle name="常规 4 2 7" xfId="36910"/>
    <cellStyle name="常规 4 2 8" xfId="36911"/>
    <cellStyle name="常规 4 3" xfId="4141"/>
    <cellStyle name="常规 4 3 2" xfId="4142"/>
    <cellStyle name="常规 4 3 2 2" xfId="36912"/>
    <cellStyle name="常规 4 3 2 3" xfId="36913"/>
    <cellStyle name="常规 4 3 2 4" xfId="36914"/>
    <cellStyle name="常规 4 3 3" xfId="36915"/>
    <cellStyle name="常规 4 3 4" xfId="36916"/>
    <cellStyle name="常规 4 3 5" xfId="36917"/>
    <cellStyle name="常规 4 3 6" xfId="36918"/>
    <cellStyle name="常规 4 3 7" xfId="36919"/>
    <cellStyle name="常规 4 3 8" xfId="42121"/>
    <cellStyle name="常规 4 4" xfId="4143"/>
    <cellStyle name="常规 4 4 2" xfId="36920"/>
    <cellStyle name="常规 4 4 2 2" xfId="36921"/>
    <cellStyle name="常规 4 4 2 3" xfId="36922"/>
    <cellStyle name="常规 4 4 3" xfId="36923"/>
    <cellStyle name="常规 4 4 4" xfId="36924"/>
    <cellStyle name="常规 4 4 5" xfId="36925"/>
    <cellStyle name="常规 4 4 6" xfId="36926"/>
    <cellStyle name="常规 4 5" xfId="36927"/>
    <cellStyle name="常规 4 5 2" xfId="36928"/>
    <cellStyle name="常规 4 5 2 2" xfId="36929"/>
    <cellStyle name="常规 4 5 2 3" xfId="36930"/>
    <cellStyle name="常规 4 5 3" xfId="36931"/>
    <cellStyle name="常规 4 6" xfId="36932"/>
    <cellStyle name="常规 4 7" xfId="36933"/>
    <cellStyle name="常规 4 8" xfId="36934"/>
    <cellStyle name="常规 4 9" xfId="36935"/>
    <cellStyle name="常规 4_Beall's Dept micro fiber down alt cmf 130514" xfId="36936"/>
    <cellStyle name="常规 45" xfId="36937"/>
    <cellStyle name="常规 48" xfId="36938"/>
    <cellStyle name="常规 49" xfId="36939"/>
    <cellStyle name="常规 5" xfId="979"/>
    <cellStyle name="常规 5 10" xfId="36940"/>
    <cellStyle name="常规 5 11" xfId="36941"/>
    <cellStyle name="常规 5 2" xfId="4144"/>
    <cellStyle name="常规 5 2 10" xfId="42122"/>
    <cellStyle name="常规 5 2 2" xfId="36942"/>
    <cellStyle name="常规 5 2 2 2" xfId="36943"/>
    <cellStyle name="常规 5 2 2 2 2" xfId="36944"/>
    <cellStyle name="常规 5 2 2 2 3" xfId="36945"/>
    <cellStyle name="常规 5 2 2 3" xfId="36946"/>
    <cellStyle name="常规 5 2 2 4" xfId="36947"/>
    <cellStyle name="常规 5 2 2 4 2" xfId="36948"/>
    <cellStyle name="常规 5 2 3" xfId="36949"/>
    <cellStyle name="常规 5 2 4" xfId="36950"/>
    <cellStyle name="常规 5 2 5" xfId="36951"/>
    <cellStyle name="常规 5 2 5 2" xfId="36952"/>
    <cellStyle name="常规 5 2 5 3" xfId="36953"/>
    <cellStyle name="常规 5 2 6" xfId="36954"/>
    <cellStyle name="常规 5 2 7" xfId="36955"/>
    <cellStyle name="常规 5 2 8" xfId="36956"/>
    <cellStyle name="常规 5 2 9" xfId="36957"/>
    <cellStyle name="常规 5 2_Table_Product_ALL" xfId="36958"/>
    <cellStyle name="常规 5 3" xfId="4145"/>
    <cellStyle name="常规 5 3 2" xfId="36959"/>
    <cellStyle name="常规 5 3 2 2" xfId="36960"/>
    <cellStyle name="常规 5 3 2 3" xfId="36961"/>
    <cellStyle name="常规 5 3 2 4" xfId="36962"/>
    <cellStyle name="常规 5 3 3" xfId="36963"/>
    <cellStyle name="常规 5 3 3 2" xfId="36964"/>
    <cellStyle name="常规 5 3 3 3" xfId="36965"/>
    <cellStyle name="常规 5 3 4" xfId="36966"/>
    <cellStyle name="常规 5 3 5" xfId="36967"/>
    <cellStyle name="常规 5 4" xfId="36968"/>
    <cellStyle name="常规 5 4 2" xfId="36969"/>
    <cellStyle name="常规 5 4 2 2" xfId="36970"/>
    <cellStyle name="常规 5 4 2 3" xfId="36971"/>
    <cellStyle name="常规 5 4 2 4" xfId="36972"/>
    <cellStyle name="常规 5 4 3" xfId="36973"/>
    <cellStyle name="常规 5 4 3 2" xfId="36974"/>
    <cellStyle name="常规 5 4 3 3" xfId="36975"/>
    <cellStyle name="常规 5 4 4" xfId="36976"/>
    <cellStyle name="常规 5 4 5" xfId="36977"/>
    <cellStyle name="常规 5 5" xfId="36978"/>
    <cellStyle name="常规 5 5 2" xfId="36979"/>
    <cellStyle name="常规 5 5 2 2" xfId="36980"/>
    <cellStyle name="常规 5 5 2 3" xfId="36981"/>
    <cellStyle name="常规 5 5 3" xfId="36982"/>
    <cellStyle name="常规 5 6" xfId="36983"/>
    <cellStyle name="常规 5 6 2" xfId="36984"/>
    <cellStyle name="常规 5 6 2 2" xfId="36985"/>
    <cellStyle name="常规 5 6 2 3" xfId="36986"/>
    <cellStyle name="常规 5 6 3" xfId="36987"/>
    <cellStyle name="常规 5 6 4" xfId="36988"/>
    <cellStyle name="常规 5 7" xfId="36989"/>
    <cellStyle name="常规 5 7 2" xfId="36990"/>
    <cellStyle name="常规 5 7 2 2" xfId="36991"/>
    <cellStyle name="常规 5 7 3" xfId="36992"/>
    <cellStyle name="常规 5 7 4" xfId="36993"/>
    <cellStyle name="常规 5 8" xfId="36994"/>
    <cellStyle name="常规 5 9" xfId="36995"/>
    <cellStyle name="常规 5_Ecom Decorative Pillows Fall2013 Quote Sheet 20131023" xfId="36996"/>
    <cellStyle name="常规 52" xfId="36997"/>
    <cellStyle name="常规 53" xfId="36998"/>
    <cellStyle name="常规 6" xfId="980"/>
    <cellStyle name="常规 6 10" xfId="36999"/>
    <cellStyle name="常规 6 11" xfId="37000"/>
    <cellStyle name="常规 6 2" xfId="4146"/>
    <cellStyle name="常规 6 2 2" xfId="37001"/>
    <cellStyle name="常规 6 2 2 2" xfId="37002"/>
    <cellStyle name="常规 6 2 2 3" xfId="37003"/>
    <cellStyle name="常规 6 2 3" xfId="37004"/>
    <cellStyle name="常规 6 2 3 2" xfId="37005"/>
    <cellStyle name="常规 6 2 3 3" xfId="37006"/>
    <cellStyle name="常规 6 2 4" xfId="37007"/>
    <cellStyle name="常规 6 2 5" xfId="37008"/>
    <cellStyle name="常规 6 2 6" xfId="37009"/>
    <cellStyle name="常规 6 2 6 2" xfId="37010"/>
    <cellStyle name="常规 6 2 7" xfId="37011"/>
    <cellStyle name="常规 6 2 8" xfId="37012"/>
    <cellStyle name="常规 6 3" xfId="37013"/>
    <cellStyle name="常规 6 3 2" xfId="37014"/>
    <cellStyle name="常规 6 3 2 2" xfId="37015"/>
    <cellStyle name="常规 6 3 3" xfId="37016"/>
    <cellStyle name="常规 6 4" xfId="37017"/>
    <cellStyle name="常规 6 5" xfId="37018"/>
    <cellStyle name="常规 6 6" xfId="37019"/>
    <cellStyle name="常规 6 7" xfId="37020"/>
    <cellStyle name="常规 6 8" xfId="37021"/>
    <cellStyle name="常规 6 9" xfId="37022"/>
    <cellStyle name="常规 6_Basic bedding commitment March Market--130506" xfId="37023"/>
    <cellStyle name="常规 61" xfId="37024"/>
    <cellStyle name="常规 62" xfId="37025"/>
    <cellStyle name="常规 64" xfId="37026"/>
    <cellStyle name="常规 65" xfId="37027"/>
    <cellStyle name="常规 66" xfId="37028"/>
    <cellStyle name="常规 67" xfId="37029"/>
    <cellStyle name="常规 68" xfId="37030"/>
    <cellStyle name="常规 7" xfId="4147"/>
    <cellStyle name="常规 7 10" xfId="37031"/>
    <cellStyle name="常规 7 11" xfId="37032"/>
    <cellStyle name="常规 7 12" xfId="37033"/>
    <cellStyle name="常规 7 13" xfId="37034"/>
    <cellStyle name="常规 7 14" xfId="37035"/>
    <cellStyle name="常规 7 2" xfId="4148"/>
    <cellStyle name="常规 7 2 10" xfId="41309"/>
    <cellStyle name="常规 7 2 2" xfId="4149"/>
    <cellStyle name="常规 7 2 2 2" xfId="4150"/>
    <cellStyle name="常规 7 2 2 2 2" xfId="37036"/>
    <cellStyle name="常规 7 2 2 2 3" xfId="42837"/>
    <cellStyle name="常规 7 2 2 3" xfId="4151"/>
    <cellStyle name="常规 7 2 2 3 2" xfId="37037"/>
    <cellStyle name="常规 7 2 2 3 2 2" xfId="37038"/>
    <cellStyle name="常规 7 2 2 3 2 3" xfId="37039"/>
    <cellStyle name="常规 7 2 2 3 3" xfId="37040"/>
    <cellStyle name="常规 7 2 2 3 4" xfId="42123"/>
    <cellStyle name="常规 7 2 2 4" xfId="37041"/>
    <cellStyle name="常规 7 2 2 5" xfId="37042"/>
    <cellStyle name="常规 7 2 2 5 2" xfId="37043"/>
    <cellStyle name="常规 7 2 2 5 3" xfId="37044"/>
    <cellStyle name="常规 7 2 2 6" xfId="37045"/>
    <cellStyle name="常规 7 2 2 7" xfId="37046"/>
    <cellStyle name="常规 7 2 2 8" xfId="41310"/>
    <cellStyle name="常规 7 2 3" xfId="37047"/>
    <cellStyle name="常规 7 2 3 2" xfId="42836"/>
    <cellStyle name="常规 7 2 4" xfId="37048"/>
    <cellStyle name="常规 7 2 5" xfId="37049"/>
    <cellStyle name="常规 7 2 6" xfId="37050"/>
    <cellStyle name="常规 7 2 6 2" xfId="37051"/>
    <cellStyle name="常规 7 2 6 3" xfId="37052"/>
    <cellStyle name="常规 7 2 7" xfId="37053"/>
    <cellStyle name="常规 7 2 8" xfId="37054"/>
    <cellStyle name="常规 7 2 9" xfId="37055"/>
    <cellStyle name="常规 7 3" xfId="4152"/>
    <cellStyle name="常规 7 3 2" xfId="4153"/>
    <cellStyle name="常规 7 3 2 2" xfId="37056"/>
    <cellStyle name="常规 7 3 2 3" xfId="42125"/>
    <cellStyle name="常规 7 3 3" xfId="37057"/>
    <cellStyle name="常规 7 3 3 2" xfId="37058"/>
    <cellStyle name="常规 7 3 3 3" xfId="42126"/>
    <cellStyle name="常规 7 3 4" xfId="37059"/>
    <cellStyle name="常规 7 3 5" xfId="37060"/>
    <cellStyle name="常规 7 3 6" xfId="37061"/>
    <cellStyle name="常规 7 3 7" xfId="42124"/>
    <cellStyle name="常规 7 4" xfId="37062"/>
    <cellStyle name="常规 7 5" xfId="37063"/>
    <cellStyle name="常规 7 6" xfId="37064"/>
    <cellStyle name="常规 7 7" xfId="37065"/>
    <cellStyle name="常规 7 8" xfId="37066"/>
    <cellStyle name="常规 7 9" xfId="37067"/>
    <cellStyle name="常规 7 9 2" xfId="37068"/>
    <cellStyle name="常规 7 9 3" xfId="37069"/>
    <cellStyle name="常规 7_Table_Product_ALL" xfId="37070"/>
    <cellStyle name="常规 70" xfId="37071"/>
    <cellStyle name="常规 74" xfId="37072"/>
    <cellStyle name="常规 75" xfId="37073"/>
    <cellStyle name="常规 8" xfId="4154"/>
    <cellStyle name="常规 8 10" xfId="37074"/>
    <cellStyle name="常规 8 11" xfId="37075"/>
    <cellStyle name="常规 8 12" xfId="37076"/>
    <cellStyle name="常规 8 13" xfId="37077"/>
    <cellStyle name="常规 8 14" xfId="41311"/>
    <cellStyle name="常规 8 2" xfId="4155"/>
    <cellStyle name="常规 8 2 2" xfId="37078"/>
    <cellStyle name="常规 8 2 2 2" xfId="37079"/>
    <cellStyle name="常规 8 2 2 3" xfId="37080"/>
    <cellStyle name="常规 8 2 3" xfId="37081"/>
    <cellStyle name="常规 8 2 4" xfId="37082"/>
    <cellStyle name="常规 8 2 5" xfId="37083"/>
    <cellStyle name="常规 8 2 6" xfId="37084"/>
    <cellStyle name="常规 8 2 7" xfId="37085"/>
    <cellStyle name="常规 8 2 8" xfId="37086"/>
    <cellStyle name="常规 8 2 9" xfId="42127"/>
    <cellStyle name="常规 8 3" xfId="37087"/>
    <cellStyle name="常规 8 3 2" xfId="37088"/>
    <cellStyle name="常规 8 3 3" xfId="37089"/>
    <cellStyle name="常规 8 3 4" xfId="42838"/>
    <cellStyle name="常规 8 4" xfId="37090"/>
    <cellStyle name="常规 8 5" xfId="37091"/>
    <cellStyle name="常规 8 6" xfId="37092"/>
    <cellStyle name="常规 8 6 2" xfId="37093"/>
    <cellStyle name="常规 8 6 3" xfId="37094"/>
    <cellStyle name="常规 8 7" xfId="37095"/>
    <cellStyle name="常规 8 8" xfId="37096"/>
    <cellStyle name="常规 8 9" xfId="37097"/>
    <cellStyle name="常规 8 9 2" xfId="37098"/>
    <cellStyle name="常规 8_Table_Product_ALL" xfId="37099"/>
    <cellStyle name="常规 80" xfId="37100"/>
    <cellStyle name="常规 81" xfId="37101"/>
    <cellStyle name="常规 83" xfId="37102"/>
    <cellStyle name="常规 85" xfId="37103"/>
    <cellStyle name="常规 86" xfId="37104"/>
    <cellStyle name="常规 87" xfId="37105"/>
    <cellStyle name="常规 88" xfId="37106"/>
    <cellStyle name="常规 89" xfId="37107"/>
    <cellStyle name="常规 9" xfId="4156"/>
    <cellStyle name="常规 9 10" xfId="37108"/>
    <cellStyle name="常规 9 11" xfId="37109"/>
    <cellStyle name="常规 9 11 2" xfId="37110"/>
    <cellStyle name="常规 9 12" xfId="37111"/>
    <cellStyle name="常规 9 13" xfId="37112"/>
    <cellStyle name="常规 9 2" xfId="4157"/>
    <cellStyle name="常规 9 2 2" xfId="37113"/>
    <cellStyle name="常规 9 2 2 2" xfId="37114"/>
    <cellStyle name="常规 9 2 2 3" xfId="37115"/>
    <cellStyle name="常规 9 2 2 4" xfId="42129"/>
    <cellStyle name="常规 9 2 3" xfId="37116"/>
    <cellStyle name="常规 9 2 4" xfId="37117"/>
    <cellStyle name="常规 9 2 5" xfId="37118"/>
    <cellStyle name="常规 9 2 6" xfId="37119"/>
    <cellStyle name="常规 9 2 7" xfId="37120"/>
    <cellStyle name="常规 9 2 8" xfId="37121"/>
    <cellStyle name="常规 9 2 9" xfId="42128"/>
    <cellStyle name="常规 9 3" xfId="4158"/>
    <cellStyle name="常规 9 4" xfId="37122"/>
    <cellStyle name="常规 9 5" xfId="37123"/>
    <cellStyle name="常规 9 5 2" xfId="37124"/>
    <cellStyle name="常规 9 5 3" xfId="37125"/>
    <cellStyle name="常规 9 6" xfId="37126"/>
    <cellStyle name="常规 9 6 2" xfId="37127"/>
    <cellStyle name="常规 9 6 3" xfId="37128"/>
    <cellStyle name="常规 9 7" xfId="37129"/>
    <cellStyle name="常规 9 7 2" xfId="37130"/>
    <cellStyle name="常规 9 8" xfId="37131"/>
    <cellStyle name="常规 9 9" xfId="37132"/>
    <cellStyle name="常规 90" xfId="37133"/>
    <cellStyle name="常规 92" xfId="37134"/>
    <cellStyle name="常规 93" xfId="37135"/>
    <cellStyle name="常规 95" xfId="37136"/>
    <cellStyle name="常规 96" xfId="37137"/>
    <cellStyle name="常规 99" xfId="37138"/>
    <cellStyle name="超链接 2" xfId="4390"/>
    <cellStyle name="超链接 2 2" xfId="39909"/>
    <cellStyle name="超链接 2 3" xfId="39910"/>
    <cellStyle name="超链接 2 4" xfId="39911"/>
    <cellStyle name="超链接 2 5" xfId="39912"/>
    <cellStyle name="超链接 2 6" xfId="39913"/>
    <cellStyle name="輔色1" xfId="39914"/>
    <cellStyle name="輔色1 2" xfId="39915"/>
    <cellStyle name="輔色1 3" xfId="39916"/>
    <cellStyle name="輔色2" xfId="39917"/>
    <cellStyle name="輔色2 2" xfId="39918"/>
    <cellStyle name="輔色2 3" xfId="39919"/>
    <cellStyle name="輔色3" xfId="39920"/>
    <cellStyle name="輔色3 2" xfId="39921"/>
    <cellStyle name="輔色3 3" xfId="39922"/>
    <cellStyle name="輔色4" xfId="39923"/>
    <cellStyle name="輔色4 2" xfId="39924"/>
    <cellStyle name="輔色4 3" xfId="39925"/>
    <cellStyle name="輔色5" xfId="39926"/>
    <cellStyle name="輔色5 2" xfId="39927"/>
    <cellStyle name="輔色5 3" xfId="39928"/>
    <cellStyle name="輔色6" xfId="39929"/>
    <cellStyle name="輔色6 2" xfId="39930"/>
    <cellStyle name="輔色6 3" xfId="39931"/>
    <cellStyle name="好" xfId="974"/>
    <cellStyle name="好 10" xfId="33373"/>
    <cellStyle name="好 11" xfId="33374"/>
    <cellStyle name="好 2" xfId="3587"/>
    <cellStyle name="好 2 10" xfId="33375"/>
    <cellStyle name="好 2 10 2" xfId="33376"/>
    <cellStyle name="好 2 10 3" xfId="33377"/>
    <cellStyle name="好 2 10 4" xfId="33378"/>
    <cellStyle name="好 2 10 5" xfId="33379"/>
    <cellStyle name="好 2 11" xfId="33380"/>
    <cellStyle name="好 2 11 2" xfId="33381"/>
    <cellStyle name="好 2 11 3" xfId="33382"/>
    <cellStyle name="好 2 11 4" xfId="33383"/>
    <cellStyle name="好 2 12" xfId="33384"/>
    <cellStyle name="好 2 12 2" xfId="33385"/>
    <cellStyle name="好 2 12 3" xfId="33386"/>
    <cellStyle name="好 2 12 4" xfId="33387"/>
    <cellStyle name="好 2 13" xfId="33388"/>
    <cellStyle name="好 2 13 2" xfId="33389"/>
    <cellStyle name="好 2 13 3" xfId="33390"/>
    <cellStyle name="好 2 13 4" xfId="33391"/>
    <cellStyle name="好 2 14" xfId="33392"/>
    <cellStyle name="好 2 14 2" xfId="33393"/>
    <cellStyle name="好 2 14 3" xfId="33394"/>
    <cellStyle name="好 2 14 4" xfId="33395"/>
    <cellStyle name="好 2 15" xfId="33396"/>
    <cellStyle name="好 2 16" xfId="40846"/>
    <cellStyle name="好 2 2" xfId="3588"/>
    <cellStyle name="好 2 2 10" xfId="33397"/>
    <cellStyle name="好 2 2 11" xfId="41024"/>
    <cellStyle name="好 2 2 2" xfId="3589"/>
    <cellStyle name="好 2 2 2 2" xfId="33398"/>
    <cellStyle name="好 2 2 2 2 2" xfId="33399"/>
    <cellStyle name="好 2 2 2 2 3" xfId="33400"/>
    <cellStyle name="好 2 2 2 3" xfId="33401"/>
    <cellStyle name="好 2 2 2 4" xfId="33402"/>
    <cellStyle name="好 2 2 2 5" xfId="41991"/>
    <cellStyle name="好 2 2 3" xfId="33403"/>
    <cellStyle name="好 2 2 3 2" xfId="42552"/>
    <cellStyle name="好 2 2 4" xfId="33404"/>
    <cellStyle name="好 2 2 5" xfId="33405"/>
    <cellStyle name="好 2 2 6" xfId="33406"/>
    <cellStyle name="好 2 2 7" xfId="33407"/>
    <cellStyle name="好 2 2 8" xfId="33408"/>
    <cellStyle name="好 2 2 9" xfId="33409"/>
    <cellStyle name="好 2 3" xfId="3590"/>
    <cellStyle name="好 2 3 2" xfId="33410"/>
    <cellStyle name="好 2 3 2 2" xfId="33411"/>
    <cellStyle name="好 2 3 2 3" xfId="33412"/>
    <cellStyle name="好 2 3 2 4" xfId="33413"/>
    <cellStyle name="好 2 3 2 5" xfId="33414"/>
    <cellStyle name="好 2 3 3" xfId="33415"/>
    <cellStyle name="好 2 3 4" xfId="33416"/>
    <cellStyle name="好 2 3 5" xfId="33417"/>
    <cellStyle name="好 2 3 6" xfId="33418"/>
    <cellStyle name="好 2 3 7" xfId="33419"/>
    <cellStyle name="好 2 3 8" xfId="41992"/>
    <cellStyle name="好 2 4" xfId="33420"/>
    <cellStyle name="好 2 4 2" xfId="33421"/>
    <cellStyle name="好 2 4 2 2" xfId="33422"/>
    <cellStyle name="好 2 4 2 3" xfId="33423"/>
    <cellStyle name="好 2 4 3" xfId="33424"/>
    <cellStyle name="好 2 4 4" xfId="33425"/>
    <cellStyle name="好 2 4 5" xfId="33426"/>
    <cellStyle name="好 2 4 6" xfId="33427"/>
    <cellStyle name="好 2 4 7" xfId="33428"/>
    <cellStyle name="好 2 4 8" xfId="33429"/>
    <cellStyle name="好 2 5" xfId="33430"/>
    <cellStyle name="好 2 5 2" xfId="33431"/>
    <cellStyle name="好 2 5 3" xfId="33432"/>
    <cellStyle name="好 2 5 4" xfId="33433"/>
    <cellStyle name="好 2 5 5" xfId="33434"/>
    <cellStyle name="好 2 6" xfId="33435"/>
    <cellStyle name="好 2 6 2" xfId="33436"/>
    <cellStyle name="好 2 6 3" xfId="33437"/>
    <cellStyle name="好 2 6 4" xfId="33438"/>
    <cellStyle name="好 2 6 5" xfId="33439"/>
    <cellStyle name="好 2 7" xfId="33440"/>
    <cellStyle name="好 2 7 2" xfId="33441"/>
    <cellStyle name="好 2 7 3" xfId="33442"/>
    <cellStyle name="好 2 7 4" xfId="33443"/>
    <cellStyle name="好 2 7 5" xfId="33444"/>
    <cellStyle name="好 2 8" xfId="33445"/>
    <cellStyle name="好 2 8 2" xfId="33446"/>
    <cellStyle name="好 2 8 3" xfId="33447"/>
    <cellStyle name="好 2 8 4" xfId="33448"/>
    <cellStyle name="好 2 8 5" xfId="33449"/>
    <cellStyle name="好 2 9" xfId="33450"/>
    <cellStyle name="好 2 9 2" xfId="33451"/>
    <cellStyle name="好 2 9 3" xfId="33452"/>
    <cellStyle name="好 2 9 4" xfId="33453"/>
    <cellStyle name="好 2_Bali" xfId="33454"/>
    <cellStyle name="好 3" xfId="3591"/>
    <cellStyle name="好 3 10" xfId="33455"/>
    <cellStyle name="好 3 11" xfId="33456"/>
    <cellStyle name="好 3 12" xfId="40847"/>
    <cellStyle name="好 3 2" xfId="3592"/>
    <cellStyle name="好 3 2 10" xfId="33457"/>
    <cellStyle name="好 3 2 11" xfId="41025"/>
    <cellStyle name="好 3 2 2" xfId="3593"/>
    <cellStyle name="好 3 2 2 2" xfId="33458"/>
    <cellStyle name="好 3 2 2 2 2" xfId="33459"/>
    <cellStyle name="好 3 2 2 2 3" xfId="33460"/>
    <cellStyle name="好 3 2 2 3" xfId="41993"/>
    <cellStyle name="好 3 2 3" xfId="33461"/>
    <cellStyle name="好 3 2 3 2" xfId="42553"/>
    <cellStyle name="好 3 2 4" xfId="33462"/>
    <cellStyle name="好 3 2 5" xfId="33463"/>
    <cellStyle name="好 3 2 6" xfId="33464"/>
    <cellStyle name="好 3 2 7" xfId="33465"/>
    <cellStyle name="好 3 2 8" xfId="33466"/>
    <cellStyle name="好 3 2 9" xfId="33467"/>
    <cellStyle name="好 3 3" xfId="3594"/>
    <cellStyle name="好 3 3 2" xfId="33468"/>
    <cellStyle name="好 3 3 2 2" xfId="33469"/>
    <cellStyle name="好 3 3 2 3" xfId="33470"/>
    <cellStyle name="好 3 3 3" xfId="33471"/>
    <cellStyle name="好 3 3 4" xfId="33472"/>
    <cellStyle name="好 3 3 5" xfId="33473"/>
    <cellStyle name="好 3 3 6" xfId="41994"/>
    <cellStyle name="好 3 4" xfId="3595"/>
    <cellStyle name="好 3 4 2" xfId="33474"/>
    <cellStyle name="好 3 5" xfId="33475"/>
    <cellStyle name="好 3 6" xfId="33476"/>
    <cellStyle name="好 3 7" xfId="33477"/>
    <cellStyle name="好 3 8" xfId="33478"/>
    <cellStyle name="好 3 9" xfId="33479"/>
    <cellStyle name="好 3_Bali" xfId="33480"/>
    <cellStyle name="好 4" xfId="3596"/>
    <cellStyle name="好 4 2" xfId="3597"/>
    <cellStyle name="好 4 2 2" xfId="33481"/>
    <cellStyle name="好 4 2 2 2" xfId="33482"/>
    <cellStyle name="好 4 2 3" xfId="33483"/>
    <cellStyle name="好 4 2 4" xfId="33484"/>
    <cellStyle name="好 4 2 5" xfId="33485"/>
    <cellStyle name="好 4 2 6" xfId="42554"/>
    <cellStyle name="好 4 3" xfId="33486"/>
    <cellStyle name="好 4 4" xfId="33487"/>
    <cellStyle name="好 4 5" xfId="33488"/>
    <cellStyle name="好 4 6" xfId="33489"/>
    <cellStyle name="好 4 7" xfId="41026"/>
    <cellStyle name="好 5" xfId="3598"/>
    <cellStyle name="好 5 2" xfId="33490"/>
    <cellStyle name="好 5 2 2" xfId="33491"/>
    <cellStyle name="好 5 2 3" xfId="33492"/>
    <cellStyle name="好 5 3" xfId="33493"/>
    <cellStyle name="好 5 4" xfId="41995"/>
    <cellStyle name="好 6" xfId="33494"/>
    <cellStyle name="好 6 2" xfId="41996"/>
    <cellStyle name="好 7" xfId="33495"/>
    <cellStyle name="好 8" xfId="33496"/>
    <cellStyle name="好 9" xfId="33497"/>
    <cellStyle name="好_12.19WM-131219A BHG Ruched(Delancey) comforter mini set" xfId="3599"/>
    <cellStyle name="好_12.19WM-131219A BHG Ruched(Delancey) comforter mini set 2" xfId="33498"/>
    <cellStyle name="好_12.19WM-131219A BHG Ruched(Delancey) comforter mini set 2 2" xfId="33499"/>
    <cellStyle name="好_12.19WM-131219A BHG Ruched(Delancey) comforter mini set 2 3" xfId="33500"/>
    <cellStyle name="好_12.19WM-131219A BHG Ruched(Delancey) comforter mini set 3" xfId="33501"/>
    <cellStyle name="好_12.19WM-131219A BHG Ruched(Delancey) comforter mini set 4" xfId="33502"/>
    <cellStyle name="好_2010 Fall NYM SC Hooks quotesheet China version 9.8 10" xfId="33503"/>
    <cellStyle name="好_2010 Fall NYM SC Hooks quotesheet China version 9.8 10 2" xfId="33504"/>
    <cellStyle name="好_2010 Fall NYM SC Hooks quotesheet China version 9.8 10_2012 Fall BBB 1st Apartment Shower Curtain  CCD-120423" xfId="33505"/>
    <cellStyle name="好_2010 Fall NYM SC Hooks quotesheet China version 9.8 10_Fall 13 BBB Market Follow up SC CCD-130326" xfId="33506"/>
    <cellStyle name="好_2010 Fall NYM SC Hooks quotesheet China version 9.8 10_Fall 13 Shopko Shower Curtain  CCD-130220" xfId="33507"/>
    <cellStyle name="好_2010 Fall NYM SC Hooks quotesheet China version 9.8 10_Fall 13 Shopko Shower Curtain  CCD-130220_Shopko Fall 14 shower curtain-140226" xfId="33508"/>
    <cellStyle name="好_2010 Fall NYM SC Hooks quotesheet China version 9.8 10_Fall 13 Shopko Shower Curtain  CCD-130220_Shopko Fall 14 shower curtain-140409" xfId="33509"/>
    <cellStyle name="好_2010 Fall NYM SC Hooks quotesheet China version 9.8 10_Fall 13 Shopko Shower Curtain  CCD-130220_Shopko Spring 14 shower curtain 131010" xfId="33510"/>
    <cellStyle name="好_2010 Fall NYM SC Hooks quotesheet China version 9.8 10_Fall 13 Shopko Shower Curtain  CCD-130220_Shopko Spring 14 shower curtain 131012" xfId="33511"/>
    <cellStyle name="好_2010 Fall NYM SC Hooks quotesheet China version 9.8 10_Fall 13 Shopko Shower Curtain  CCD-130227" xfId="33512"/>
    <cellStyle name="好_2010 Fall NYM SC Hooks quotesheet China version 9.8 10_Fall 13 Shopko Shower Curtain  CCD-130227_Shopko Fall 14 shower curtain-140226" xfId="33513"/>
    <cellStyle name="好_2010 Fall NYM SC Hooks quotesheet China version 9.8 10_Fall 13 Shopko Shower Curtain  CCD-130227_Shopko Fall 14 shower curtain-140409" xfId="33514"/>
    <cellStyle name="好_2010 Fall NYM SC Hooks quotesheet China version 9.8 10_Fall 13 Shopko Shower Curtain  CCD-130227_Shopko Spring 14 shower curtain 131010" xfId="33515"/>
    <cellStyle name="好_2010 Fall NYM SC Hooks quotesheet China version 9.8 10_Fall 13 Shopko Shower Curtain  CCD-130227_Shopko Spring 14 shower curtain 131012" xfId="33516"/>
    <cellStyle name="好_2010 Fall NYM SC Hooks quotesheet China version 9.8 10_Fall 14 H2Ology Shower Curtain CCD-011514" xfId="33517"/>
    <cellStyle name="好_2010 Fall NYM SC Hooks quotesheet China version 9.8 10_Fall 14 H2Ology Shower Curtain CCD-011714" xfId="33518"/>
    <cellStyle name="好_2010 Fall NYM SC Hooks quotesheet China version 9.8 10_Fall 14 K-mart shower curtain CCD-011014" xfId="33519"/>
    <cellStyle name="好_2010 Fall NYM SC Hooks quotesheet China version 9.8 10_Fall 14 K-mart shower curtain CCD-012014" xfId="33520"/>
    <cellStyle name="好_2010 Fall NYM SC Hooks quotesheet China version 9.8 10_Fall 14 Pool stock shower curtain CCD-131029" xfId="33521"/>
    <cellStyle name="好_2010 Fall NYM SC Hooks quotesheet China version 9.8 10_Fall 14 Pool stock shower curtain CCD-131029 2" xfId="33522"/>
    <cellStyle name="好_2010 Fall NYM SC Hooks quotesheet China version 9.8 10_Fall 14 Pool stock shower curtain CCD-131029 3" xfId="33523"/>
    <cellStyle name="好_2010 Fall NYM SC Hooks quotesheet China version 9.8 10_Fall 14 Pool stock shower curtain CCD-131029_Shopko Fall 14 Coordinates commit 041014 updated 042314" xfId="33524"/>
    <cellStyle name="好_2010 Fall NYM SC Hooks quotesheet China version 9.8 10_Fall 14 Pool stock shower curtain CCD-131105" xfId="33525"/>
    <cellStyle name="好_2010 Fall NYM SC Hooks quotesheet China version 9.8 10_Fall 14 Pool stock shower curtain CCD-131105 2" xfId="33526"/>
    <cellStyle name="好_2010 Fall NYM SC Hooks quotesheet China version 9.8 10_Fall 14 Pool stock shower curtain CCD-131105 3" xfId="33527"/>
    <cellStyle name="好_2010 Fall NYM SC Hooks quotesheet China version 9.8 10_Fall 14 Pool stock shower curtain CCD-131105_Shopko Fall 14 Coordinates commit 041014 updated 042314" xfId="33528"/>
    <cellStyle name="好_2010 Fall NYM SC Hooks quotesheet China version 9.8 10_Fall 14 Pool stock shower curtain CCD-131106" xfId="33529"/>
    <cellStyle name="好_2010 Fall NYM SC Hooks quotesheet China version 9.8 10_Fall 14 Pool stock shower curtain CCD-131106 2" xfId="33530"/>
    <cellStyle name="好_2010 Fall NYM SC Hooks quotesheet China version 9.8 10_Fall 14 Pool stock shower curtain CCD-131106 3" xfId="33531"/>
    <cellStyle name="好_2010 Fall NYM SC Hooks quotesheet China version 9.8 10_Fall 14 Pool stock shower curtain CCD-131106_Shopko Fall 14 Coordinates commit 041014 updated 042314" xfId="33532"/>
    <cellStyle name="好_2010 Fall NYM SC Hooks quotesheet China version 9.8 10_Fall 14 Pool stock shower curtain CCD-131113" xfId="33533"/>
    <cellStyle name="好_2010 Fall NYM SC Hooks quotesheet China version 9.8 10_Fall 14 Pool stock shower curtain CCD-131113 2" xfId="33534"/>
    <cellStyle name="好_2010 Fall NYM SC Hooks quotesheet China version 9.8 10_Fall 14 Pool stock shower curtain CCD-131113 3" xfId="33535"/>
    <cellStyle name="好_2010 Fall NYM SC Hooks quotesheet China version 9.8 10_Fall 14 Pool stock shower curtain CCD-131113_Shopko Fall 14 Coordinates commit 041014 updated 042314" xfId="33536"/>
    <cellStyle name="好_2010 Fall NYM SC Hooks quotesheet China version 9.8 10_Spring 13 Meijer Shower Curtain CCD-121023" xfId="33537"/>
    <cellStyle name="好_2010 Fall NYM SC Hooks quotesheet China version 9.8 10_Spring 13 Meijer Shower Curtain CCD-121023 2" xfId="33538"/>
    <cellStyle name="好_2010 Fall NYM SC Hooks quotesheet China version 9.8 10_Spring 13 Meijer Shower Curtain CCD-121023 3" xfId="33539"/>
    <cellStyle name="好_2010 Fall NYM SC Hooks quotesheet China version 9.8 10_Spring 13 Meijer Shower Curtain CCD-121023_Ecomm Fall 14 Bath Rug and shower curtain commitment -20140420" xfId="33540"/>
    <cellStyle name="好_2010 Fall NYM SC Hooks quotesheet China version 9.8 10_Spring 13 Meijer Shower Curtain CCD-121023_Ecomm Fall 14 Bath Rug and shower curtain commitment -20140420 2" xfId="33541"/>
    <cellStyle name="好_2010 Fall NYM SC Hooks quotesheet China version 9.8 10_Spring 13 Meijer Shower Curtain CCD-121023_Pooled stock new Melow SC quote - Heather" xfId="33542"/>
    <cellStyle name="好_2010 Fall NYM SC Hooks quotesheet China version 9.8 10_Spring 13 Meijer Shower Curtain CCD-121023_Pooled stock new Melow SC quote - Heather 2" xfId="33543"/>
    <cellStyle name="好_2010 Fall NYM SC Hooks quotesheet China version 9.8 10_Spring 13 Meijer Shower Curtain CCD-121023_Shopko Fall 14 Coordinates commit 041014 updated 042314" xfId="33544"/>
    <cellStyle name="好_2010 Fall NYM SC Hooks quotesheet China version 9.8 10_Spring 13 Meijer Shower Curtain CCD-121106" xfId="33545"/>
    <cellStyle name="好_2010 Fall NYM SC Hooks quotesheet China version 9.8 10_Spring 13 Meijer Shower Curtain CCD-121106 2" xfId="33546"/>
    <cellStyle name="好_2010 Fall NYM SC Hooks quotesheet China version 9.8 10_Spring 13 Meijer Shower Curtain CCD-121106 3" xfId="33547"/>
    <cellStyle name="好_2010 Fall NYM SC Hooks quotesheet China version 9.8 10_Spring 13 Meijer Shower Curtain CCD-121106_Ecomm Fall 14 Bath Rug and shower curtain commitment -20140420" xfId="33548"/>
    <cellStyle name="好_2010 Fall NYM SC Hooks quotesheet China version 9.8 10_Spring 13 Meijer Shower Curtain CCD-121106_Ecomm Fall 14 Bath Rug and shower curtain commitment -20140420 2" xfId="33549"/>
    <cellStyle name="好_2010 Fall NYM SC Hooks quotesheet China version 9.8 10_Spring 13 Meijer Shower Curtain CCD-121106_Pooled stock new Melow SC quote - Heather" xfId="33550"/>
    <cellStyle name="好_2010 Fall NYM SC Hooks quotesheet China version 9.8 10_Spring 13 Meijer Shower Curtain CCD-121106_Pooled stock new Melow SC quote - Heather 2" xfId="33551"/>
    <cellStyle name="好_2010 Fall NYM SC Hooks quotesheet China version 9.8 10_Spring 13 Meijer Shower Curtain CCD-121106_Shopko Fall 14 Coordinates commit 041014 updated 042314" xfId="33552"/>
    <cellStyle name="好_2010 Fall NYM SC Hooks quotesheet China version 9.8 10_Spring 13 Meijer Shower Curtain CCD-121128" xfId="33553"/>
    <cellStyle name="好_2010 Fall NYM SC Hooks quotesheet China version 9.8 10_Spring 13 Meijer Shower Curtain CCD-121128 2" xfId="33554"/>
    <cellStyle name="好_2010 Fall NYM SC Hooks quotesheet China version 9.8 10_Spring 13 Meijer Shower Curtain CCD-121128 3" xfId="33555"/>
    <cellStyle name="好_2010 Fall NYM SC Hooks quotesheet China version 9.8 10_Spring 13 Meijer Shower Curtain CCD-121128_Ecomm Fall 14 Bath Rug and shower curtain commitment -20140420" xfId="33556"/>
    <cellStyle name="好_2010 Fall NYM SC Hooks quotesheet China version 9.8 10_Spring 13 Meijer Shower Curtain CCD-121128_Ecomm Fall 14 Bath Rug and shower curtain commitment -20140420 2" xfId="33557"/>
    <cellStyle name="好_2010 Fall NYM SC Hooks quotesheet China version 9.8 10_Spring 13 Meijer Shower Curtain CCD-121128_Pooled stock new Melow SC quote - Heather" xfId="33558"/>
    <cellStyle name="好_2010 Fall NYM SC Hooks quotesheet China version 9.8 10_Spring 13 Meijer Shower Curtain CCD-121128_Pooled stock new Melow SC quote - Heather 2" xfId="33559"/>
    <cellStyle name="好_2010 Fall NYM SC Hooks quotesheet China version 9.8 10_Spring 13 Meijer Shower Curtain CCD-121128_Shopko Fall 14 Coordinates commit 041014 updated 042314" xfId="33560"/>
    <cellStyle name="好_2010 Fall NYM SC Hooks quotesheet China version 9.8 10_Spring 14 Pool stock Ruffle option 2 shower curtain CCD-130726" xfId="33561"/>
    <cellStyle name="好_2010 Fall NYM SC Hooks quotesheet China version 9.8 10_Spring 14 Pool stock Ruffle option 2 shower curtain CCD-130726 2" xfId="33562"/>
    <cellStyle name="好_2010 Fall NYM SC Hooks quotesheet China version 9.8 10_Spring 14 Pool stock Ruffle option 2 shower curtain CCD-130726 3" xfId="33563"/>
    <cellStyle name="好_2010 Fall NYM SC Hooks quotesheet China version 9.8 10_Spring 14 Pool stock Ruffle option 2 shower curtain CCD-130726_Shopko Fall 14 Coordinates commit 041014 updated 042314" xfId="33564"/>
    <cellStyle name="好_2010 Fall NYM SC Hooks quotesheet China version 9.8 10_Spring 14 Pool stock shower curtain CCD-130625" xfId="33565"/>
    <cellStyle name="好_2010 Fall NYM SC Hooks quotesheet China version 9.8 10_Spring 14 Pool stock shower curtain CCD-130625 2" xfId="33566"/>
    <cellStyle name="好_2010 Fall NYM SC Hooks quotesheet China version 9.8 10_Spring 14 Pool stock shower curtain CCD-130625 3" xfId="33567"/>
    <cellStyle name="好_2010 Fall NYM SC Hooks quotesheet China version 9.8 10_Spring 14 Pool stock shower curtain CCD-130625_Shopko Fall 14 Coordinates commit 041014 updated 042314" xfId="33568"/>
    <cellStyle name="好_2010 Fall NYM SC Hooks quotesheet China version 9.8 10_Spring 14 Pool stock shower curtain CCD-130627" xfId="33569"/>
    <cellStyle name="好_2010 Fall NYM SC Hooks quotesheet China version 9.8 10_Spring 14 Pool stock shower curtain CCD-130627 2" xfId="33570"/>
    <cellStyle name="好_2010 Fall NYM SC Hooks quotesheet China version 9.8 10_Spring 14 Pool stock shower curtain CCD-130627 3" xfId="33571"/>
    <cellStyle name="好_2010 Fall NYM SC Hooks quotesheet China version 9.8 10_Spring 14 Pool stock shower curtain CCD-130627_Shopko Fall 14 Coordinates commit 041014 updated 042314" xfId="33572"/>
    <cellStyle name="好_2010 Fall NYM SC Hooks quotesheet China version 9.8 10_Spring 14 Pool stock shower curtain CCD-130801" xfId="33573"/>
    <cellStyle name="好_2010 Fall NYM SC Hooks quotesheet China version 9.8 10_Spring 14 Pool stock shower curtain CCD-130801 2" xfId="33574"/>
    <cellStyle name="好_2010 Fall NYM SC Hooks quotesheet China version 9.8 10_Spring 14 Pool stock shower curtain CCD-130801 3" xfId="33575"/>
    <cellStyle name="好_2010 Fall NYM SC Hooks quotesheet China version 9.8 10_Spring 14 Pool stock shower curtain CCD-130801_Shopko Fall 14 Coordinates commit 041014 updated 042314" xfId="33576"/>
    <cellStyle name="好_2010 Fall NYM SC Hooks quotesheet China version 9.8 10_Xl0000074" xfId="33577"/>
    <cellStyle name="好_2010 Fall NYM SC Hooks quotesheet China version 9.8 10_Xl0000074_Kmart Fall 14 bath coordinate - Heather" xfId="33578"/>
    <cellStyle name="好_2010 Fall NYM SC Hooks quotesheet China version 9.8 10_Xl0000518" xfId="33579"/>
    <cellStyle name="好_2010 Fall NYM SC Hooks quotesheet China version 9.8 10_Xl0000521" xfId="33580"/>
    <cellStyle name="好_2010 Fall NYM SC Hooks quotesheet China version 9.8 10_Xl0000621" xfId="33581"/>
    <cellStyle name="好_2010 Fall NYM SC Hooks quotesheet China version 9.8 10_Xl0000621 2" xfId="33582"/>
    <cellStyle name="好_2010 Fall NYM SC Hooks quotesheet China version 9.8 10_Xl0000621 3" xfId="33583"/>
    <cellStyle name="好_2010 Fall NYM SC Hooks quotesheet China version 9.8 10_Xl0000621_Ecomm Fall 14 Bath Rug and shower curtain commitment -20140420" xfId="33584"/>
    <cellStyle name="好_2010 Fall NYM SC Hooks quotesheet China version 9.8 10_Xl0000621_Ecomm Fall 14 Bath Rug and shower curtain commitment -20140420 2" xfId="33585"/>
    <cellStyle name="好_2010 Fall NYM SC Hooks quotesheet China version 9.8 10_Xl0000621_Pooled stock new Melow SC quote - Heather" xfId="33586"/>
    <cellStyle name="好_2010 Fall NYM SC Hooks quotesheet China version 9.8 10_Xl0000621_Pooled stock new Melow SC quote - Heather 2" xfId="33587"/>
    <cellStyle name="好_2010 Fall NYM SC Hooks quotesheet China version 9.8 10_Xl0000621_Shopko Fall 14 Coordinates commit 041014 updated 042314" xfId="33588"/>
    <cellStyle name="好_2010 Fall NYM SC Hooks quotesheet China version 9.8 10_Xl0000628" xfId="33589"/>
    <cellStyle name="好_2010 Fall NYM SC Hooks quotesheet China version 9.8 10_Xl0000628 2" xfId="33590"/>
    <cellStyle name="好_2010 Fall NYM SC Hooks quotesheet China version 9.8 10_Xl0000628 3" xfId="33591"/>
    <cellStyle name="好_2010 Fall NYM SC Hooks quotesheet China version 9.8 10_Xl0000628_Ecomm Fall 14 Bath Rug and shower curtain commitment -20140420" xfId="33592"/>
    <cellStyle name="好_2010 Fall NYM SC Hooks quotesheet China version 9.8 10_Xl0000628_Ecomm Fall 14 Bath Rug and shower curtain commitment -20140420 2" xfId="33593"/>
    <cellStyle name="好_2010 Fall NYM SC Hooks quotesheet China version 9.8 10_Xl0000628_Pooled stock new Melow SC quote - Heather" xfId="33594"/>
    <cellStyle name="好_2010 Fall NYM SC Hooks quotesheet China version 9.8 10_Xl0000628_Pooled stock new Melow SC quote - Heather 2" xfId="33595"/>
    <cellStyle name="好_2010 Fall NYM SC Hooks quotesheet China version 9.8 10_Xl0000628_Shopko Fall 14 Coordinates commit 041014 updated 042314" xfId="33596"/>
    <cellStyle name="好_2010 Fall NYM SC Hooks quotesheet China version 9.8 10_Xl0000643" xfId="33597"/>
    <cellStyle name="好_2010 Fall NYM SC Hooks quotesheet China version 9.8 10_Xl0000643 2" xfId="33598"/>
    <cellStyle name="好_2010 Fall NYM SC Hooks quotesheet China version 9.8 10_Xl0000643 3" xfId="33599"/>
    <cellStyle name="好_2010 Fall NYM SC Hooks quotesheet China version 9.8 10_Xl0000643_Ecomm Fall 14 Bath Rug and shower curtain commitment -20140420" xfId="33600"/>
    <cellStyle name="好_2010 Fall NYM SC Hooks quotesheet China version 9.8 10_Xl0000643_Ecomm Fall 14 Bath Rug and shower curtain commitment -20140420 2" xfId="33601"/>
    <cellStyle name="好_2010 Fall NYM SC Hooks quotesheet China version 9.8 10_Xl0000643_Pooled stock new Melow SC quote - Heather" xfId="33602"/>
    <cellStyle name="好_2010 Fall NYM SC Hooks quotesheet China version 9.8 10_Xl0000643_Pooled stock new Melow SC quote - Heather 2" xfId="33603"/>
    <cellStyle name="好_2010 Fall NYM SC Hooks quotesheet China version 9.8 10_Xl0000643_Shopko Fall 14 Coordinates commit 041014 updated 042314" xfId="33604"/>
    <cellStyle name="好_2010 Fall NYM SC Hooks quotesheet China version 9.8 10_Xl0000648" xfId="33605"/>
    <cellStyle name="好_2010 Fall NYM SC Hooks quotesheet China version 9.8 10_Xl0000648 2" xfId="33606"/>
    <cellStyle name="好_2010 Fall NYM SC Hooks quotesheet China version 9.8 10_Xl0000648 3" xfId="33607"/>
    <cellStyle name="好_2010 Fall NYM SC Hooks quotesheet China version 9.8 10_Xl0000648_Ecomm Fall 14 Bath Rug and shower curtain commitment -20140420" xfId="33608"/>
    <cellStyle name="好_2010 Fall NYM SC Hooks quotesheet China version 9.8 10_Xl0000648_Ecomm Fall 14 Bath Rug and shower curtain commitment -20140420 2" xfId="33609"/>
    <cellStyle name="好_2010 Fall NYM SC Hooks quotesheet China version 9.8 10_Xl0000648_Pooled stock new Melow SC quote - Heather" xfId="33610"/>
    <cellStyle name="好_2010 Fall NYM SC Hooks quotesheet China version 9.8 10_Xl0000648_Pooled stock new Melow SC quote - Heather 2" xfId="33611"/>
    <cellStyle name="好_2010 Fall NYM SC Hooks quotesheet China version 9.8 10_Xl0000648_Shopko Fall 14 Coordinates commit 041014 updated 042314" xfId="33612"/>
    <cellStyle name="好_2010 Fall NYM SC Hooks quotesheet China version 9.8 10_Xl0000654" xfId="33613"/>
    <cellStyle name="好_2010 Fall NYM SC Hooks quotesheet China version 9.8 10_Xl0000654 2" xfId="33614"/>
    <cellStyle name="好_2010 Fall NYM SC Hooks quotesheet China version 9.8 10_Xl0000654 3" xfId="33615"/>
    <cellStyle name="好_2010 Fall NYM SC Hooks quotesheet China version 9.8 10_Xl0000654_Ecomm Fall 14 Bath Rug and shower curtain commitment -20140420" xfId="33616"/>
    <cellStyle name="好_2010 Fall NYM SC Hooks quotesheet China version 9.8 10_Xl0000654_Ecomm Fall 14 Bath Rug and shower curtain commitment -20140420 2" xfId="33617"/>
    <cellStyle name="好_2010 Fall NYM SC Hooks quotesheet China version 9.8 10_Xl0000654_Pooled stock new Melow SC quote - Heather" xfId="33618"/>
    <cellStyle name="好_2010 Fall NYM SC Hooks quotesheet China version 9.8 10_Xl0000654_Pooled stock new Melow SC quote - Heather 2" xfId="33619"/>
    <cellStyle name="好_2010 Fall NYM SC Hooks quotesheet China version 9.8 10_Xl0000654_Shopko Fall 14 Coordinates commit 041014 updated 042314" xfId="33620"/>
    <cellStyle name="好_2010 Fall NYM SC Hooks quotesheet China version 9.8 10_Xl0000843" xfId="33621"/>
    <cellStyle name="好_2010 Fall NYM SC Hooks quotesheet China version 9.8 10_Xl0000853" xfId="33622"/>
    <cellStyle name="好_2010 Fall NYM SC Hooks quotesheet China version 9.8 10_Xl0000858" xfId="33623"/>
    <cellStyle name="好_2010 Fall NYM SC Hooks quotesheet China version 9.8 10_Xl0000858_Shopko Fall 14 shower curtain-140226" xfId="33624"/>
    <cellStyle name="好_2010 Fall NYM SC Hooks quotesheet China version 9.8 10_Xl0000858_Shopko Fall 14 shower curtain-140409" xfId="33625"/>
    <cellStyle name="好_2010 Fall NYM SC Hooks quotesheet China version 9.8 10_Xl0000858_Shopko Spring 14 shower curtain 131010" xfId="33626"/>
    <cellStyle name="好_2010 Fall NYM SC Hooks quotesheet China version 9.8 10_Xl0000858_Shopko Spring 14 shower curtain 131012" xfId="33627"/>
    <cellStyle name="好_2010 Fall NYM SC Hooks quotesheet China version 9.8 10_Xl0000900" xfId="33628"/>
    <cellStyle name="好_2010 Fall NYM SC Hooks quotesheet China version 9.8 10_Xl0000900_Shopko Fall 14 shower curtain-140226" xfId="33629"/>
    <cellStyle name="好_2010 Fall NYM SC Hooks quotesheet China version 9.8 10_Xl0000900_Shopko Fall 14 shower curtain-140409" xfId="33630"/>
    <cellStyle name="好_2010 Fall NYM SC Hooks quotesheet China version 9.8 10_Xl0000900_Shopko Spring 14 shower curtain 131010" xfId="33631"/>
    <cellStyle name="好_2010 Fall NYM SC Hooks quotesheet China version 9.8 10_Xl0000900_Shopko Spring 14 shower curtain 131012" xfId="33632"/>
    <cellStyle name="好_2010 Fall NYM SC Hooks quotesheet China version 9.8 10_Xl0000901" xfId="33633"/>
    <cellStyle name="好_2010 Fall NYM SC Hooks quotesheet China version 9.8 10_Xl0000901_Shopko Fall 14 shower curtain-140226" xfId="33634"/>
    <cellStyle name="好_2010 Fall NYM SC Hooks quotesheet China version 9.8 10_Xl0000901_Shopko Fall 14 shower curtain-140409" xfId="33635"/>
    <cellStyle name="好_2010 Fall NYM SC Hooks quotesheet China version 9.8 10_Xl0000901_Shopko Spring 14 shower curtain 131010" xfId="33636"/>
    <cellStyle name="好_2010 Fall NYM SC Hooks quotesheet China version 9.8 10_Xl0000901_Shopko Spring 14 shower curtain 131012" xfId="33637"/>
    <cellStyle name="好_2010 Fall NYM SC Hooks quotesheet China version 9.8 10_Xl0001174" xfId="33638"/>
    <cellStyle name="好_2010 Fall NYM SC Hooks quotesheet China version 9.8 10_Xl0001190" xfId="33639"/>
    <cellStyle name="好_2010 Fall NYM SC Hooks quotesheet China version 9.8 10_Xl0001232" xfId="33640"/>
    <cellStyle name="好_2010 Fall NYM SC Hooks quotesheet China version 9.8 10_Xl0001305" xfId="33641"/>
    <cellStyle name="好_2010 Fall NYM SC Hooks quotesheet China version 9.8 10_Xl0001305 2" xfId="33642"/>
    <cellStyle name="好_2010 Fall NYM SC Hooks quotesheet China version 9.8 10_Xl0001305 3" xfId="33643"/>
    <cellStyle name="好_2010 Fall NYM SC Hooks quotesheet(Hellen)" xfId="33644"/>
    <cellStyle name="好_2010 Fall NYM SC Hooks quotesheet(Hellen) 2" xfId="33645"/>
    <cellStyle name="好_2010 Fall NYM SC Hooks quotesheet(Hellen)_2012 Fall BBB 1st Apartment Shower Curtain  CCD-120423" xfId="33646"/>
    <cellStyle name="好_2010 Fall NYM SC Hooks quotesheet(Hellen)_Fall 13 BBB Market Follow up SC CCD-130326" xfId="33647"/>
    <cellStyle name="好_2010 Fall NYM SC Hooks quotesheet(Hellen)_Fall 13 Shopko Shower Curtain  CCD-130220" xfId="33648"/>
    <cellStyle name="好_2010 Fall NYM SC Hooks quotesheet(Hellen)_Fall 13 Shopko Shower Curtain  CCD-130220_Shopko Fall 14 shower curtain-140226" xfId="33649"/>
    <cellStyle name="好_2010 Fall NYM SC Hooks quotesheet(Hellen)_Fall 13 Shopko Shower Curtain  CCD-130220_Shopko Fall 14 shower curtain-140409" xfId="33650"/>
    <cellStyle name="好_2010 Fall NYM SC Hooks quotesheet(Hellen)_Fall 13 Shopko Shower Curtain  CCD-130220_Shopko Spring 14 shower curtain 131010" xfId="33651"/>
    <cellStyle name="好_2010 Fall NYM SC Hooks quotesheet(Hellen)_Fall 13 Shopko Shower Curtain  CCD-130220_Shopko Spring 14 shower curtain 131012" xfId="33652"/>
    <cellStyle name="好_2010 Fall NYM SC Hooks quotesheet(Hellen)_Fall 13 Shopko Shower Curtain  CCD-130227" xfId="33653"/>
    <cellStyle name="好_2010 Fall NYM SC Hooks quotesheet(Hellen)_Fall 13 Shopko Shower Curtain  CCD-130227_Shopko Fall 14 shower curtain-140226" xfId="33654"/>
    <cellStyle name="好_2010 Fall NYM SC Hooks quotesheet(Hellen)_Fall 13 Shopko Shower Curtain  CCD-130227_Shopko Fall 14 shower curtain-140409" xfId="33655"/>
    <cellStyle name="好_2010 Fall NYM SC Hooks quotesheet(Hellen)_Fall 13 Shopko Shower Curtain  CCD-130227_Shopko Spring 14 shower curtain 131010" xfId="33656"/>
    <cellStyle name="好_2010 Fall NYM SC Hooks quotesheet(Hellen)_Fall 13 Shopko Shower Curtain  CCD-130227_Shopko Spring 14 shower curtain 131012" xfId="33657"/>
    <cellStyle name="好_2010 Fall NYM SC Hooks quotesheet(Hellen)_Fall 14 K-mart shower curtain CCD-011014" xfId="33658"/>
    <cellStyle name="好_2010 Fall NYM SC Hooks quotesheet(Hellen)_Fall 14 K-mart shower curtain CCD-012014" xfId="33659"/>
    <cellStyle name="好_2010 Fall NYM SC Hooks quotesheet(Hellen)_Fall 14 Pool stock shower curtain CCD-131029" xfId="33660"/>
    <cellStyle name="好_2010 Fall NYM SC Hooks quotesheet(Hellen)_Fall 14 Pool stock shower curtain CCD-131029 2" xfId="33661"/>
    <cellStyle name="好_2010 Fall NYM SC Hooks quotesheet(Hellen)_Fall 14 Pool stock shower curtain CCD-131029 3" xfId="33662"/>
    <cellStyle name="好_2010 Fall NYM SC Hooks quotesheet(Hellen)_Fall 14 Pool stock shower curtain CCD-131029_Shopko Fall 14 Coordinates commit 041014 updated 042314" xfId="33663"/>
    <cellStyle name="好_2010 Fall NYM SC Hooks quotesheet(Hellen)_Fall 14 Pool stock shower curtain CCD-131105" xfId="33664"/>
    <cellStyle name="好_2010 Fall NYM SC Hooks quotesheet(Hellen)_Fall 14 Pool stock shower curtain CCD-131105 2" xfId="33665"/>
    <cellStyle name="好_2010 Fall NYM SC Hooks quotesheet(Hellen)_Fall 14 Pool stock shower curtain CCD-131105 3" xfId="33666"/>
    <cellStyle name="好_2010 Fall NYM SC Hooks quotesheet(Hellen)_Fall 14 Pool stock shower curtain CCD-131105_Shopko Fall 14 Coordinates commit 041014 updated 042314" xfId="33667"/>
    <cellStyle name="好_2010 Fall NYM SC Hooks quotesheet(Hellen)_Fall 14 Pool stock shower curtain CCD-131106" xfId="33668"/>
    <cellStyle name="好_2010 Fall NYM SC Hooks quotesheet(Hellen)_Fall 14 Pool stock shower curtain CCD-131106 2" xfId="33669"/>
    <cellStyle name="好_2010 Fall NYM SC Hooks quotesheet(Hellen)_Fall 14 Pool stock shower curtain CCD-131106 3" xfId="33670"/>
    <cellStyle name="好_2010 Fall NYM SC Hooks quotesheet(Hellen)_Fall 14 Pool stock shower curtain CCD-131106_Shopko Fall 14 Coordinates commit 041014 updated 042314" xfId="33671"/>
    <cellStyle name="好_2010 Fall NYM SC Hooks quotesheet(Hellen)_Fall 14 Pool stock shower curtain CCD-131113" xfId="33672"/>
    <cellStyle name="好_2010 Fall NYM SC Hooks quotesheet(Hellen)_Fall 14 Pool stock shower curtain CCD-131113 2" xfId="33673"/>
    <cellStyle name="好_2010 Fall NYM SC Hooks quotesheet(Hellen)_Fall 14 Pool stock shower curtain CCD-131113 3" xfId="33674"/>
    <cellStyle name="好_2010 Fall NYM SC Hooks quotesheet(Hellen)_Fall 14 Pool stock shower curtain CCD-131113_Shopko Fall 14 Coordinates commit 041014 updated 042314" xfId="33675"/>
    <cellStyle name="好_2010 Fall NYM SC Hooks quotesheet(Hellen)_Spring 13 Meijer Shower Curtain CCD-121023" xfId="33676"/>
    <cellStyle name="好_2010 Fall NYM SC Hooks quotesheet(Hellen)_Spring 13 Meijer Shower Curtain CCD-121023 2" xfId="33677"/>
    <cellStyle name="好_2010 Fall NYM SC Hooks quotesheet(Hellen)_Spring 13 Meijer Shower Curtain CCD-121023 3" xfId="33678"/>
    <cellStyle name="好_2010 Fall NYM SC Hooks quotesheet(Hellen)_Spring 13 Meijer Shower Curtain CCD-121023_Ecomm Fall 14 Bath Rug and shower curtain commitment -20140420" xfId="33679"/>
    <cellStyle name="好_2010 Fall NYM SC Hooks quotesheet(Hellen)_Spring 13 Meijer Shower Curtain CCD-121023_Ecomm Fall 14 Bath Rug and shower curtain commitment -20140420 2" xfId="33680"/>
    <cellStyle name="好_2010 Fall NYM SC Hooks quotesheet(Hellen)_Spring 13 Meijer Shower Curtain CCD-121023_Pooled stock new Melow SC quote - Heather" xfId="33681"/>
    <cellStyle name="好_2010 Fall NYM SC Hooks quotesheet(Hellen)_Spring 13 Meijer Shower Curtain CCD-121023_Pooled stock new Melow SC quote - Heather 2" xfId="33682"/>
    <cellStyle name="好_2010 Fall NYM SC Hooks quotesheet(Hellen)_Spring 13 Meijer Shower Curtain CCD-121023_Shopko Fall 14 Coordinates commit 041014 updated 042314" xfId="33683"/>
    <cellStyle name="好_2010 Fall NYM SC Hooks quotesheet(Hellen)_Spring 13 Meijer Shower Curtain CCD-121106" xfId="33684"/>
    <cellStyle name="好_2010 Fall NYM SC Hooks quotesheet(Hellen)_Spring 13 Meijer Shower Curtain CCD-121106 2" xfId="33685"/>
    <cellStyle name="好_2010 Fall NYM SC Hooks quotesheet(Hellen)_Spring 13 Meijer Shower Curtain CCD-121106 3" xfId="33686"/>
    <cellStyle name="好_2010 Fall NYM SC Hooks quotesheet(Hellen)_Spring 13 Meijer Shower Curtain CCD-121106_Ecomm Fall 14 Bath Rug and shower curtain commitment -20140420" xfId="33687"/>
    <cellStyle name="好_2010 Fall NYM SC Hooks quotesheet(Hellen)_Spring 13 Meijer Shower Curtain CCD-121106_Ecomm Fall 14 Bath Rug and shower curtain commitment -20140420 2" xfId="33688"/>
    <cellStyle name="好_2010 Fall NYM SC Hooks quotesheet(Hellen)_Spring 13 Meijer Shower Curtain CCD-121106_Pooled stock new Melow SC quote - Heather" xfId="33689"/>
    <cellStyle name="好_2010 Fall NYM SC Hooks quotesheet(Hellen)_Spring 13 Meijer Shower Curtain CCD-121106_Pooled stock new Melow SC quote - Heather 2" xfId="33690"/>
    <cellStyle name="好_2010 Fall NYM SC Hooks quotesheet(Hellen)_Spring 13 Meijer Shower Curtain CCD-121106_Shopko Fall 14 Coordinates commit 041014 updated 042314" xfId="33691"/>
    <cellStyle name="好_2010 Fall NYM SC Hooks quotesheet(Hellen)_Spring 13 Meijer Shower Curtain CCD-121128" xfId="33692"/>
    <cellStyle name="好_2010 Fall NYM SC Hooks quotesheet(Hellen)_Spring 13 Meijer Shower Curtain CCD-121128 2" xfId="33693"/>
    <cellStyle name="好_2010 Fall NYM SC Hooks quotesheet(Hellen)_Spring 13 Meijer Shower Curtain CCD-121128 3" xfId="33694"/>
    <cellStyle name="好_2010 Fall NYM SC Hooks quotesheet(Hellen)_Spring 13 Meijer Shower Curtain CCD-121128_Ecomm Fall 14 Bath Rug and shower curtain commitment -20140420" xfId="33695"/>
    <cellStyle name="好_2010 Fall NYM SC Hooks quotesheet(Hellen)_Spring 13 Meijer Shower Curtain CCD-121128_Ecomm Fall 14 Bath Rug and shower curtain commitment -20140420 2" xfId="33696"/>
    <cellStyle name="好_2010 Fall NYM SC Hooks quotesheet(Hellen)_Spring 13 Meijer Shower Curtain CCD-121128_Pooled stock new Melow SC quote - Heather" xfId="33697"/>
    <cellStyle name="好_2010 Fall NYM SC Hooks quotesheet(Hellen)_Spring 13 Meijer Shower Curtain CCD-121128_Pooled stock new Melow SC quote - Heather 2" xfId="33698"/>
    <cellStyle name="好_2010 Fall NYM SC Hooks quotesheet(Hellen)_Spring 13 Meijer Shower Curtain CCD-121128_Shopko Fall 14 Coordinates commit 041014 updated 042314" xfId="33699"/>
    <cellStyle name="好_2010 Fall NYM SC Hooks quotesheet(Hellen)_Spring 14 Pool stock Ruffle option 2 shower curtain CCD-130726" xfId="33700"/>
    <cellStyle name="好_2010 Fall NYM SC Hooks quotesheet(Hellen)_Spring 14 Pool stock Ruffle option 2 shower curtain CCD-130726 2" xfId="33701"/>
    <cellStyle name="好_2010 Fall NYM SC Hooks quotesheet(Hellen)_Spring 14 Pool stock Ruffle option 2 shower curtain CCD-130726 3" xfId="33702"/>
    <cellStyle name="好_2010 Fall NYM SC Hooks quotesheet(Hellen)_Spring 14 Pool stock Ruffle option 2 shower curtain CCD-130726_Shopko Fall 14 Coordinates commit 041014 updated 042314" xfId="33703"/>
    <cellStyle name="好_2010 Fall NYM SC Hooks quotesheet(Hellen)_Spring 14 Pool stock shower curtain CCD-130625" xfId="33704"/>
    <cellStyle name="好_2010 Fall NYM SC Hooks quotesheet(Hellen)_Spring 14 Pool stock shower curtain CCD-130625 2" xfId="33705"/>
    <cellStyle name="好_2010 Fall NYM SC Hooks quotesheet(Hellen)_Spring 14 Pool stock shower curtain CCD-130625 3" xfId="33706"/>
    <cellStyle name="好_2010 Fall NYM SC Hooks quotesheet(Hellen)_Spring 14 Pool stock shower curtain CCD-130625_Shopko Fall 14 Coordinates commit 041014 updated 042314" xfId="33707"/>
    <cellStyle name="好_2010 Fall NYM SC Hooks quotesheet(Hellen)_Spring 14 Pool stock shower curtain CCD-130627" xfId="33708"/>
    <cellStyle name="好_2010 Fall NYM SC Hooks quotesheet(Hellen)_Spring 14 Pool stock shower curtain CCD-130627 2" xfId="33709"/>
    <cellStyle name="好_2010 Fall NYM SC Hooks quotesheet(Hellen)_Spring 14 Pool stock shower curtain CCD-130627 3" xfId="33710"/>
    <cellStyle name="好_2010 Fall NYM SC Hooks quotesheet(Hellen)_Spring 14 Pool stock shower curtain CCD-130627_Shopko Fall 14 Coordinates commit 041014 updated 042314" xfId="33711"/>
    <cellStyle name="好_2010 Fall NYM SC Hooks quotesheet(Hellen)_Spring 14 Pool stock shower curtain CCD-130801" xfId="33712"/>
    <cellStyle name="好_2010 Fall NYM SC Hooks quotesheet(Hellen)_Spring 14 Pool stock shower curtain CCD-130801 2" xfId="33713"/>
    <cellStyle name="好_2010 Fall NYM SC Hooks quotesheet(Hellen)_Spring 14 Pool stock shower curtain CCD-130801 3" xfId="33714"/>
    <cellStyle name="好_2010 Fall NYM SC Hooks quotesheet(Hellen)_Spring 14 Pool stock shower curtain CCD-130801_Shopko Fall 14 Coordinates commit 041014 updated 042314" xfId="33715"/>
    <cellStyle name="好_2010 Fall NYM SC Hooks quotesheet(Hellen)_Xl0000074" xfId="33716"/>
    <cellStyle name="好_2010 Fall NYM SC Hooks quotesheet(Hellen)_Xl0000074_Kmart Fall 14 bath coordinate - Heather" xfId="33717"/>
    <cellStyle name="好_2010 Fall NYM SC Hooks quotesheet(Hellen)_Xl0000518" xfId="33718"/>
    <cellStyle name="好_2010 Fall NYM SC Hooks quotesheet(Hellen)_Xl0000521" xfId="33719"/>
    <cellStyle name="好_2010 Fall NYM SC Hooks quotesheet(Hellen)_Xl0000621" xfId="33720"/>
    <cellStyle name="好_2010 Fall NYM SC Hooks quotesheet(Hellen)_Xl0000621 2" xfId="33721"/>
    <cellStyle name="好_2010 Fall NYM SC Hooks quotesheet(Hellen)_Xl0000621 3" xfId="33722"/>
    <cellStyle name="好_2010 Fall NYM SC Hooks quotesheet(Hellen)_Xl0000621_Ecomm Fall 14 Bath Rug and shower curtain commitment -20140420" xfId="33723"/>
    <cellStyle name="好_2010 Fall NYM SC Hooks quotesheet(Hellen)_Xl0000621_Ecomm Fall 14 Bath Rug and shower curtain commitment -20140420 2" xfId="33724"/>
    <cellStyle name="好_2010 Fall NYM SC Hooks quotesheet(Hellen)_Xl0000621_Pooled stock new Melow SC quote - Heather" xfId="33725"/>
    <cellStyle name="好_2010 Fall NYM SC Hooks quotesheet(Hellen)_Xl0000621_Pooled stock new Melow SC quote - Heather 2" xfId="33726"/>
    <cellStyle name="好_2010 Fall NYM SC Hooks quotesheet(Hellen)_Xl0000621_Shopko Fall 14 Coordinates commit 041014 updated 042314" xfId="33727"/>
    <cellStyle name="好_2010 Fall NYM SC Hooks quotesheet(Hellen)_Xl0000628" xfId="33728"/>
    <cellStyle name="好_2010 Fall NYM SC Hooks quotesheet(Hellen)_Xl0000628 2" xfId="33729"/>
    <cellStyle name="好_2010 Fall NYM SC Hooks quotesheet(Hellen)_Xl0000628 3" xfId="33730"/>
    <cellStyle name="好_2010 Fall NYM SC Hooks quotesheet(Hellen)_Xl0000628_Ecomm Fall 14 Bath Rug and shower curtain commitment -20140420" xfId="33731"/>
    <cellStyle name="好_2010 Fall NYM SC Hooks quotesheet(Hellen)_Xl0000628_Ecomm Fall 14 Bath Rug and shower curtain commitment -20140420 2" xfId="33732"/>
    <cellStyle name="好_2010 Fall NYM SC Hooks quotesheet(Hellen)_Xl0000628_Pooled stock new Melow SC quote - Heather" xfId="33733"/>
    <cellStyle name="好_2010 Fall NYM SC Hooks quotesheet(Hellen)_Xl0000628_Pooled stock new Melow SC quote - Heather 2" xfId="33734"/>
    <cellStyle name="好_2010 Fall NYM SC Hooks quotesheet(Hellen)_Xl0000628_Shopko Fall 14 Coordinates commit 041014 updated 042314" xfId="33735"/>
    <cellStyle name="好_2010 Fall NYM SC Hooks quotesheet(Hellen)_Xl0000643" xfId="33736"/>
    <cellStyle name="好_2010 Fall NYM SC Hooks quotesheet(Hellen)_Xl0000643 2" xfId="33737"/>
    <cellStyle name="好_2010 Fall NYM SC Hooks quotesheet(Hellen)_Xl0000643 3" xfId="33738"/>
    <cellStyle name="好_2010 Fall NYM SC Hooks quotesheet(Hellen)_Xl0000643_Ecomm Fall 14 Bath Rug and shower curtain commitment -20140420" xfId="33739"/>
    <cellStyle name="好_2010 Fall NYM SC Hooks quotesheet(Hellen)_Xl0000643_Ecomm Fall 14 Bath Rug and shower curtain commitment -20140420 2" xfId="33740"/>
    <cellStyle name="好_2010 Fall NYM SC Hooks quotesheet(Hellen)_Xl0000643_Pooled stock new Melow SC quote - Heather" xfId="33741"/>
    <cellStyle name="好_2010 Fall NYM SC Hooks quotesheet(Hellen)_Xl0000643_Pooled stock new Melow SC quote - Heather 2" xfId="33742"/>
    <cellStyle name="好_2010 Fall NYM SC Hooks quotesheet(Hellen)_Xl0000643_Shopko Fall 14 Coordinates commit 041014 updated 042314" xfId="33743"/>
    <cellStyle name="好_2010 Fall NYM SC Hooks quotesheet(Hellen)_Xl0000648" xfId="33744"/>
    <cellStyle name="好_2010 Fall NYM SC Hooks quotesheet(Hellen)_Xl0000648 2" xfId="33745"/>
    <cellStyle name="好_2010 Fall NYM SC Hooks quotesheet(Hellen)_Xl0000648 3" xfId="33746"/>
    <cellStyle name="好_2010 Fall NYM SC Hooks quotesheet(Hellen)_Xl0000648_Ecomm Fall 14 Bath Rug and shower curtain commitment -20140420" xfId="33747"/>
    <cellStyle name="好_2010 Fall NYM SC Hooks quotesheet(Hellen)_Xl0000648_Ecomm Fall 14 Bath Rug and shower curtain commitment -20140420 2" xfId="33748"/>
    <cellStyle name="好_2010 Fall NYM SC Hooks quotesheet(Hellen)_Xl0000648_Pooled stock new Melow SC quote - Heather" xfId="33749"/>
    <cellStyle name="好_2010 Fall NYM SC Hooks quotesheet(Hellen)_Xl0000648_Pooled stock new Melow SC quote - Heather 2" xfId="33750"/>
    <cellStyle name="好_2010 Fall NYM SC Hooks quotesheet(Hellen)_Xl0000648_Shopko Fall 14 Coordinates commit 041014 updated 042314" xfId="33751"/>
    <cellStyle name="好_2010 Fall NYM SC Hooks quotesheet(Hellen)_Xl0000654" xfId="33752"/>
    <cellStyle name="好_2010 Fall NYM SC Hooks quotesheet(Hellen)_Xl0000654 2" xfId="33753"/>
    <cellStyle name="好_2010 Fall NYM SC Hooks quotesheet(Hellen)_Xl0000654 3" xfId="33754"/>
    <cellStyle name="好_2010 Fall NYM SC Hooks quotesheet(Hellen)_Xl0000654_Ecomm Fall 14 Bath Rug and shower curtain commitment -20140420" xfId="33755"/>
    <cellStyle name="好_2010 Fall NYM SC Hooks quotesheet(Hellen)_Xl0000654_Ecomm Fall 14 Bath Rug and shower curtain commitment -20140420 2" xfId="33756"/>
    <cellStyle name="好_2010 Fall NYM SC Hooks quotesheet(Hellen)_Xl0000654_Pooled stock new Melow SC quote - Heather" xfId="33757"/>
    <cellStyle name="好_2010 Fall NYM SC Hooks quotesheet(Hellen)_Xl0000654_Pooled stock new Melow SC quote - Heather 2" xfId="33758"/>
    <cellStyle name="好_2010 Fall NYM SC Hooks quotesheet(Hellen)_Xl0000654_Shopko Fall 14 Coordinates commit 041014 updated 042314" xfId="33759"/>
    <cellStyle name="好_2010 Fall NYM SC Hooks quotesheet(Hellen)_Xl0000843" xfId="33760"/>
    <cellStyle name="好_2010 Fall NYM SC Hooks quotesheet(Hellen)_Xl0000853" xfId="33761"/>
    <cellStyle name="好_2010 Fall NYM SC Hooks quotesheet(Hellen)_Xl0000858" xfId="33762"/>
    <cellStyle name="好_2010 Fall NYM SC Hooks quotesheet(Hellen)_Xl0000858_Shopko Fall 14 shower curtain-140226" xfId="33763"/>
    <cellStyle name="好_2010 Fall NYM SC Hooks quotesheet(Hellen)_Xl0000858_Shopko Fall 14 shower curtain-140409" xfId="33764"/>
    <cellStyle name="好_2010 Fall NYM SC Hooks quotesheet(Hellen)_Xl0000858_Shopko Spring 14 shower curtain 131010" xfId="33765"/>
    <cellStyle name="好_2010 Fall NYM SC Hooks quotesheet(Hellen)_Xl0000858_Shopko Spring 14 shower curtain 131012" xfId="33766"/>
    <cellStyle name="好_2010 Fall NYM SC Hooks quotesheet(Hellen)_Xl0000900" xfId="33767"/>
    <cellStyle name="好_2010 Fall NYM SC Hooks quotesheet(Hellen)_Xl0000900_Shopko Fall 14 shower curtain-140226" xfId="33768"/>
    <cellStyle name="好_2010 Fall NYM SC Hooks quotesheet(Hellen)_Xl0000900_Shopko Fall 14 shower curtain-140409" xfId="33769"/>
    <cellStyle name="好_2010 Fall NYM SC Hooks quotesheet(Hellen)_Xl0000900_Shopko Spring 14 shower curtain 131010" xfId="33770"/>
    <cellStyle name="好_2010 Fall NYM SC Hooks quotesheet(Hellen)_Xl0000900_Shopko Spring 14 shower curtain 131012" xfId="33771"/>
    <cellStyle name="好_2010 Fall NYM SC Hooks quotesheet(Hellen)_Xl0000901" xfId="33772"/>
    <cellStyle name="好_2010 Fall NYM SC Hooks quotesheet(Hellen)_Xl0000901_Shopko Fall 14 shower curtain-140226" xfId="33773"/>
    <cellStyle name="好_2010 Fall NYM SC Hooks quotesheet(Hellen)_Xl0000901_Shopko Fall 14 shower curtain-140409" xfId="33774"/>
    <cellStyle name="好_2010 Fall NYM SC Hooks quotesheet(Hellen)_Xl0000901_Shopko Spring 14 shower curtain 131010" xfId="33775"/>
    <cellStyle name="好_2010 Fall NYM SC Hooks quotesheet(Hellen)_Xl0000901_Shopko Spring 14 shower curtain 131012" xfId="33776"/>
    <cellStyle name="好_2010 Fall NYM SC Hooks quotesheet(Hellen)_Xl0001174" xfId="33777"/>
    <cellStyle name="好_2010 Fall NYM SC Hooks quotesheet(Hellen)_Xl0001232" xfId="33778"/>
    <cellStyle name="好_2010 Fall NYM SC Hooks quotesheet(Hellen)_Xl0001305" xfId="33779"/>
    <cellStyle name="好_2010 Fall NYM SC Hooks quotesheet(Hellen)_Xl0001305 2" xfId="33780"/>
    <cellStyle name="好_2010 Fall NYM SC Hooks quotesheet(Hellen)_Xl0001305 3" xfId="33781"/>
    <cellStyle name="好_2010 Fall NYM Towel quote sheet--China revision 9 9 10-E" xfId="33782"/>
    <cellStyle name="好_2010 Fall NYM Towel quote sheet--China revision 9 9 10-E 2" xfId="33783"/>
    <cellStyle name="好_2010 Fall NYM Towel quote sheet--China revision 9 9 10-E_2012 Fall BBB 1st Apartment Shower Curtain  CCD-120423" xfId="33784"/>
    <cellStyle name="好_2010 Fall NYM Towel quote sheet--China revision 9 9 10-E_Fall 13 BBB Market Follow up SC CCD-130326" xfId="33785"/>
    <cellStyle name="好_2010 Fall NYM Towel quote sheet--China revision 9 9 10-E_Fall 13 Shopko Shower Curtain  CCD-130220" xfId="33786"/>
    <cellStyle name="好_2010 Fall NYM Towel quote sheet--China revision 9 9 10-E_Fall 13 Shopko Shower Curtain  CCD-130220_Shopko Fall 14 shower curtain-140226" xfId="33787"/>
    <cellStyle name="好_2010 Fall NYM Towel quote sheet--China revision 9 9 10-E_Fall 13 Shopko Shower Curtain  CCD-130220_Shopko Fall 14 shower curtain-140409" xfId="33788"/>
    <cellStyle name="好_2010 Fall NYM Towel quote sheet--China revision 9 9 10-E_Fall 13 Shopko Shower Curtain  CCD-130220_Shopko Spring 14 shower curtain 131010" xfId="33789"/>
    <cellStyle name="好_2010 Fall NYM Towel quote sheet--China revision 9 9 10-E_Fall 13 Shopko Shower Curtain  CCD-130220_Shopko Spring 14 shower curtain 131012" xfId="33790"/>
    <cellStyle name="好_2010 Fall NYM Towel quote sheet--China revision 9 9 10-E_Fall 13 Shopko Shower Curtain  CCD-130227" xfId="33791"/>
    <cellStyle name="好_2010 Fall NYM Towel quote sheet--China revision 9 9 10-E_Fall 13 Shopko Shower Curtain  CCD-130227_Shopko Fall 14 shower curtain-140226" xfId="33792"/>
    <cellStyle name="好_2010 Fall NYM Towel quote sheet--China revision 9 9 10-E_Fall 13 Shopko Shower Curtain  CCD-130227_Shopko Fall 14 shower curtain-140409" xfId="33793"/>
    <cellStyle name="好_2010 Fall NYM Towel quote sheet--China revision 9 9 10-E_Fall 13 Shopko Shower Curtain  CCD-130227_Shopko Spring 14 shower curtain 131010" xfId="33794"/>
    <cellStyle name="好_2010 Fall NYM Towel quote sheet--China revision 9 9 10-E_Fall 13 Shopko Shower Curtain  CCD-130227_Shopko Spring 14 shower curtain 131012" xfId="33795"/>
    <cellStyle name="好_2010 Fall NYM Towel quote sheet--China revision 9 9 10-E_Fall 14 H2Ology Shower Curtain CCD-011514" xfId="33796"/>
    <cellStyle name="好_2010 Fall NYM Towel quote sheet--China revision 9 9 10-E_Fall 14 H2Ology Shower Curtain CCD-011714" xfId="33797"/>
    <cellStyle name="好_2010 Fall NYM Towel quote sheet--China revision 9 9 10-E_Fall 14 K-mart shower curtain CCD-011014" xfId="33798"/>
    <cellStyle name="好_2010 Fall NYM Towel quote sheet--China revision 9 9 10-E_Fall 14 K-mart shower curtain CCD-012014" xfId="33799"/>
    <cellStyle name="好_2010 Fall NYM Towel quote sheet--China revision 9 9 10-E_Fall 14 Pool stock shower curtain CCD-131029" xfId="33800"/>
    <cellStyle name="好_2010 Fall NYM Towel quote sheet--China revision 9 9 10-E_Fall 14 Pool stock shower curtain CCD-131029 2" xfId="33801"/>
    <cellStyle name="好_2010 Fall NYM Towel quote sheet--China revision 9 9 10-E_Fall 14 Pool stock shower curtain CCD-131029 3" xfId="33802"/>
    <cellStyle name="好_2010 Fall NYM Towel quote sheet--China revision 9 9 10-E_Fall 14 Pool stock shower curtain CCD-131029_Shopko Fall 14 Coordinates commit 041014 updated 042314" xfId="33803"/>
    <cellStyle name="好_2010 Fall NYM Towel quote sheet--China revision 9 9 10-E_Fall 14 Pool stock shower curtain CCD-131105" xfId="33804"/>
    <cellStyle name="好_2010 Fall NYM Towel quote sheet--China revision 9 9 10-E_Fall 14 Pool stock shower curtain CCD-131105 2" xfId="33805"/>
    <cellStyle name="好_2010 Fall NYM Towel quote sheet--China revision 9 9 10-E_Fall 14 Pool stock shower curtain CCD-131105 3" xfId="33806"/>
    <cellStyle name="好_2010 Fall NYM Towel quote sheet--China revision 9 9 10-E_Fall 14 Pool stock shower curtain CCD-131105_Shopko Fall 14 Coordinates commit 041014 updated 042314" xfId="33807"/>
    <cellStyle name="好_2010 Fall NYM Towel quote sheet--China revision 9 9 10-E_Fall 14 Pool stock shower curtain CCD-131106" xfId="33808"/>
    <cellStyle name="好_2010 Fall NYM Towel quote sheet--China revision 9 9 10-E_Fall 14 Pool stock shower curtain CCD-131106 2" xfId="33809"/>
    <cellStyle name="好_2010 Fall NYM Towel quote sheet--China revision 9 9 10-E_Fall 14 Pool stock shower curtain CCD-131106 3" xfId="33810"/>
    <cellStyle name="好_2010 Fall NYM Towel quote sheet--China revision 9 9 10-E_Fall 14 Pool stock shower curtain CCD-131106_Shopko Fall 14 Coordinates commit 041014 updated 042314" xfId="33811"/>
    <cellStyle name="好_2010 Fall NYM Towel quote sheet--China revision 9 9 10-E_Fall 14 Pool stock shower curtain CCD-131113" xfId="33812"/>
    <cellStyle name="好_2010 Fall NYM Towel quote sheet--China revision 9 9 10-E_Fall 14 Pool stock shower curtain CCD-131113 2" xfId="33813"/>
    <cellStyle name="好_2010 Fall NYM Towel quote sheet--China revision 9 9 10-E_Fall 14 Pool stock shower curtain CCD-131113 3" xfId="33814"/>
    <cellStyle name="好_2010 Fall NYM Towel quote sheet--China revision 9 9 10-E_Fall 14 Pool stock shower curtain CCD-131113_Shopko Fall 14 Coordinates commit 041014 updated 042314" xfId="33815"/>
    <cellStyle name="好_2010 Fall NYM Towel quote sheet--China revision 9 9 10-E_Spring 13 Meijer Shower Curtain CCD-121023" xfId="33816"/>
    <cellStyle name="好_2010 Fall NYM Towel quote sheet--China revision 9 9 10-E_Spring 13 Meijer Shower Curtain CCD-121023 2" xfId="33817"/>
    <cellStyle name="好_2010 Fall NYM Towel quote sheet--China revision 9 9 10-E_Spring 13 Meijer Shower Curtain CCD-121023 3" xfId="33818"/>
    <cellStyle name="好_2010 Fall NYM Towel quote sheet--China revision 9 9 10-E_Spring 13 Meijer Shower Curtain CCD-121023_Ecomm Fall 14 Bath Rug and shower curtain commitment -20140420" xfId="33819"/>
    <cellStyle name="好_2010 Fall NYM Towel quote sheet--China revision 9 9 10-E_Spring 13 Meijer Shower Curtain CCD-121023_Ecomm Fall 14 Bath Rug and shower curtain commitment -20140420 2" xfId="33820"/>
    <cellStyle name="好_2010 Fall NYM Towel quote sheet--China revision 9 9 10-E_Spring 13 Meijer Shower Curtain CCD-121023_Pooled stock new Melow SC quote - Heather" xfId="33821"/>
    <cellStyle name="好_2010 Fall NYM Towel quote sheet--China revision 9 9 10-E_Spring 13 Meijer Shower Curtain CCD-121023_Pooled stock new Melow SC quote - Heather 2" xfId="33822"/>
    <cellStyle name="好_2010 Fall NYM Towel quote sheet--China revision 9 9 10-E_Spring 13 Meijer Shower Curtain CCD-121023_Shopko Fall 14 Coordinates commit 041014 updated 042314" xfId="33823"/>
    <cellStyle name="好_2010 Fall NYM Towel quote sheet--China revision 9 9 10-E_Spring 13 Meijer Shower Curtain CCD-121106" xfId="33824"/>
    <cellStyle name="好_2010 Fall NYM Towel quote sheet--China revision 9 9 10-E_Spring 13 Meijer Shower Curtain CCD-121106 2" xfId="33825"/>
    <cellStyle name="好_2010 Fall NYM Towel quote sheet--China revision 9 9 10-E_Spring 13 Meijer Shower Curtain CCD-121106 3" xfId="33826"/>
    <cellStyle name="好_2010 Fall NYM Towel quote sheet--China revision 9 9 10-E_Spring 13 Meijer Shower Curtain CCD-121106_Ecomm Fall 14 Bath Rug and shower curtain commitment -20140420" xfId="33827"/>
    <cellStyle name="好_2010 Fall NYM Towel quote sheet--China revision 9 9 10-E_Spring 13 Meijer Shower Curtain CCD-121106_Ecomm Fall 14 Bath Rug and shower curtain commitment -20140420 2" xfId="33828"/>
    <cellStyle name="好_2010 Fall NYM Towel quote sheet--China revision 9 9 10-E_Spring 13 Meijer Shower Curtain CCD-121106_Pooled stock new Melow SC quote - Heather" xfId="33829"/>
    <cellStyle name="好_2010 Fall NYM Towel quote sheet--China revision 9 9 10-E_Spring 13 Meijer Shower Curtain CCD-121106_Pooled stock new Melow SC quote - Heather 2" xfId="33830"/>
    <cellStyle name="好_2010 Fall NYM Towel quote sheet--China revision 9 9 10-E_Spring 13 Meijer Shower Curtain CCD-121106_Shopko Fall 14 Coordinates commit 041014 updated 042314" xfId="33831"/>
    <cellStyle name="好_2010 Fall NYM Towel quote sheet--China revision 9 9 10-E_Spring 13 Meijer Shower Curtain CCD-121128" xfId="33832"/>
    <cellStyle name="好_2010 Fall NYM Towel quote sheet--China revision 9 9 10-E_Spring 13 Meijer Shower Curtain CCD-121128 2" xfId="33833"/>
    <cellStyle name="好_2010 Fall NYM Towel quote sheet--China revision 9 9 10-E_Spring 13 Meijer Shower Curtain CCD-121128 3" xfId="33834"/>
    <cellStyle name="好_2010 Fall NYM Towel quote sheet--China revision 9 9 10-E_Spring 13 Meijer Shower Curtain CCD-121128_Ecomm Fall 14 Bath Rug and shower curtain commitment -20140420" xfId="33835"/>
    <cellStyle name="好_2010 Fall NYM Towel quote sheet--China revision 9 9 10-E_Spring 13 Meijer Shower Curtain CCD-121128_Ecomm Fall 14 Bath Rug and shower curtain commitment -20140420 2" xfId="33836"/>
    <cellStyle name="好_2010 Fall NYM Towel quote sheet--China revision 9 9 10-E_Spring 13 Meijer Shower Curtain CCD-121128_Pooled stock new Melow SC quote - Heather" xfId="33837"/>
    <cellStyle name="好_2010 Fall NYM Towel quote sheet--China revision 9 9 10-E_Spring 13 Meijer Shower Curtain CCD-121128_Pooled stock new Melow SC quote - Heather 2" xfId="33838"/>
    <cellStyle name="好_2010 Fall NYM Towel quote sheet--China revision 9 9 10-E_Spring 13 Meijer Shower Curtain CCD-121128_Shopko Fall 14 Coordinates commit 041014 updated 042314" xfId="33839"/>
    <cellStyle name="好_2010 Fall NYM Towel quote sheet--China revision 9 9 10-E_Spring 14 Pool stock Ruffle option 2 shower curtain CCD-130726" xfId="33840"/>
    <cellStyle name="好_2010 Fall NYM Towel quote sheet--China revision 9 9 10-E_Spring 14 Pool stock Ruffle option 2 shower curtain CCD-130726 2" xfId="33841"/>
    <cellStyle name="好_2010 Fall NYM Towel quote sheet--China revision 9 9 10-E_Spring 14 Pool stock Ruffle option 2 shower curtain CCD-130726 3" xfId="33842"/>
    <cellStyle name="好_2010 Fall NYM Towel quote sheet--China revision 9 9 10-E_Spring 14 Pool stock Ruffle option 2 shower curtain CCD-130726_Shopko Fall 14 Coordinates commit 041014 updated 042314" xfId="33843"/>
    <cellStyle name="好_2010 Fall NYM Towel quote sheet--China revision 9 9 10-E_Spring 14 Pool stock shower curtain CCD-130625" xfId="33844"/>
    <cellStyle name="好_2010 Fall NYM Towel quote sheet--China revision 9 9 10-E_Spring 14 Pool stock shower curtain CCD-130625 2" xfId="33845"/>
    <cellStyle name="好_2010 Fall NYM Towel quote sheet--China revision 9 9 10-E_Spring 14 Pool stock shower curtain CCD-130625 3" xfId="33846"/>
    <cellStyle name="好_2010 Fall NYM Towel quote sheet--China revision 9 9 10-E_Spring 14 Pool stock shower curtain CCD-130625_Shopko Fall 14 Coordinates commit 041014 updated 042314" xfId="33847"/>
    <cellStyle name="好_2010 Fall NYM Towel quote sheet--China revision 9 9 10-E_Spring 14 Pool stock shower curtain CCD-130627" xfId="33848"/>
    <cellStyle name="好_2010 Fall NYM Towel quote sheet--China revision 9 9 10-E_Spring 14 Pool stock shower curtain CCD-130627 2" xfId="33849"/>
    <cellStyle name="好_2010 Fall NYM Towel quote sheet--China revision 9 9 10-E_Spring 14 Pool stock shower curtain CCD-130627 3" xfId="33850"/>
    <cellStyle name="好_2010 Fall NYM Towel quote sheet--China revision 9 9 10-E_Spring 14 Pool stock shower curtain CCD-130627_Shopko Fall 14 Coordinates commit 041014 updated 042314" xfId="33851"/>
    <cellStyle name="好_2010 Fall NYM Towel quote sheet--China revision 9 9 10-E_Spring 14 Pool stock shower curtain CCD-130801" xfId="33852"/>
    <cellStyle name="好_2010 Fall NYM Towel quote sheet--China revision 9 9 10-E_Spring 14 Pool stock shower curtain CCD-130801 2" xfId="33853"/>
    <cellStyle name="好_2010 Fall NYM Towel quote sheet--China revision 9 9 10-E_Spring 14 Pool stock shower curtain CCD-130801 3" xfId="33854"/>
    <cellStyle name="好_2010 Fall NYM Towel quote sheet--China revision 9 9 10-E_Spring 14 Pool stock shower curtain CCD-130801_Shopko Fall 14 Coordinates commit 041014 updated 042314" xfId="33855"/>
    <cellStyle name="好_2010 Fall NYM Towel quote sheet--China revision 9 9 10-E_Xl0000074" xfId="33856"/>
    <cellStyle name="好_2010 Fall NYM Towel quote sheet--China revision 9 9 10-E_Xl0000074_Kmart Fall 14 bath coordinate - Heather" xfId="33857"/>
    <cellStyle name="好_2010 Fall NYM Towel quote sheet--China revision 9 9 10-E_Xl0000518" xfId="33858"/>
    <cellStyle name="好_2010 Fall NYM Towel quote sheet--China revision 9 9 10-E_Xl0000521" xfId="33859"/>
    <cellStyle name="好_2010 Fall NYM Towel quote sheet--China revision 9 9 10-E_Xl0000621" xfId="33860"/>
    <cellStyle name="好_2010 Fall NYM Towel quote sheet--China revision 9 9 10-E_Xl0000621 2" xfId="33861"/>
    <cellStyle name="好_2010 Fall NYM Towel quote sheet--China revision 9 9 10-E_Xl0000621 3" xfId="33862"/>
    <cellStyle name="好_2010 Fall NYM Towel quote sheet--China revision 9 9 10-E_Xl0000621_Ecomm Fall 14 Bath Rug and shower curtain commitment -20140420" xfId="33863"/>
    <cellStyle name="好_2010 Fall NYM Towel quote sheet--China revision 9 9 10-E_Xl0000621_Ecomm Fall 14 Bath Rug and shower curtain commitment -20140420 2" xfId="33864"/>
    <cellStyle name="好_2010 Fall NYM Towel quote sheet--China revision 9 9 10-E_Xl0000621_Pooled stock new Melow SC quote - Heather" xfId="33865"/>
    <cellStyle name="好_2010 Fall NYM Towel quote sheet--China revision 9 9 10-E_Xl0000621_Pooled stock new Melow SC quote - Heather 2" xfId="33866"/>
    <cellStyle name="好_2010 Fall NYM Towel quote sheet--China revision 9 9 10-E_Xl0000621_Shopko Fall 14 Coordinates commit 041014 updated 042314" xfId="33867"/>
    <cellStyle name="好_2010 Fall NYM Towel quote sheet--China revision 9 9 10-E_Xl0000628" xfId="33868"/>
    <cellStyle name="好_2010 Fall NYM Towel quote sheet--China revision 9 9 10-E_Xl0000628 2" xfId="33869"/>
    <cellStyle name="好_2010 Fall NYM Towel quote sheet--China revision 9 9 10-E_Xl0000628 3" xfId="33870"/>
    <cellStyle name="好_2010 Fall NYM Towel quote sheet--China revision 9 9 10-E_Xl0000628_Ecomm Fall 14 Bath Rug and shower curtain commitment -20140420" xfId="33871"/>
    <cellStyle name="好_2010 Fall NYM Towel quote sheet--China revision 9 9 10-E_Xl0000628_Ecomm Fall 14 Bath Rug and shower curtain commitment -20140420 2" xfId="33872"/>
    <cellStyle name="好_2010 Fall NYM Towel quote sheet--China revision 9 9 10-E_Xl0000628_Pooled stock new Melow SC quote - Heather" xfId="33873"/>
    <cellStyle name="好_2010 Fall NYM Towel quote sheet--China revision 9 9 10-E_Xl0000628_Pooled stock new Melow SC quote - Heather 2" xfId="33874"/>
    <cellStyle name="好_2010 Fall NYM Towel quote sheet--China revision 9 9 10-E_Xl0000628_Shopko Fall 14 Coordinates commit 041014 updated 042314" xfId="33875"/>
    <cellStyle name="好_2010 Fall NYM Towel quote sheet--China revision 9 9 10-E_Xl0000643" xfId="33876"/>
    <cellStyle name="好_2010 Fall NYM Towel quote sheet--China revision 9 9 10-E_Xl0000643 2" xfId="33877"/>
    <cellStyle name="好_2010 Fall NYM Towel quote sheet--China revision 9 9 10-E_Xl0000643 3" xfId="33878"/>
    <cellStyle name="好_2010 Fall NYM Towel quote sheet--China revision 9 9 10-E_Xl0000643_Ecomm Fall 14 Bath Rug and shower curtain commitment -20140420" xfId="33879"/>
    <cellStyle name="好_2010 Fall NYM Towel quote sheet--China revision 9 9 10-E_Xl0000643_Ecomm Fall 14 Bath Rug and shower curtain commitment -20140420 2" xfId="33880"/>
    <cellStyle name="好_2010 Fall NYM Towel quote sheet--China revision 9 9 10-E_Xl0000643_Pooled stock new Melow SC quote - Heather" xfId="33881"/>
    <cellStyle name="好_2010 Fall NYM Towel quote sheet--China revision 9 9 10-E_Xl0000643_Pooled stock new Melow SC quote - Heather 2" xfId="33882"/>
    <cellStyle name="好_2010 Fall NYM Towel quote sheet--China revision 9 9 10-E_Xl0000643_Shopko Fall 14 Coordinates commit 041014 updated 042314" xfId="33883"/>
    <cellStyle name="好_2010 Fall NYM Towel quote sheet--China revision 9 9 10-E_Xl0000648" xfId="33884"/>
    <cellStyle name="好_2010 Fall NYM Towel quote sheet--China revision 9 9 10-E_Xl0000648 2" xfId="33885"/>
    <cellStyle name="好_2010 Fall NYM Towel quote sheet--China revision 9 9 10-E_Xl0000648 3" xfId="33886"/>
    <cellStyle name="好_2010 Fall NYM Towel quote sheet--China revision 9 9 10-E_Xl0000648_Ecomm Fall 14 Bath Rug and shower curtain commitment -20140420" xfId="33887"/>
    <cellStyle name="好_2010 Fall NYM Towel quote sheet--China revision 9 9 10-E_Xl0000648_Ecomm Fall 14 Bath Rug and shower curtain commitment -20140420 2" xfId="33888"/>
    <cellStyle name="好_2010 Fall NYM Towel quote sheet--China revision 9 9 10-E_Xl0000648_Pooled stock new Melow SC quote - Heather" xfId="33889"/>
    <cellStyle name="好_2010 Fall NYM Towel quote sheet--China revision 9 9 10-E_Xl0000648_Pooled stock new Melow SC quote - Heather 2" xfId="33890"/>
    <cellStyle name="好_2010 Fall NYM Towel quote sheet--China revision 9 9 10-E_Xl0000648_Shopko Fall 14 Coordinates commit 041014 updated 042314" xfId="33891"/>
    <cellStyle name="好_2010 Fall NYM Towel quote sheet--China revision 9 9 10-E_Xl0000654" xfId="33892"/>
    <cellStyle name="好_2010 Fall NYM Towel quote sheet--China revision 9 9 10-E_Xl0000654 2" xfId="33893"/>
    <cellStyle name="好_2010 Fall NYM Towel quote sheet--China revision 9 9 10-E_Xl0000654 3" xfId="33894"/>
    <cellStyle name="好_2010 Fall NYM Towel quote sheet--China revision 9 9 10-E_Xl0000654_Ecomm Fall 14 Bath Rug and shower curtain commitment -20140420" xfId="33895"/>
    <cellStyle name="好_2010 Fall NYM Towel quote sheet--China revision 9 9 10-E_Xl0000654_Ecomm Fall 14 Bath Rug and shower curtain commitment -20140420 2" xfId="33896"/>
    <cellStyle name="好_2010 Fall NYM Towel quote sheet--China revision 9 9 10-E_Xl0000654_Pooled stock new Melow SC quote - Heather" xfId="33897"/>
    <cellStyle name="好_2010 Fall NYM Towel quote sheet--China revision 9 9 10-E_Xl0000654_Pooled stock new Melow SC quote - Heather 2" xfId="33898"/>
    <cellStyle name="好_2010 Fall NYM Towel quote sheet--China revision 9 9 10-E_Xl0000654_Shopko Fall 14 Coordinates commit 041014 updated 042314" xfId="33899"/>
    <cellStyle name="好_2010 Fall NYM Towel quote sheet--China revision 9 9 10-E_Xl0000843" xfId="33900"/>
    <cellStyle name="好_2010 Fall NYM Towel quote sheet--China revision 9 9 10-E_Xl0000853" xfId="33901"/>
    <cellStyle name="好_2010 Fall NYM Towel quote sheet--China revision 9 9 10-E_Xl0000858" xfId="33902"/>
    <cellStyle name="好_2010 Fall NYM Towel quote sheet--China revision 9 9 10-E_Xl0000858_Shopko Fall 14 shower curtain-140226" xfId="33903"/>
    <cellStyle name="好_2010 Fall NYM Towel quote sheet--China revision 9 9 10-E_Xl0000858_Shopko Fall 14 shower curtain-140409" xfId="33904"/>
    <cellStyle name="好_2010 Fall NYM Towel quote sheet--China revision 9 9 10-E_Xl0000858_Shopko Spring 14 shower curtain 131010" xfId="33905"/>
    <cellStyle name="好_2010 Fall NYM Towel quote sheet--China revision 9 9 10-E_Xl0000858_Shopko Spring 14 shower curtain 131012" xfId="33906"/>
    <cellStyle name="好_2010 Fall NYM Towel quote sheet--China revision 9 9 10-E_Xl0000900" xfId="33907"/>
    <cellStyle name="好_2010 Fall NYM Towel quote sheet--China revision 9 9 10-E_Xl0000900_Shopko Fall 14 shower curtain-140226" xfId="33908"/>
    <cellStyle name="好_2010 Fall NYM Towel quote sheet--China revision 9 9 10-E_Xl0000900_Shopko Fall 14 shower curtain-140409" xfId="33909"/>
    <cellStyle name="好_2010 Fall NYM Towel quote sheet--China revision 9 9 10-E_Xl0000900_Shopko Spring 14 shower curtain 131010" xfId="33910"/>
    <cellStyle name="好_2010 Fall NYM Towel quote sheet--China revision 9 9 10-E_Xl0000900_Shopko Spring 14 shower curtain 131012" xfId="33911"/>
    <cellStyle name="好_2010 Fall NYM Towel quote sheet--China revision 9 9 10-E_Xl0000901" xfId="33912"/>
    <cellStyle name="好_2010 Fall NYM Towel quote sheet--China revision 9 9 10-E_Xl0000901_Shopko Fall 14 shower curtain-140226" xfId="33913"/>
    <cellStyle name="好_2010 Fall NYM Towel quote sheet--China revision 9 9 10-E_Xl0000901_Shopko Fall 14 shower curtain-140409" xfId="33914"/>
    <cellStyle name="好_2010 Fall NYM Towel quote sheet--China revision 9 9 10-E_Xl0000901_Shopko Spring 14 shower curtain 131010" xfId="33915"/>
    <cellStyle name="好_2010 Fall NYM Towel quote sheet--China revision 9 9 10-E_Xl0000901_Shopko Spring 14 shower curtain 131012" xfId="33916"/>
    <cellStyle name="好_2010 Fall NYM Towel quote sheet--China revision 9 9 10-E_Xl0001174" xfId="33917"/>
    <cellStyle name="好_2010 Fall NYM Towel quote sheet--China revision 9 9 10-E_Xl0001190" xfId="33918"/>
    <cellStyle name="好_2010 Fall NYM Towel quote sheet--China revision 9 9 10-E_Xl0001232" xfId="33919"/>
    <cellStyle name="好_2010 Fall NYM Towel quote sheet--China revision 9 9 10-E_Xl0001305" xfId="33920"/>
    <cellStyle name="好_2010 Fall NYM Towel quote sheet--China revision 9 9 10-E_Xl0001305 2" xfId="33921"/>
    <cellStyle name="好_2010 Fall NYM Towel quote sheet--China revision 9 9 10-E_Xl0001305 3" xfId="33922"/>
    <cellStyle name="好_AIM-JLA quote sheet-Meijer-11012012" xfId="33923"/>
    <cellStyle name="好_AIM-JLA quote sheet-Meijer-11012012 2" xfId="33924"/>
    <cellStyle name="好_AIM-JLA quote sheet-Meijer-11012012 3" xfId="33925"/>
    <cellStyle name="好_AIM-JLA quote sheet-Meijer-11012012_Ecomm Fall 14 Bath Rug and shower curtain commitment -20140420" xfId="33926"/>
    <cellStyle name="好_AIM-JLA quote sheet-Meijer-11012012_Ecomm Fall 14 Bath Rug and shower curtain commitment -20140420 2" xfId="33927"/>
    <cellStyle name="好_AIM-JLA quote sheet-Meijer-11012012_Pooled stock new Melow SC quote - Heather" xfId="33928"/>
    <cellStyle name="好_AIM-JLA quote sheet-Meijer-11012012_Pooled stock new Melow SC quote - Heather 2" xfId="33929"/>
    <cellStyle name="好_AIM-JLA quote sheet-Meijer-11012012_Shopko Fall 14 Coordinates commit 041014 updated 042314" xfId="33930"/>
    <cellStyle name="好_BA Quotesheet JLA-March market -02272012" xfId="33931"/>
    <cellStyle name="好_BA Quotesheet JLA-March market -02272012_Kmart Fall 14 bath coordinate - Heather" xfId="33932"/>
    <cellStyle name="好_BA Quotesheet JLA-Rhadika -01172012" xfId="33933"/>
    <cellStyle name="好_BBB silk blend CCD0621" xfId="33934"/>
    <cellStyle name="好_BBB silk blend CCD0621 2" xfId="33935"/>
    <cellStyle name="好_BBB silk blend CCD0621 2 2" xfId="33936"/>
    <cellStyle name="好_BBB silk blend CCD0621 3" xfId="33937"/>
    <cellStyle name="好_BBB silk blend panel  valance CCD0706 (2)" xfId="33938"/>
    <cellStyle name="好_BBB silk blend panel  valance CCD0706 (2) 2" xfId="33939"/>
    <cellStyle name="好_BBB silk blend panel  valance CCD0706 (2) 2 2" xfId="33940"/>
    <cellStyle name="好_BBB silk blend panel  valance CCD0706 (2) 3" xfId="33941"/>
    <cellStyle name="好_BBB silk-poly panel quote sheet-20120621 Hellen" xfId="33942"/>
    <cellStyle name="好_BBB silk-poly panel quote sheet-20120621 Hellen 2" xfId="33943"/>
    <cellStyle name="好_BBB silk-poly panel quote sheet-20120621 Hellen 2 2" xfId="33944"/>
    <cellStyle name="好_BBB silk-poly panel quote sheet-20120621 Hellen 3" xfId="33945"/>
    <cellStyle name="好_BBB silk-poly panel quote sheet-20120621 Hellen_BBB imperial silk commmitment sheet 07092012" xfId="33946"/>
    <cellStyle name="好_BBB silk-poly panel quote sheet-20120621 Hellen_BBB imperial silk commmitment sheet 07092012 2" xfId="33947"/>
    <cellStyle name="好_BBB silk-poly panel quote sheet-20120621 Hellen_BBB imperial silk commmitment sheet 07092012 2 2" xfId="33948"/>
    <cellStyle name="好_BBB silk-poly panel quote sheet-20120621 Hellen_BBB imperial silk commmitment sheet 07092012 3" xfId="33949"/>
    <cellStyle name="好_BBB silk-poly panel quote sheet-20120621 Hellen_Sept Market BBB Window panel CCD 0918" xfId="33950"/>
    <cellStyle name="好_BBB silk-poly panel quote sheet-20120621 Hellen_Sept Market BBB Window panel CCD 0918 2" xfId="33951"/>
    <cellStyle name="好_BBB silk-poly panel quote sheet-20120621 Hellen_Sept Market BBB Window panel CCD 0918 2 2" xfId="33952"/>
    <cellStyle name="好_BBB silk-poly panel quote sheet-20120621 Hellen_Sept Market BBB Window panel CCD 0918 3" xfId="33953"/>
    <cellStyle name="好_BBB silk-poly panel quote sheet-20120621 Hellen_SILK CCD 0717" xfId="33954"/>
    <cellStyle name="好_BBB silk-poly panel quote sheet-20120621 Hellen_SILK CCD 0717 2" xfId="33955"/>
    <cellStyle name="好_BBB silk-poly panel quote sheet-20120621 Hellen_SILK CCD 0717 2 2" xfId="33956"/>
    <cellStyle name="好_BBB silk-poly panel quote sheet-20120621 Hellen_SILK CCD 0717 3" xfId="33957"/>
    <cellStyle name="好_BBB silk-poly panel quote sheet-20120621 Hellen_SILK CCD 0718 final" xfId="33958"/>
    <cellStyle name="好_BBB silk-poly panel quote sheet-20120621 Hellen_SILK CCD 0718 final 2" xfId="33959"/>
    <cellStyle name="好_BBB silk-poly panel quote sheet-20120621 Hellen_SILK CCD 0718 final 2 2" xfId="33960"/>
    <cellStyle name="好_BBB silk-poly panel quote sheet-20120621 Hellen_SILK CCD 0718 final 3" xfId="33961"/>
    <cellStyle name="好_BBB Window Panel CCD 120330" xfId="33962"/>
    <cellStyle name="好_BBB Window Panel CCD 120330 2" xfId="33963"/>
    <cellStyle name="好_BBB Window Panel CCD 120330 2 2" xfId="33964"/>
    <cellStyle name="好_BBB Window Panel CCD 120330 3" xfId="33965"/>
    <cellStyle name="好_BG开发面料2012-7-8 (3)" xfId="3600"/>
    <cellStyle name="好_BG开发面料2012-7-8 (3) 2" xfId="33966"/>
    <cellStyle name="好_BG开发面料2012-7-8 (3) 2 2" xfId="33967"/>
    <cellStyle name="好_BG开发面料2012-7-8 (3) 2 3" xfId="33968"/>
    <cellStyle name="好_BG开发面料2012-7-8 (3) 3" xfId="33969"/>
    <cellStyle name="好_BG开发面料2012-7-8 (3) 4" xfId="33970"/>
    <cellStyle name="好_Book1" xfId="33971"/>
    <cellStyle name="好_Book1 2" xfId="33972"/>
    <cellStyle name="好_Book1 2 2" xfId="33973"/>
    <cellStyle name="好_Book1 3" xfId="33974"/>
    <cellStyle name="好_Burington-130304 -serenePaige，SussexKinnety-12pcs set" xfId="3601"/>
    <cellStyle name="好_Burington-130304 -serenePaige，SussexKinnety-12pcs set 2" xfId="33975"/>
    <cellStyle name="好_Burington-130304 -serenePaige，SussexKinnety-12pcs set 2 2" xfId="33976"/>
    <cellStyle name="好_Burington-130304 -serenePaige，SussexKinnety-12pcs set 2 3" xfId="33977"/>
    <cellStyle name="好_Burington-130304 -serenePaige，SussexKinnety-12pcs set 3" xfId="33978"/>
    <cellStyle name="好_Burington-130304 -serenePaige，SussexKinnety-12pcs set 4" xfId="33979"/>
    <cellStyle name="好_Burlington Super Set Comf Quote 4-23-2013" xfId="3602"/>
    <cellStyle name="好_Burlington Super Set Comf Quote 4-23-2013 2" xfId="33980"/>
    <cellStyle name="好_Burlington Super Set Comf Quote 4-23-2013 3" xfId="33981"/>
    <cellStyle name="好_BW quote sheet for HP samples _09202012" xfId="33982"/>
    <cellStyle name="好_BW quote sheet for HP samples _09202012 2" xfId="33983"/>
    <cellStyle name="好_C14  Copy of Ecom MP - Aubrey  window commitment -140528" xfId="33984"/>
    <cellStyle name="好_C14  Copy of Ecom MP - Aubrey  window commitment -140528 2" xfId="33985"/>
    <cellStyle name="好_C14  Copy of Ecom MP - Aubrey  window commitment -140528 3" xfId="33986"/>
    <cellStyle name="好_C14  Copy of Ecom MP - Aubrey  window commitment -140528_Ecom- ID Nidia -Mizone-Mirimar-commitment 2014 6 27." xfId="33987"/>
    <cellStyle name="好_C14  Copy of Ecom MP - Aubrey  window commitment -140528_Ecom- ID Nidia -Mizone-Mirimar-commitment-07012014 from Lynn Chen" xfId="33988"/>
    <cellStyle name="好_CCD SteinMart  Throw 130401" xfId="3603"/>
    <cellStyle name="好_CCD SteinMart  Throw 130401 2" xfId="42555"/>
    <cellStyle name="好_CCD SteinMart  Throw 130401 3" xfId="41027"/>
    <cellStyle name="好_CCD SteinMart blanket  throw 20140116 (2)" xfId="3604"/>
    <cellStyle name="好_CCD SteinMart blanket  throw 20140116 (2) 2" xfId="33989"/>
    <cellStyle name="好_CCD SteinMart blanket  throw 20140116 (2) 2 2" xfId="42556"/>
    <cellStyle name="好_CCD SteinMart blanket  throw 20140116 (2) 3" xfId="41028"/>
    <cellStyle name="好_CCD SteinMart blanket  throw 20140218 (2)" xfId="3605"/>
    <cellStyle name="好_CCD SteinMart blanket  throw 20140218 (2) 2" xfId="33990"/>
    <cellStyle name="好_CCD SteinMart blanket  throw 20140218 (2) 2 2" xfId="42557"/>
    <cellStyle name="好_CCD SteinMart blanket  throw 20140218 (2) 3" xfId="41029"/>
    <cellStyle name="好_CCD SteinMart blanket 130515" xfId="3606"/>
    <cellStyle name="好_CCD SteinMart blanket 130515 2" xfId="33991"/>
    <cellStyle name="好_CCD SteinMart blanket 130515 2 2" xfId="42558"/>
    <cellStyle name="好_CCD SteinMart blanket 130515 3" xfId="41030"/>
    <cellStyle name="好_CCD SteinMart micro light reader's wrap 20140318" xfId="3607"/>
    <cellStyle name="好_CCD SteinMart micro light reader's wrap 20140318 2" xfId="42559"/>
    <cellStyle name="好_CCD SteinMart micro light reader's wrap 20140318 3" xfId="41031"/>
    <cellStyle name="好_CCD SteinMart throw 20140327" xfId="3608"/>
    <cellStyle name="好_CCD SteinMart throw 20140327 2" xfId="42560"/>
    <cellStyle name="好_CCD SteinMart throw 20140327 3" xfId="41032"/>
    <cellStyle name="好_CCD -WM BHG BLANKET 2013-12-20" xfId="3609"/>
    <cellStyle name="好_CCD -WM BHG BLANKET 2013-12-20 2" xfId="42561"/>
    <cellStyle name="好_CCD -WM BHG BLANKET 2013-12-20 3" xfId="41033"/>
    <cellStyle name="好_CCD-Kmart glimmer soft blanket -20140120" xfId="3610"/>
    <cellStyle name="好_CCD-OSJL Promo pillow quote sheet-110419" xfId="33992"/>
    <cellStyle name="好_CCD-Sears  Kmart blanket  throw-20131023" xfId="3611"/>
    <cellStyle name="好_CCD-Sears  Kmart blanket  throw-20131120" xfId="3612"/>
    <cellStyle name="好_CCD-Sears  Kmart throw-20131023" xfId="3613"/>
    <cellStyle name="好_CCD-steinmart 130425" xfId="3614"/>
    <cellStyle name="好_CCD-steinmart 130425 2" xfId="33993"/>
    <cellStyle name="好_CCD-steinmart 130425 2 2" xfId="42562"/>
    <cellStyle name="好_CCD-steinmart 130425 3" xfId="41034"/>
    <cellStyle name="好_CCD-steinmart 130425_CCD SteinMart blanket &amp; throw 20140116" xfId="3615"/>
    <cellStyle name="好_CCD-steinmart 130425_CCD SteinMart blanket &amp; throw 20140116 2" xfId="42563"/>
    <cellStyle name="好_CCD-steinmart 130425_CCD SteinMart blanket &amp; throw 20140116 3" xfId="41035"/>
    <cellStyle name="好_CCD-steinmart 130906" xfId="3616"/>
    <cellStyle name="好_CCD-steinmart 130906 2" xfId="42564"/>
    <cellStyle name="好_CCD-steinmart 130906 3" xfId="41036"/>
    <cellStyle name="好_CCD-steinmart 131008 (2)" xfId="3617"/>
    <cellStyle name="好_CCD-steinmart 131008 (2) 2" xfId="33994"/>
    <cellStyle name="好_CCD-steinmart 131008 (2) 2 2" xfId="42565"/>
    <cellStyle name="好_CCD-steinmart 131008 (2) 3" xfId="41037"/>
    <cellStyle name="好_CCD-steinmart 140313 (2)" xfId="3618"/>
    <cellStyle name="好_CCD-steinmart 140313 (2) 2" xfId="42566"/>
    <cellStyle name="好_CCD-steinmart 140313 (2) 3" xfId="41038"/>
    <cellStyle name="好_CCD-WM holiday-130205" xfId="3619"/>
    <cellStyle name="好_CCD-WM holiday-130205 2" xfId="42567"/>
    <cellStyle name="好_CCD-WM holiday-130205 3" xfId="41039"/>
    <cellStyle name="好_CCD-WM TRAVEL THROW-130822" xfId="3620"/>
    <cellStyle name="好_CCD-WM TRAVEL THROW-130822 2" xfId="42568"/>
    <cellStyle name="好_CCD-WM TRAVEL THROW-130822 3" xfId="41040"/>
    <cellStyle name="好_Cellular Blanket prices- Faze3" xfId="3621"/>
    <cellStyle name="好_Cellular Blanket prices- Faze3 10" xfId="41041"/>
    <cellStyle name="好_Cellular Blanket prices- Faze3 2" xfId="3622"/>
    <cellStyle name="好_Cellular Blanket prices- Faze3 2 2" xfId="33995"/>
    <cellStyle name="好_Cellular Blanket prices- Faze3 2 3" xfId="33996"/>
    <cellStyle name="好_Cellular Blanket prices- Faze3 2 3 2" xfId="33997"/>
    <cellStyle name="好_Cellular Blanket prices- Faze3 2 4" xfId="33998"/>
    <cellStyle name="好_Cellular Blanket prices- Faze3 2 5" xfId="33999"/>
    <cellStyle name="好_Cellular Blanket prices- Faze3 2 6" xfId="41997"/>
    <cellStyle name="好_Cellular Blanket prices- Faze3 3" xfId="3623"/>
    <cellStyle name="好_Cellular Blanket prices- Faze3 3 2" xfId="34000"/>
    <cellStyle name="好_Cellular Blanket prices- Faze3 3 2 2" xfId="34001"/>
    <cellStyle name="好_Cellular Blanket prices- Faze3 3 3" xfId="34002"/>
    <cellStyle name="好_Cellular Blanket prices- Faze3 3 4" xfId="42569"/>
    <cellStyle name="好_Cellular Blanket prices- Faze3 4" xfId="34003"/>
    <cellStyle name="好_Cellular Blanket prices- Faze3 5" xfId="34004"/>
    <cellStyle name="好_Cellular Blanket prices- Faze3 6" xfId="34005"/>
    <cellStyle name="好_Cellular Blanket prices- Faze3 7" xfId="34006"/>
    <cellStyle name="好_Cellular Blanket prices- Faze3 8" xfId="34007"/>
    <cellStyle name="好_Cellular Blanket prices- Faze3 9" xfId="34008"/>
    <cellStyle name="好_Cellular Blanket prices- Faze3_ccd" xfId="3624"/>
    <cellStyle name="好_Cellular Blanket prices- Faze3_CCD SteinMart  Throw 130401" xfId="3625"/>
    <cellStyle name="好_Cellular Blanket prices- Faze3_CCD SteinMart  Throw 130401 2" xfId="42570"/>
    <cellStyle name="好_Cellular Blanket prices- Faze3_CCD SteinMart  Throw 130401 3" xfId="41042"/>
    <cellStyle name="好_Cellular Blanket prices- Faze3_CCD SteinMart blanket  throw 20140116 (2)" xfId="3626"/>
    <cellStyle name="好_Cellular Blanket prices- Faze3_CCD SteinMart blanket  throw 20140116 (2) 2" xfId="34009"/>
    <cellStyle name="好_Cellular Blanket prices- Faze3_CCD SteinMart blanket  throw 20140116 (2) 2 2" xfId="42571"/>
    <cellStyle name="好_Cellular Blanket prices- Faze3_CCD SteinMart blanket  throw 20140116 (2) 3" xfId="41043"/>
    <cellStyle name="好_Cellular Blanket prices- Faze3_CCD SteinMart blanket  throw 20140218 (2)" xfId="3627"/>
    <cellStyle name="好_Cellular Blanket prices- Faze3_CCD SteinMart blanket  throw 20140218 (2) 2" xfId="34010"/>
    <cellStyle name="好_Cellular Blanket prices- Faze3_CCD SteinMart blanket  throw 20140218 (2) 2 2" xfId="42572"/>
    <cellStyle name="好_Cellular Blanket prices- Faze3_CCD SteinMart blanket  throw 20140218 (2) 3" xfId="41044"/>
    <cellStyle name="好_Cellular Blanket prices- Faze3_CCD SteinMart blanket 130515" xfId="3628"/>
    <cellStyle name="好_Cellular Blanket prices- Faze3_CCD SteinMart blanket 130515 2" xfId="34011"/>
    <cellStyle name="好_Cellular Blanket prices- Faze3_CCD SteinMart blanket 130515 2 2" xfId="42573"/>
    <cellStyle name="好_Cellular Blanket prices- Faze3_CCD SteinMart blanket 130515 3" xfId="41045"/>
    <cellStyle name="好_Cellular Blanket prices- Faze3_CCD SteinMart micro light reader's wrap 20140318" xfId="3629"/>
    <cellStyle name="好_Cellular Blanket prices- Faze3_CCD SteinMart micro light reader's wrap 20140318 2" xfId="42574"/>
    <cellStyle name="好_Cellular Blanket prices- Faze3_CCD SteinMart micro light reader's wrap 20140318 3" xfId="41046"/>
    <cellStyle name="好_Cellular Blanket prices- Faze3_CCD SteinMart throw 20140327" xfId="3630"/>
    <cellStyle name="好_Cellular Blanket prices- Faze3_CCD SteinMart throw 20140327 2" xfId="42575"/>
    <cellStyle name="好_Cellular Blanket prices- Faze3_CCD SteinMart throw 20140327 3" xfId="41047"/>
    <cellStyle name="好_Cellular Blanket prices- Faze3_CCD -WM BHG BLANKET 2013-12-20" xfId="3631"/>
    <cellStyle name="好_Cellular Blanket prices- Faze3_CCD -WM BHG BLANKET 2013-12-20 2" xfId="42576"/>
    <cellStyle name="好_Cellular Blanket prices- Faze3_CCD -WM BHG BLANKET 2013-12-20 3" xfId="41048"/>
    <cellStyle name="好_Cellular Blanket prices- Faze3_CCD-20141112" xfId="3632"/>
    <cellStyle name="好_Cellular Blanket prices- Faze3_CCD-blanket  throw-130409" xfId="3633"/>
    <cellStyle name="好_Cellular Blanket prices- Faze3_ccd-hsn blanket &amp; throw-20130326" xfId="3634"/>
    <cellStyle name="好_Cellular Blanket prices- Faze3_ccd-hsn blanket &amp; throw-20130326 2" xfId="34012"/>
    <cellStyle name="好_Cellular Blanket prices- Faze3_ccd-hsn blanket &amp; throw-20130326 2 2" xfId="42577"/>
    <cellStyle name="好_Cellular Blanket prices- Faze3_ccd-hsn blanket &amp; throw-20130326 3" xfId="41049"/>
    <cellStyle name="好_Cellular Blanket prices- Faze3_ccd-hsn blanket &amp; throw-20130326_Shopko mink to berber blanket and long fur throw 20140124 upd 0214" xfId="3635"/>
    <cellStyle name="好_Cellular Blanket prices- Faze3_ccd-hsn blanket &amp; throw-20130326_Shopko mink to berber blanket and long fur throw 20140124 upd 0214 2" xfId="42578"/>
    <cellStyle name="好_Cellular Blanket prices- Faze3_ccd-hsn blanket &amp; throw-20130326_Shopko mink to berber blanket and long fur throw 20140124 upd 0214 3" xfId="41050"/>
    <cellStyle name="好_Cellular Blanket prices- Faze3_ccd-hsn blanket &amp; throw-20130326_Shopko throw blanket 20131126upd1226 upd 20140103" xfId="3636"/>
    <cellStyle name="好_Cellular Blanket prices- Faze3_ccd-hsn blanket &amp; throw-20130326_Shopko throw blanket 20131126upd1226 upd 20140103 2" xfId="42579"/>
    <cellStyle name="好_Cellular Blanket prices- Faze3_ccd-hsn blanket &amp; throw-20130326_Shopko throw blanket 20131126upd1226 upd 20140103 3" xfId="41051"/>
    <cellStyle name="好_Cellular Blanket prices- Faze3_CCD-Micro Fleece blanket-130314" xfId="3637"/>
    <cellStyle name="好_Cellular Blanket prices- Faze3_CCD-print long fur blanket-121130" xfId="3638"/>
    <cellStyle name="好_Cellular Blanket prices- Faze3_CCD-Soft home 140228" xfId="3639"/>
    <cellStyle name="好_Cellular Blanket prices- Faze3_CCD-Soft home 140228 2" xfId="42580"/>
    <cellStyle name="好_Cellular Blanket prices- Faze3_CCD-Soft home 140228 3" xfId="41052"/>
    <cellStyle name="好_Cellular Blanket prices- Faze3_CCD-WM TRAVEL THROW-130822" xfId="3640"/>
    <cellStyle name="好_Cellular Blanket prices- Faze3_CCD-WM TRAVEL THROW-130822 2" xfId="42581"/>
    <cellStyle name="好_Cellular Blanket prices- Faze3_CCD-WM TRAVEL THROW-130822 3" xfId="41053"/>
    <cellStyle name="好_Cellular Blanket prices- Faze3_E com window  Pool Stock Fall 13  adding 95,63 commitment 10042013" xfId="34013"/>
    <cellStyle name="好_Cellular Blanket prices- Faze3_E com window  Pool Stock Fall 13  adding 95,63 commitment 10042013 2" xfId="34014"/>
    <cellStyle name="好_Cellular Blanket prices- Faze3_E com window  Pool Stock master sheet" xfId="34015"/>
    <cellStyle name="好_Cellular Blanket prices- Faze3_E com window  Pool Stock master sheet 2" xfId="34016"/>
    <cellStyle name="好_Cellular Blanket prices- Faze3_macy" xfId="3641"/>
    <cellStyle name="好_Cellular Blanket prices- Faze3_macy 2" xfId="42582"/>
    <cellStyle name="好_Cellular Blanket prices- Faze3_macy 3" xfId="41054"/>
    <cellStyle name="好_Cellular Blanket prices- Faze3_NY market Mar SP 2013 throw blanket prices" xfId="3642"/>
    <cellStyle name="好_Cellular Blanket prices- Faze3_NY market Mar SP 2013 throw blanket prices 2" xfId="41998"/>
    <cellStyle name="好_Cellular Blanket prices- Faze3_pool stock window panel CCD 1005" xfId="34017"/>
    <cellStyle name="好_Cellular Blanket prices- Faze3_pool stock window panel CCD 1005 2" xfId="34018"/>
    <cellStyle name="好_Cellular Blanket prices- Faze3_Quote Sheet heated PAD 20141216" xfId="3643"/>
    <cellStyle name="好_Cellular Blanket prices- Faze3_Sears CA Heated  price 20141023" xfId="3644"/>
    <cellStyle name="好_Cellular Blanket prices- Faze3_Sep 12 Market Week Basic Blanket  Throw (2)" xfId="3645"/>
    <cellStyle name="好_Cellular Blanket prices- Faze3_Sep 12 Market Week Basic Blanket  Throw (2) 2" xfId="34019"/>
    <cellStyle name="好_Cellular Blanket prices- Faze3_Sep 12 Market Week Basic Blanket  Throw (2) 2 2" xfId="42583"/>
    <cellStyle name="好_Cellular Blanket prices- Faze3_Sep 12 Market Week Basic Blanket  Throw (2) 3" xfId="41055"/>
    <cellStyle name="好_Cellular Blanket prices- Faze3_Sept12 Throw and Dec pillow Market prices" xfId="3646"/>
    <cellStyle name="好_Cellular Blanket prices- Faze3_Sept12 Throw and Dec pillow Market prices 2" xfId="34020"/>
    <cellStyle name="好_Cellular Blanket prices- Faze3_Sept12 Throw and Dec pillow Market prices 2 2" xfId="42584"/>
    <cellStyle name="好_Cellular Blanket prices- Faze3_Sept12 Throw and Dec pillow Market prices 3" xfId="41056"/>
    <cellStyle name="好_Cellular Blanket prices- Faze3_Sept12 Throw and Dec pillow Market prices approved" xfId="3647"/>
    <cellStyle name="好_Cellular Blanket prices- Faze3_Sept12 Throw and Dec pillow Market prices approved 2" xfId="41999"/>
    <cellStyle name="好_Cellular Blanket prices- Faze3_Sept12 Throw and Dec pillow Market prices_CCD-JCP 140124 upd140127" xfId="3648"/>
    <cellStyle name="好_Cellular Blanket prices- Faze3_Sept12 Throw and Dec pillow Market prices_CCD-JCP 140124 upd140127 2" xfId="42585"/>
    <cellStyle name="好_Cellular Blanket prices- Faze3_Sept12 Throw and Dec pillow Market prices_CCD-JCP 140124 upd140127 3" xfId="41057"/>
    <cellStyle name="好_Cellular Blanket prices- Faze3_Sept12 Throw and Dec pillow Market prices_CCD-JCP 220gsm Microlight Blanket and Throw" xfId="3649"/>
    <cellStyle name="好_Cellular Blanket prices- Faze3_Sept12 Throw and Dec pillow Market prices_CCD-JCP 220gsm Microlight Blanket and Throw 2" xfId="42586"/>
    <cellStyle name="好_Cellular Blanket prices- Faze3_Sept12 Throw and Dec pillow Market prices_CCD-JCP 220gsm Microlight Blanket and Throw 3" xfId="41058"/>
    <cellStyle name="好_Cellular Blanket prices- Faze3_Sept12 Throw and Dec pillow Market prices_CCD-JCP Blanket  Throw 09 28 12" xfId="3650"/>
    <cellStyle name="好_Cellular Blanket prices- Faze3_Sept12 Throw and Dec pillow Market prices_CCD-JCP Blanket  Throw 09 28 12 2" xfId="42587"/>
    <cellStyle name="好_Cellular Blanket prices- Faze3_Sept12 Throw and Dec pillow Market prices_CCD-JCP Blanket  Throw 09 28 12 3" xfId="41059"/>
    <cellStyle name="好_Cellular Blanket prices- Faze3_Sept12 Throw and Dec pillow Market prices_CCD-Shopko 140122" xfId="3651"/>
    <cellStyle name="好_Cellular Blanket prices- Faze3_Sept12 Throw and Dec pillow Market prices_CCD-Shopko 140122 2" xfId="42588"/>
    <cellStyle name="好_Cellular Blanket prices- Faze3_Sept12 Throw and Dec pillow Market prices_CCD-Shopko 140122 3" xfId="41060"/>
    <cellStyle name="好_Cellular Blanket prices- Faze3_Sept12 Throw and Dec pillow Market prices_CCD-Shopko 140122 upd140213" xfId="3652"/>
    <cellStyle name="好_Cellular Blanket prices- Faze3_Sept12 Throw and Dec pillow Market prices_CCD-Shopko 140122 upd140213 2" xfId="42589"/>
    <cellStyle name="好_Cellular Blanket prices- Faze3_Sept12 Throw and Dec pillow Market prices_CCD-Shopko 140122 upd140213 3" xfId="41061"/>
    <cellStyle name="好_Cellular Blanket prices- Faze3_Sept12 Throw and Dec pillow Market prices_CCD-shopko 2013-2-18" xfId="3653"/>
    <cellStyle name="好_Cellular Blanket prices- Faze3_Sept12 Throw and Dec pillow Market prices_CCD-shopko 2013-2-18 2" xfId="42590"/>
    <cellStyle name="好_Cellular Blanket prices- Faze3_Sept12 Throw and Dec pillow Market prices_CCD-shopko 2013-2-18 3" xfId="41062"/>
    <cellStyle name="好_Cellular Blanket prices- Faze3_Sept12 Throw and Dec pillow Market prices_CCD-shopko 2013-2-18 update 2-20" xfId="3654"/>
    <cellStyle name="好_Cellular Blanket prices- Faze3_Sept12 Throw and Dec pillow Market prices_CCD-shopko 2013-2-18 update 2-20 2" xfId="42591"/>
    <cellStyle name="好_Cellular Blanket prices- Faze3_Sept12 Throw and Dec pillow Market prices_CCD-shopko 2013-2-18 update 2-20 3" xfId="41063"/>
    <cellStyle name="好_Cellular Blanket prices- Faze3_Sept12 Throw and Dec pillow Market prices_JCP CCD 2013-10-11" xfId="3655"/>
    <cellStyle name="好_Cellular Blanket prices- Faze3_Sept12 Throw and Dec pillow Market prices_JCP CCD 2013-10-11 2" xfId="42592"/>
    <cellStyle name="好_Cellular Blanket prices- Faze3_Sept12 Throw and Dec pillow Market prices_JCP CCD 2013-10-11 3" xfId="41064"/>
    <cellStyle name="好_Cellular Blanket prices- Faze3_Sept12 Throw and Dec pillow Market prices_JCP Microfleece Blanket  Throw 140127" xfId="3656"/>
    <cellStyle name="好_Cellular Blanket prices- Faze3_Sept12 Throw and Dec pillow Market prices_JCP Microfleece Blanket  Throw 140127 2" xfId="42593"/>
    <cellStyle name="好_Cellular Blanket prices- Faze3_Sept12 Throw and Dec pillow Market prices_JCP Microfleece Blanket  Throw 140127 3" xfId="41065"/>
    <cellStyle name="好_Cellular Blanket prices- Faze3_Sept12 Throw and Dec pillow Market prices_shopko Jan meeting 20130114 upd 0129 upd 0205 upd 0218 upd0322" xfId="3657"/>
    <cellStyle name="好_Cellular Blanket prices- Faze3_Sept12 Throw and Dec pillow Market prices_shopko Jan meeting 20130114 upd 0129 upd 0205 upd 0218 upd0322 2" xfId="42594"/>
    <cellStyle name="好_Cellular Blanket prices- Faze3_Sept12 Throw and Dec pillow Market prices_shopko Jan meeting 20130114 upd 0129 upd 0205 upd 0218 upd0322 3" xfId="41066"/>
    <cellStyle name="好_Cellular Blanket prices- Faze3_Sept12 Throw and Dec pillow Market prices_Shopko long fur throw upd 0328" xfId="3658"/>
    <cellStyle name="好_Cellular Blanket prices- Faze3_Sept12 Throw and Dec pillow Market prices_Shopko long fur throw upd 0328 2" xfId="42595"/>
    <cellStyle name="好_Cellular Blanket prices- Faze3_Sept12 Throw and Dec pillow Market prices_Shopko long fur throw upd 0328 3" xfId="41067"/>
    <cellStyle name="好_Cellular Blanket prices- Faze3_Sept12 Throw and Dec pillow Market prices_Shopko mink to berber blanket and long fur throw 20140124 upd 0214" xfId="3659"/>
    <cellStyle name="好_Cellular Blanket prices- Faze3_Sept12 Throw and Dec pillow Market prices_Shopko mink to berber blanket and long fur throw 20140124 upd 0214 2" xfId="42596"/>
    <cellStyle name="好_Cellular Blanket prices- Faze3_Sept12 Throw and Dec pillow Market prices_Shopko mink to berber blanket and long fur throw 20140124 upd 0214 3" xfId="41068"/>
    <cellStyle name="好_Cellular Blanket prices- Faze3_Sept12 Throw and Dec pillow Market prices_Shopko mink to berber blanket and long fur throw 20140124 upd 0214 upd 0313" xfId="3660"/>
    <cellStyle name="好_Cellular Blanket prices- Faze3_Sept12 Throw and Dec pillow Market prices_Shopko mink to berber blanket and long fur throw 20140124 upd 0214 upd 0313 2" xfId="42597"/>
    <cellStyle name="好_Cellular Blanket prices- Faze3_Sept12 Throw and Dec pillow Market prices_Shopko mink to berber blanket and long fur throw 20140124 upd 0214 upd 0313 3" xfId="41069"/>
    <cellStyle name="好_Cellular Blanket prices- Faze3_Sept12 Throw and Dec pillow Market prices_shopko ruched long fur Throw 130312" xfId="3661"/>
    <cellStyle name="好_Cellular Blanket prices- Faze3_Sept12 Throw and Dec pillow Market prices_shopko ruched long fur Throw 130312 2" xfId="42598"/>
    <cellStyle name="好_Cellular Blanket prices- Faze3_Sept12 Throw and Dec pillow Market prices_shopko ruched long fur Throw 130312 3" xfId="41070"/>
    <cellStyle name="好_Cellular Blanket prices- Faze3_Sept12 Throw and Dec pillow Market prices_shopko throw blanket 20131126" xfId="3662"/>
    <cellStyle name="好_Cellular Blanket prices- Faze3_Sept12 Throw and Dec pillow Market prices_shopko throw blanket 20131126 2" xfId="42599"/>
    <cellStyle name="好_Cellular Blanket prices- Faze3_Sept12 Throw and Dec pillow Market prices_shopko throw blanket 20131126 3" xfId="41071"/>
    <cellStyle name="好_Cellular Blanket prices- Faze3_Sept12 Throw and Dec pillow Market prices_Shopko throw blanket 20131126upd1226 upd 20140103" xfId="3663"/>
    <cellStyle name="好_Cellular Blanket prices- Faze3_Sept12 Throw and Dec pillow Market prices_Shopko throw blanket 20131126upd1226 upd 20140103 2" xfId="42600"/>
    <cellStyle name="好_Cellular Blanket prices- Faze3_Sept12 Throw and Dec pillow Market prices_Shopko throw blanket 20131126upd1226 upd 20140103 3" xfId="41072"/>
    <cellStyle name="好_Cellular Blanket prices- Faze3_Sept12 Throw and Dec pillow Market prices_Shopko throw blanket 20131126upd1226 upd 20140103 upd0329" xfId="3664"/>
    <cellStyle name="好_Cellular Blanket prices- Faze3_Sept12 Throw and Dec pillow Market prices_Shopko throw blanket 20131126upd1226 upd 20140103 upd0329 2" xfId="42601"/>
    <cellStyle name="好_Cellular Blanket prices- Faze3_Sept12 Throw and Dec pillow Market prices_Shopko throw blanket 20131126upd1226 upd 20140103 upd0329 3" xfId="41073"/>
    <cellStyle name="好_Cellular Blanket prices- Faze3_Sept12 Throw and Dec pillow Market prices_Stage store throw and blanket updated 20140306 up0310" xfId="3665"/>
    <cellStyle name="好_Cellular Blanket prices- Faze3_Sept12 Throw and Dec pillow Market prices_Stage store throw and blanket updated 20140306 up0310 2" xfId="42602"/>
    <cellStyle name="好_Cellular Blanket prices- Faze3_Sept12 Throw and Dec pillow Market prices_Stage store throw and blanket updated 20140306 up0310 3" xfId="41074"/>
    <cellStyle name="好_Cellular Blanket prices- Faze3_WM 2013 Lawn blanket 07052012 updated 07272012 updated 0807 Updated 0814" xfId="3666"/>
    <cellStyle name="好_Cellular Blanket prices- Faze3_WM 2013 Lawn blanket 07052012 updated 07272012 updated 0807 Updated 0814 2" xfId="42603"/>
    <cellStyle name="好_Cellular Blanket prices- Faze3_WM 2013 Lawn blanket 07052012 updated 07272012 updated 0807 Updated 0814 3" xfId="41075"/>
    <cellStyle name="好_Cellular Blanket prices- Faze3_WM 2014 Lawn blanket 20130904" xfId="3667"/>
    <cellStyle name="好_Cellular Blanket prices- Faze3_WM 2014 Lawn blanket 20130904 2" xfId="42604"/>
    <cellStyle name="好_Cellular Blanket prices- Faze3_WM 2014 Lawn blanket 20130904 3" xfId="41076"/>
    <cellStyle name="好_Cellular Blanket prices- Faze3_WM 2014 travel throw 08222013" xfId="3668"/>
    <cellStyle name="好_Cellular Blanket prices- Faze3_WM 2014 travel throw 08222013 2" xfId="42605"/>
    <cellStyle name="好_Cellular Blanket prices- Faze3_WM 2014 travel throw 08222013 3" xfId="41077"/>
    <cellStyle name="好_Cellular Blanket prices- Faze3_WM BHG Lux plush blanket upd 20140307" xfId="3669"/>
    <cellStyle name="好_Cellular Blanket prices- Faze3_WM BHG Lux plush blanket upd 20140307 2" xfId="42606"/>
    <cellStyle name="好_Cellular Blanket prices- Faze3_WM BHG Lux plush blanket upd 20140307 3" xfId="41078"/>
    <cellStyle name="好_Cellular Blanket prices- Faze3_Xl0000144" xfId="3670"/>
    <cellStyle name="好_Cellular Blanket prices- Faze3_Xl0000144 2" xfId="34021"/>
    <cellStyle name="好_Cellular Blanket prices- Faze3_Xl0000144 2 2" xfId="42607"/>
    <cellStyle name="好_Cellular Blanket prices- Faze3_Xl0000144 3" xfId="41079"/>
    <cellStyle name="好_Cellular Blanket prices- Faze3_Xl0000144_CCD-JCP 140124 upd140127" xfId="3671"/>
    <cellStyle name="好_Cellular Blanket prices- Faze3_Xl0000144_CCD-JCP 140124 upd140127 2" xfId="42608"/>
    <cellStyle name="好_Cellular Blanket prices- Faze3_Xl0000144_CCD-JCP 140124 upd140127 3" xfId="41080"/>
    <cellStyle name="好_Cellular Blanket prices- Faze3_Xl0000144_CCD-JCP 220gsm Microlight Blanket and Throw" xfId="3672"/>
    <cellStyle name="好_Cellular Blanket prices- Faze3_Xl0000144_CCD-JCP 220gsm Microlight Blanket and Throw 2" xfId="42609"/>
    <cellStyle name="好_Cellular Blanket prices- Faze3_Xl0000144_CCD-JCP 220gsm Microlight Blanket and Throw 3" xfId="41081"/>
    <cellStyle name="好_Cellular Blanket prices- Faze3_Xl0000144_CCD-JCP Blanket  Throw 09 28 12" xfId="3673"/>
    <cellStyle name="好_Cellular Blanket prices- Faze3_Xl0000144_CCD-JCP Blanket  Throw 09 28 12 2" xfId="42610"/>
    <cellStyle name="好_Cellular Blanket prices- Faze3_Xl0000144_CCD-JCP Blanket  Throw 09 28 12 3" xfId="41082"/>
    <cellStyle name="好_Cellular Blanket prices- Faze3_Xl0000144_CCD-Shopko 140122" xfId="3674"/>
    <cellStyle name="好_Cellular Blanket prices- Faze3_Xl0000144_CCD-Shopko 140122 2" xfId="42611"/>
    <cellStyle name="好_Cellular Blanket prices- Faze3_Xl0000144_CCD-Shopko 140122 3" xfId="41083"/>
    <cellStyle name="好_Cellular Blanket prices- Faze3_Xl0000144_CCD-Shopko 140122 upd140213" xfId="3675"/>
    <cellStyle name="好_Cellular Blanket prices- Faze3_Xl0000144_CCD-Shopko 140122 upd140213 2" xfId="42612"/>
    <cellStyle name="好_Cellular Blanket prices- Faze3_Xl0000144_CCD-Shopko 140122 upd140213 3" xfId="41084"/>
    <cellStyle name="好_Cellular Blanket prices- Faze3_Xl0000144_CCD-shopko 2013-2-18" xfId="3676"/>
    <cellStyle name="好_Cellular Blanket prices- Faze3_Xl0000144_CCD-shopko 2013-2-18 2" xfId="42613"/>
    <cellStyle name="好_Cellular Blanket prices- Faze3_Xl0000144_CCD-shopko 2013-2-18 3" xfId="41085"/>
    <cellStyle name="好_Cellular Blanket prices- Faze3_Xl0000144_CCD-shopko 2013-2-18 update 2-20" xfId="3677"/>
    <cellStyle name="好_Cellular Blanket prices- Faze3_Xl0000144_CCD-shopko 2013-2-18 update 2-20 2" xfId="42614"/>
    <cellStyle name="好_Cellular Blanket prices- Faze3_Xl0000144_CCD-shopko 2013-2-18 update 2-20 3" xfId="41086"/>
    <cellStyle name="好_Cellular Blanket prices- Faze3_Xl0000144_JCP CCD 2013-10-11" xfId="3678"/>
    <cellStyle name="好_Cellular Blanket prices- Faze3_Xl0000144_JCP CCD 2013-10-11 2" xfId="42615"/>
    <cellStyle name="好_Cellular Blanket prices- Faze3_Xl0000144_JCP CCD 2013-10-11 3" xfId="41087"/>
    <cellStyle name="好_Cellular Blanket prices- Faze3_Xl0000144_JCP Microfleece Blanket  Throw 140127" xfId="3679"/>
    <cellStyle name="好_Cellular Blanket prices- Faze3_Xl0000144_JCP Microfleece Blanket  Throw 140127 2" xfId="42616"/>
    <cellStyle name="好_Cellular Blanket prices- Faze3_Xl0000144_JCP Microfleece Blanket  Throw 140127 3" xfId="41088"/>
    <cellStyle name="好_Cellular Blanket prices- Faze3_Xl0000144_shopko Jan meeting 20130114 upd 0129 upd 0205 upd 0218 upd0322" xfId="3680"/>
    <cellStyle name="好_Cellular Blanket prices- Faze3_Xl0000144_shopko Jan meeting 20130114 upd 0129 upd 0205 upd 0218 upd0322 2" xfId="42617"/>
    <cellStyle name="好_Cellular Blanket prices- Faze3_Xl0000144_shopko Jan meeting 20130114 upd 0129 upd 0205 upd 0218 upd0322 3" xfId="41089"/>
    <cellStyle name="好_Cellular Blanket prices- Faze3_Xl0000144_Shopko long fur throw upd 0328" xfId="3681"/>
    <cellStyle name="好_Cellular Blanket prices- Faze3_Xl0000144_Shopko long fur throw upd 0328 2" xfId="42618"/>
    <cellStyle name="好_Cellular Blanket prices- Faze3_Xl0000144_Shopko long fur throw upd 0328 3" xfId="41090"/>
    <cellStyle name="好_Cellular Blanket prices- Faze3_Xl0000144_Shopko mink to berber blanket and long fur throw 20140124 upd 0214" xfId="3682"/>
    <cellStyle name="好_Cellular Blanket prices- Faze3_Xl0000144_Shopko mink to berber blanket and long fur throw 20140124 upd 0214 2" xfId="42619"/>
    <cellStyle name="好_Cellular Blanket prices- Faze3_Xl0000144_Shopko mink to berber blanket and long fur throw 20140124 upd 0214 3" xfId="41091"/>
    <cellStyle name="好_Cellular Blanket prices- Faze3_Xl0000144_Shopko mink to berber blanket and long fur throw 20140124 upd 0214 upd 0313" xfId="3683"/>
    <cellStyle name="好_Cellular Blanket prices- Faze3_Xl0000144_Shopko mink to berber blanket and long fur throw 20140124 upd 0214 upd 0313 2" xfId="42620"/>
    <cellStyle name="好_Cellular Blanket prices- Faze3_Xl0000144_Shopko mink to berber blanket and long fur throw 20140124 upd 0214 upd 0313 3" xfId="41092"/>
    <cellStyle name="好_Cellular Blanket prices- Faze3_Xl0000144_shopko ruched long fur Throw 130312" xfId="3684"/>
    <cellStyle name="好_Cellular Blanket prices- Faze3_Xl0000144_shopko ruched long fur Throw 130312 2" xfId="42621"/>
    <cellStyle name="好_Cellular Blanket prices- Faze3_Xl0000144_shopko ruched long fur Throw 130312 3" xfId="41093"/>
    <cellStyle name="好_Cellular Blanket prices- Faze3_Xl0000144_shopko throw blanket 20131126" xfId="3685"/>
    <cellStyle name="好_Cellular Blanket prices- Faze3_Xl0000144_shopko throw blanket 20131126 2" xfId="42622"/>
    <cellStyle name="好_Cellular Blanket prices- Faze3_Xl0000144_shopko throw blanket 20131126 3" xfId="41094"/>
    <cellStyle name="好_Cellular Blanket prices- Faze3_Xl0000144_Shopko throw blanket 20131126upd1226 upd 20140103" xfId="3686"/>
    <cellStyle name="好_Cellular Blanket prices- Faze3_Xl0000144_Shopko throw blanket 20131126upd1226 upd 20140103 2" xfId="42623"/>
    <cellStyle name="好_Cellular Blanket prices- Faze3_Xl0000144_Shopko throw blanket 20131126upd1226 upd 20140103 3" xfId="41095"/>
    <cellStyle name="好_Cellular Blanket prices- Faze3_Xl0000144_Shopko throw blanket 20131126upd1226 upd 20140103 upd0329" xfId="3687"/>
    <cellStyle name="好_Cellular Blanket prices- Faze3_Xl0000144_Shopko throw blanket 20131126upd1226 upd 20140103 upd0329 2" xfId="42624"/>
    <cellStyle name="好_Cellular Blanket prices- Faze3_Xl0000144_Shopko throw blanket 20131126upd1226 upd 20140103 upd0329 3" xfId="41096"/>
    <cellStyle name="好_Cellular Blanket prices- Faze3_Xl0000144_Stage store throw and blanket updated 20140306 up0310" xfId="3688"/>
    <cellStyle name="好_Cellular Blanket prices- Faze3_Xl0000144_Stage store throw and blanket updated 20140306 up0310 2" xfId="42625"/>
    <cellStyle name="好_Cellular Blanket prices- Faze3_Xl0000144_Stage store throw and blanket updated 20140306 up0310 3" xfId="41097"/>
    <cellStyle name="好_Chandler -- SP13 Quote sheet from JadeWay 08-29-2012" xfId="34022"/>
    <cellStyle name="好_Chandler -- SP13 Quote sheet from JadeWay 08-29-2012 2" xfId="34023"/>
    <cellStyle name="好_Commitment--Sears total protection mattress pad 0411012" xfId="3689"/>
    <cellStyle name="好_Commitment--Sears total protection mattress pad 0411012 2" xfId="34024"/>
    <cellStyle name="好_Commitment--Sears total protection mattress pad 0411012 2 2" xfId="42626"/>
    <cellStyle name="好_Commitment--Sears total protection mattress pad 0411012 3" xfId="34025"/>
    <cellStyle name="好_Commitment--Sears total protection mattress pad 0411012 4" xfId="34026"/>
    <cellStyle name="好_Commitment--Sears total protection mattress pad 0411012 5" xfId="34027"/>
    <cellStyle name="好_Commitment--Sears total protection mattress pad 0411012 6" xfId="41098"/>
    <cellStyle name="好_Copy of Sku set up form-Chester Bath Coordinates - updated" xfId="34028"/>
    <cellStyle name="好_Ecom Decorative Pillows Fall2013 Quote Sheet 20131111 CCD" xfId="34029"/>
    <cellStyle name="好_Ecom Decorative Pillows Fall2013 Quote Sheet 20131111 CCD 2" xfId="34030"/>
    <cellStyle name="好_Ecom Decorative Pillows Fall2013 Quote Sheet 20131111 CCD 3" xfId="34031"/>
    <cellStyle name="好_Ecom Decorative Pillows Fall2013 Quote Sheet 20131111 CCD 4" xfId="34032"/>
    <cellStyle name="好_Ecom Decorative Pillows Fall2013 Quote Sheet 20131111 CCD 5" xfId="34033"/>
    <cellStyle name="好_Ecom- ID Nidia -Mizone-Mirimar-commitment 2014 6 27." xfId="34034"/>
    <cellStyle name="好_Ecom- ID Nidia -Mizone-Mirimar-commitment-07012014 from Lynn Chen" xfId="34035"/>
    <cellStyle name="好_Ecom MP - Serendipity window commitment" xfId="34036"/>
    <cellStyle name="好_Ecom MP - Serendipity window commitment -140611" xfId="34037"/>
    <cellStyle name="好_Ecom MP - Serendipity window commitment -140611 2" xfId="34038"/>
    <cellStyle name="好_Ecom MP - Serendipity window commitment_Ecom- ID Nidia -Mizone-Mirimar-commitment 2014 6 27." xfId="34039"/>
    <cellStyle name="好_Ecom MP - Serendipity window commitment_Ecom- ID Nidia -Mizone-Mirimar-commitment-07012014 from Lynn Chen" xfId="34040"/>
    <cellStyle name="好_Ecommerce_2014Fall_Fashion bedding_MP_forecast evaluation_20140418" xfId="34041"/>
    <cellStyle name="好_Ecommerce_2014Fall_Fashion bedding_MP_forecast evaluation_20140418 2" xfId="34042"/>
    <cellStyle name="好_Ecom-quilted throw blanket commitment #1 -140511." xfId="34043"/>
    <cellStyle name="好_EE Furniture Quotation of HH samples-20100906" xfId="3690"/>
    <cellStyle name="好_EE Furniture Quotation of HH samples-20100906 2" xfId="3691"/>
    <cellStyle name="好_EE Furniture Quotation of HH samples-20100906 2 2" xfId="34044"/>
    <cellStyle name="好_EE Furniture Quotation of HH samples-20100906 2 3" xfId="34045"/>
    <cellStyle name="好_EE Furniture Quotation of HH samples-20100906 2 4" xfId="34046"/>
    <cellStyle name="好_EE Furniture Quotation of HH samples-20100906 3" xfId="34047"/>
    <cellStyle name="好_EE Furniture Quotation of HH samples-20100906 4" xfId="34048"/>
    <cellStyle name="好_EE Furniture Quotation of HH samples-20100906 5" xfId="34049"/>
    <cellStyle name="好_EE Furniture Quotation of HH samples-20100906 6" xfId="34050"/>
    <cellStyle name="好_EE Furniture Quotation of HH samples-20100906 7" xfId="34051"/>
    <cellStyle name="好_EE Furniture Quotation of HH samples-20100906 7 2" xfId="34052"/>
    <cellStyle name="好_Fall 12 Kohl's com Chester coordinates quote - Hellen 120711" xfId="34053"/>
    <cellStyle name="好_Fall 13 Echo towel quotation 12-3" xfId="34054"/>
    <cellStyle name="好_Fall_14_Kmart_Towel_Quotation 2014 2 19" xfId="34055"/>
    <cellStyle name="好_Folding Chair Quote Sheet - 23 May 2013" xfId="34056"/>
    <cellStyle name="好_Folding Chair Quote Sheet - 23 May 2013 2" xfId="34057"/>
    <cellStyle name="好_Giselle  -- SP13 Quote sheet from JadeWay 01-11-2013" xfId="34058"/>
    <cellStyle name="好_Giselle -- SP13 Quote sheet from JadeWay Agust 10, 2012" xfId="34059"/>
    <cellStyle name="好_HP quota sheet from kaifa 2011-9-8" xfId="34060"/>
    <cellStyle name="好_HP quota sheet from kaifa 2011-9-8 2" xfId="34061"/>
    <cellStyle name="好_HS quote sheet for HP samples _09192012" xfId="34062"/>
    <cellStyle name="好_HS quote sheet for HP samples _09192012 2" xfId="34063"/>
    <cellStyle name="好_ID-140618A Nadia Duvet set" xfId="34064"/>
    <cellStyle name="好_ID-140618A Nadia Duvet set Rev20140626" xfId="34065"/>
    <cellStyle name="好_ID-140618A Nadia Duvet set_Ecom- ID Nidia -Mizone-Mirimar-commitment 2014 6 27." xfId="34066"/>
    <cellStyle name="好_ID-140618A Nadia Duvet set_Ecom- ID Nidia -Mizone-Mirimar-commitment-07012014 from Lynn Chen" xfId="34067"/>
    <cellStyle name="好_Jadeway Giselle price for Shopko -- 2.27" xfId="34068"/>
    <cellStyle name="好_JCP berber mattress pad 0120012 - Cal" xfId="3692"/>
    <cellStyle name="好_JCP berber mattress pad 0120012 - Cal 2" xfId="3693"/>
    <cellStyle name="好_JCP berber mattress pad 0120012 - Cal 2 2" xfId="3694"/>
    <cellStyle name="好_JCP berber mattress pad 0120012 - Cal 2 2 2" xfId="34069"/>
    <cellStyle name="好_JCP berber mattress pad 0120012 - Cal 2 2 3" xfId="42000"/>
    <cellStyle name="好_JCP berber mattress pad 0120012 - Cal 2 3" xfId="34070"/>
    <cellStyle name="好_JCP berber mattress pad 0120012 - Cal 2 3 2" xfId="42628"/>
    <cellStyle name="好_JCP berber mattress pad 0120012 - Cal 2 4" xfId="34071"/>
    <cellStyle name="好_JCP berber mattress pad 0120012 - Cal 2 5" xfId="34072"/>
    <cellStyle name="好_JCP berber mattress pad 0120012 - Cal 2 6" xfId="41100"/>
    <cellStyle name="好_JCP berber mattress pad 0120012 - Cal 3" xfId="3695"/>
    <cellStyle name="好_JCP berber mattress pad 0120012 - Cal 3 2" xfId="34073"/>
    <cellStyle name="好_JCP berber mattress pad 0120012 - Cal 3 3" xfId="42001"/>
    <cellStyle name="好_JCP berber mattress pad 0120012 - Cal 4" xfId="34074"/>
    <cellStyle name="好_JCP berber mattress pad 0120012 - Cal 4 2" xfId="42627"/>
    <cellStyle name="好_JCP berber mattress pad 0120012 - Cal 5" xfId="34075"/>
    <cellStyle name="好_JCP berber mattress pad 0120012 - Cal 6" xfId="34076"/>
    <cellStyle name="好_JCP berber mattress pad 0120012 - Cal 7" xfId="41099"/>
    <cellStyle name="好_JCP berber mattress pad 0120012--H--0125012may" xfId="3696"/>
    <cellStyle name="好_JCP berber mattress pad 0120012--H--0125012may 2" xfId="3697"/>
    <cellStyle name="好_JCP berber mattress pad 0120012--H--0125012may 2 2" xfId="3698"/>
    <cellStyle name="好_JCP berber mattress pad 0120012--H--0125012may 2 2 2" xfId="34077"/>
    <cellStyle name="好_JCP berber mattress pad 0120012--H--0125012may 2 2 3" xfId="42002"/>
    <cellStyle name="好_JCP berber mattress pad 0120012--H--0125012may 2 3" xfId="34078"/>
    <cellStyle name="好_JCP berber mattress pad 0120012--H--0125012may 2 3 2" xfId="42630"/>
    <cellStyle name="好_JCP berber mattress pad 0120012--H--0125012may 2 4" xfId="34079"/>
    <cellStyle name="好_JCP berber mattress pad 0120012--H--0125012may 2 5" xfId="34080"/>
    <cellStyle name="好_JCP berber mattress pad 0120012--H--0125012may 2 6" xfId="41102"/>
    <cellStyle name="好_JCP berber mattress pad 0120012--H--0125012may 3" xfId="3699"/>
    <cellStyle name="好_JCP berber mattress pad 0120012--H--0125012may 3 2" xfId="34081"/>
    <cellStyle name="好_JCP berber mattress pad 0120012--H--0125012may 3 3" xfId="42003"/>
    <cellStyle name="好_JCP berber mattress pad 0120012--H--0125012may 4" xfId="34082"/>
    <cellStyle name="好_JCP berber mattress pad 0120012--H--0125012may 4 2" xfId="42629"/>
    <cellStyle name="好_JCP berber mattress pad 0120012--H--0125012may 5" xfId="34083"/>
    <cellStyle name="好_JCP berber mattress pad 0120012--H--0125012may 6" xfId="34084"/>
    <cellStyle name="好_JCP berber mattress pad 0120012--H--0125012may 7" xfId="41101"/>
    <cellStyle name="好_JCP down alt comforter111121" xfId="3700"/>
    <cellStyle name="好_JCP down alt comforter111121 (2)" xfId="3701"/>
    <cellStyle name="好_JCP down alt comforter111121 (2) 2" xfId="3702"/>
    <cellStyle name="好_JCP down alt comforter111121 (2) 2 2" xfId="3703"/>
    <cellStyle name="好_JCP down alt comforter111121 (2) 2 2 2" xfId="34085"/>
    <cellStyle name="好_JCP down alt comforter111121 (2) 2 2 3" xfId="42004"/>
    <cellStyle name="好_JCP down alt comforter111121 (2) 2 3" xfId="34086"/>
    <cellStyle name="好_JCP down alt comforter111121 (2) 2 3 2" xfId="42633"/>
    <cellStyle name="好_JCP down alt comforter111121 (2) 2 4" xfId="34087"/>
    <cellStyle name="好_JCP down alt comforter111121 (2) 2 5" xfId="34088"/>
    <cellStyle name="好_JCP down alt comforter111121 (2) 2 6" xfId="41105"/>
    <cellStyle name="好_JCP down alt comforter111121 (2) 3" xfId="3704"/>
    <cellStyle name="好_JCP down alt comforter111121 (2) 3 2" xfId="34089"/>
    <cellStyle name="好_JCP down alt comforter111121 (2) 3 3" xfId="42005"/>
    <cellStyle name="好_JCP down alt comforter111121 (2) 4" xfId="34090"/>
    <cellStyle name="好_JCP down alt comforter111121 (2) 4 2" xfId="42632"/>
    <cellStyle name="好_JCP down alt comforter111121 (2) 5" xfId="34091"/>
    <cellStyle name="好_JCP down alt comforter111121 (2) 6" xfId="34092"/>
    <cellStyle name="好_JCP down alt comforter111121 (2) 7" xfId="41104"/>
    <cellStyle name="好_JCP down alt comforter111121 10" xfId="34093"/>
    <cellStyle name="好_JCP down alt comforter111121 11" xfId="34094"/>
    <cellStyle name="好_JCP down alt comforter111121 12" xfId="34095"/>
    <cellStyle name="好_JCP down alt comforter111121 13" xfId="34096"/>
    <cellStyle name="好_JCP down alt comforter111121 14" xfId="34097"/>
    <cellStyle name="好_JCP down alt comforter111121 15" xfId="34098"/>
    <cellStyle name="好_JCP down alt comforter111121 16" xfId="34099"/>
    <cellStyle name="好_JCP down alt comforter111121 17" xfId="34100"/>
    <cellStyle name="好_JCP down alt comforter111121 18" xfId="34101"/>
    <cellStyle name="好_JCP down alt comforter111121 19" xfId="34102"/>
    <cellStyle name="好_JCP down alt comforter111121 2" xfId="3705"/>
    <cellStyle name="好_JCP down alt comforter111121 2 2" xfId="3706"/>
    <cellStyle name="好_JCP down alt comforter111121 2 2 2" xfId="34103"/>
    <cellStyle name="好_JCP down alt comforter111121 2 2 3" xfId="42006"/>
    <cellStyle name="好_JCP down alt comforter111121 2 3" xfId="34104"/>
    <cellStyle name="好_JCP down alt comforter111121 2 3 2" xfId="42634"/>
    <cellStyle name="好_JCP down alt comforter111121 2 4" xfId="34105"/>
    <cellStyle name="好_JCP down alt comforter111121 2 5" xfId="34106"/>
    <cellStyle name="好_JCP down alt comforter111121 2 6" xfId="41106"/>
    <cellStyle name="好_JCP down alt comforter111121 20" xfId="34107"/>
    <cellStyle name="好_JCP down alt comforter111121 21" xfId="34108"/>
    <cellStyle name="好_JCP down alt comforter111121 22" xfId="34109"/>
    <cellStyle name="好_JCP down alt comforter111121 23" xfId="34110"/>
    <cellStyle name="好_JCP down alt comforter111121 24" xfId="34111"/>
    <cellStyle name="好_JCP down alt comforter111121 25" xfId="34112"/>
    <cellStyle name="好_JCP down alt comforter111121 26" xfId="34113"/>
    <cellStyle name="好_JCP down alt comforter111121 27" xfId="34114"/>
    <cellStyle name="好_JCP down alt comforter111121 28" xfId="34115"/>
    <cellStyle name="好_JCP down alt comforter111121 29" xfId="34116"/>
    <cellStyle name="好_JCP down alt comforter111121 3" xfId="3707"/>
    <cellStyle name="好_JCP down alt comforter111121 3 2" xfId="34117"/>
    <cellStyle name="好_JCP down alt comforter111121 3 3" xfId="42007"/>
    <cellStyle name="好_JCP down alt comforter111121 30" xfId="34118"/>
    <cellStyle name="好_JCP down alt comforter111121 31" xfId="34119"/>
    <cellStyle name="好_JCP down alt comforter111121 32" xfId="34120"/>
    <cellStyle name="好_JCP down alt comforter111121 33" xfId="34121"/>
    <cellStyle name="好_JCP down alt comforter111121 34" xfId="34122"/>
    <cellStyle name="好_JCP down alt comforter111121 35" xfId="34123"/>
    <cellStyle name="好_JCP down alt comforter111121 36" xfId="34124"/>
    <cellStyle name="好_JCP down alt comforter111121 37" xfId="34125"/>
    <cellStyle name="好_JCP down alt comforter111121 38" xfId="34126"/>
    <cellStyle name="好_JCP down alt comforter111121 39" xfId="34127"/>
    <cellStyle name="好_JCP down alt comforter111121 4" xfId="34128"/>
    <cellStyle name="好_JCP down alt comforter111121 4 2" xfId="42631"/>
    <cellStyle name="好_JCP down alt comforter111121 40" xfId="34129"/>
    <cellStyle name="好_JCP down alt comforter111121 41" xfId="34130"/>
    <cellStyle name="好_JCP down alt comforter111121 42" xfId="34131"/>
    <cellStyle name="好_JCP down alt comforter111121 43" xfId="34132"/>
    <cellStyle name="好_JCP down alt comforter111121 44" xfId="34133"/>
    <cellStyle name="好_JCP down alt comforter111121 45" xfId="34134"/>
    <cellStyle name="好_JCP down alt comforter111121 46" xfId="34135"/>
    <cellStyle name="好_JCP down alt comforter111121 47" xfId="34136"/>
    <cellStyle name="好_JCP down alt comforter111121 48" xfId="34137"/>
    <cellStyle name="好_JCP down alt comforter111121 49" xfId="41103"/>
    <cellStyle name="好_JCP down alt comforter111121 5" xfId="34138"/>
    <cellStyle name="好_JCP down alt comforter111121 5 2" xfId="42909"/>
    <cellStyle name="好_JCP down alt comforter111121 50" xfId="42961"/>
    <cellStyle name="好_JCP down alt comforter111121 51" xfId="42433"/>
    <cellStyle name="好_JCP down alt comforter111121 52" xfId="43028"/>
    <cellStyle name="好_JCP down alt comforter111121 53" xfId="40941"/>
    <cellStyle name="好_JCP down alt comforter111121 54" xfId="40802"/>
    <cellStyle name="好_JCP down alt comforter111121 55" xfId="42970"/>
    <cellStyle name="好_JCP down alt comforter111121 56" xfId="43042"/>
    <cellStyle name="好_JCP down alt comforter111121 57" xfId="42958"/>
    <cellStyle name="好_JCP down alt comforter111121 58" xfId="40825"/>
    <cellStyle name="好_JCP down alt comforter111121 59" xfId="43027"/>
    <cellStyle name="好_JCP down alt comforter111121 6" xfId="34139"/>
    <cellStyle name="好_JCP down alt comforter111121 6 2" xfId="42936"/>
    <cellStyle name="好_JCP down alt comforter111121 60" xfId="40940"/>
    <cellStyle name="好_JCP down alt comforter111121 7" xfId="34140"/>
    <cellStyle name="好_JCP down alt comforter111121 7 2" xfId="42942"/>
    <cellStyle name="好_JCP down alt comforter111121 8" xfId="34141"/>
    <cellStyle name="好_JCP down alt comforter111121 8 2" xfId="42551"/>
    <cellStyle name="好_JCP down alt comforter111121 9" xfId="34142"/>
    <cellStyle name="好_JCP down alt comforter111121----0104012 (2)" xfId="3708"/>
    <cellStyle name="好_JCP down alt comforter111121----0104012 (2) 2" xfId="3709"/>
    <cellStyle name="好_JCP down alt comforter111121----0104012 (2) 2 2" xfId="3710"/>
    <cellStyle name="好_JCP down alt comforter111121----0104012 (2) 2 2 2" xfId="34143"/>
    <cellStyle name="好_JCP down alt comforter111121----0104012 (2) 2 2 3" xfId="42008"/>
    <cellStyle name="好_JCP down alt comforter111121----0104012 (2) 2 3" xfId="34144"/>
    <cellStyle name="好_JCP down alt comforter111121----0104012 (2) 2 3 2" xfId="42636"/>
    <cellStyle name="好_JCP down alt comforter111121----0104012 (2) 2 4" xfId="34145"/>
    <cellStyle name="好_JCP down alt comforter111121----0104012 (2) 2 5" xfId="34146"/>
    <cellStyle name="好_JCP down alt comforter111121----0104012 (2) 2 6" xfId="41108"/>
    <cellStyle name="好_JCP down alt comforter111121----0104012 (2) 3" xfId="3711"/>
    <cellStyle name="好_JCP down alt comforter111121----0104012 (2) 3 2" xfId="34147"/>
    <cellStyle name="好_JCP down alt comforter111121----0104012 (2) 3 3" xfId="42009"/>
    <cellStyle name="好_JCP down alt comforter111121----0104012 (2) 4" xfId="34148"/>
    <cellStyle name="好_JCP down alt comforter111121----0104012 (2) 4 2" xfId="42635"/>
    <cellStyle name="好_JCP down alt comforter111121----0104012 (2) 5" xfId="34149"/>
    <cellStyle name="好_JCP down alt comforter111121----0104012 (2) 6" xfId="34150"/>
    <cellStyle name="好_JCP down alt comforter111121----0104012 (2) 7" xfId="41107"/>
    <cellStyle name="好_JCP down alt comforter111121--H--0109012 May printed" xfId="3712"/>
    <cellStyle name="好_JCP down alt comforter111121--H--0109012 May printed 2" xfId="3713"/>
    <cellStyle name="好_JCP down alt comforter111121--H--0109012 May printed 2 2" xfId="3714"/>
    <cellStyle name="好_JCP down alt comforter111121--H--0109012 May printed 2 2 2" xfId="34151"/>
    <cellStyle name="好_JCP down alt comforter111121--H--0109012 May printed 2 2 3" xfId="42010"/>
    <cellStyle name="好_JCP down alt comforter111121--H--0109012 May printed 2 3" xfId="34152"/>
    <cellStyle name="好_JCP down alt comforter111121--H--0109012 May printed 2 3 2" xfId="42638"/>
    <cellStyle name="好_JCP down alt comforter111121--H--0109012 May printed 2 4" xfId="34153"/>
    <cellStyle name="好_JCP down alt comforter111121--H--0109012 May printed 2 5" xfId="34154"/>
    <cellStyle name="好_JCP down alt comforter111121--H--0109012 May printed 2 6" xfId="41110"/>
    <cellStyle name="好_JCP down alt comforter111121--H--0109012 May printed 3" xfId="3715"/>
    <cellStyle name="好_JCP down alt comforter111121--H--0109012 May printed 3 2" xfId="34155"/>
    <cellStyle name="好_JCP down alt comforter111121--H--0109012 May printed 3 3" xfId="42011"/>
    <cellStyle name="好_JCP down alt comforter111121--H--0109012 May printed 4" xfId="34156"/>
    <cellStyle name="好_JCP down alt comforter111121--H--0109012 May printed 4 2" xfId="42637"/>
    <cellStyle name="好_JCP down alt comforter111121--H--0109012 May printed 5" xfId="34157"/>
    <cellStyle name="好_JCP down alt comforter111121--H--0109012 May printed 6" xfId="34158"/>
    <cellStyle name="好_JCP down alt comforter111121--H--0109012 May printed 7" xfId="41109"/>
    <cellStyle name="好_JCP down alt comforter111121--H--111121May" xfId="3716"/>
    <cellStyle name="好_JCP down alt comforter111121--H--111121May 2" xfId="3717"/>
    <cellStyle name="好_JCP down alt comforter111121--H--111121May 2 2" xfId="3718"/>
    <cellStyle name="好_JCP down alt comforter111121--H--111121May 2 2 2" xfId="34159"/>
    <cellStyle name="好_JCP down alt comforter111121--H--111121May 2 2 3" xfId="42012"/>
    <cellStyle name="好_JCP down alt comforter111121--H--111121May 2 3" xfId="34160"/>
    <cellStyle name="好_JCP down alt comforter111121--H--111121May 2 3 2" xfId="42640"/>
    <cellStyle name="好_JCP down alt comforter111121--H--111121May 2 4" xfId="34161"/>
    <cellStyle name="好_JCP down alt comforter111121--H--111121May 2 5" xfId="34162"/>
    <cellStyle name="好_JCP down alt comforter111121--H--111121May 2 6" xfId="41112"/>
    <cellStyle name="好_JCP down alt comforter111121--H--111121May 3" xfId="3719"/>
    <cellStyle name="好_JCP down alt comforter111121--H--111121May 3 2" xfId="34163"/>
    <cellStyle name="好_JCP down alt comforter111121--H--111121May 3 3" xfId="42013"/>
    <cellStyle name="好_JCP down alt comforter111121--H--111121May 4" xfId="34164"/>
    <cellStyle name="好_JCP down alt comforter111121--H--111121May 4 2" xfId="42639"/>
    <cellStyle name="好_JCP down alt comforter111121--H--111121May 5" xfId="34165"/>
    <cellStyle name="好_JCP down alt comforter111121--H--111121May 6" xfId="34166"/>
    <cellStyle name="好_JCP down alt comforter111121--H--111121May 7" xfId="41111"/>
    <cellStyle name="好_JCP market follow110930----111102add new" xfId="3720"/>
    <cellStyle name="好_JCP market follow110930----111102add new 2" xfId="3721"/>
    <cellStyle name="好_JCP market follow110930----111102add new 2 2" xfId="3722"/>
    <cellStyle name="好_JCP market follow110930----111102add new 2 2 2" xfId="34167"/>
    <cellStyle name="好_JCP market follow110930----111102add new 2 2 3" xfId="42014"/>
    <cellStyle name="好_JCP market follow110930----111102add new 2 3" xfId="34168"/>
    <cellStyle name="好_JCP market follow110930----111102add new 2 3 2" xfId="42642"/>
    <cellStyle name="好_JCP market follow110930----111102add new 2 4" xfId="34169"/>
    <cellStyle name="好_JCP market follow110930----111102add new 2 5" xfId="34170"/>
    <cellStyle name="好_JCP market follow110930----111102add new 2 6" xfId="41114"/>
    <cellStyle name="好_JCP market follow110930----111102add new 3" xfId="3723"/>
    <cellStyle name="好_JCP market follow110930----111102add new 3 2" xfId="34171"/>
    <cellStyle name="好_JCP market follow110930----111102add new 3 3" xfId="42015"/>
    <cellStyle name="好_JCP market follow110930----111102add new 4" xfId="3724"/>
    <cellStyle name="好_JCP market follow110930----111102add new 4 2" xfId="34172"/>
    <cellStyle name="好_JCP market follow110930----111102add new 4 3" xfId="42016"/>
    <cellStyle name="好_JCP market follow110930----111102add new 5" xfId="34173"/>
    <cellStyle name="好_JCP market follow110930----111102add new 5 2" xfId="42641"/>
    <cellStyle name="好_JCP market follow110930----111102add new 6" xfId="34174"/>
    <cellStyle name="好_JCP market follow110930----111102add new 7" xfId="41113"/>
    <cellStyle name="好_JCP market follow110930----111102add new_8-15_Revised Meijer-Woolrich down alt comf-mini-set 0809012 (2)" xfId="3725"/>
    <cellStyle name="好_JCP market follow110930----111102add new_8-15_Revised Meijer-Woolrich down alt comf-mini-set 0809012 (2) 2" xfId="34175"/>
    <cellStyle name="好_JCP market follow110930----111102add new_8-15_Revised Meijer-Woolrich down alt comf-mini-set 0809012 (2) 2 2" xfId="42643"/>
    <cellStyle name="好_JCP market follow110930----111102add new_8-15_Revised Meijer-Woolrich down alt comf-mini-set 0809012 (2) 3" xfId="34176"/>
    <cellStyle name="好_JCP market follow110930----111102add new_8-15_Revised Meijer-Woolrich down alt comf-mini-set 0809012 (2) 4" xfId="34177"/>
    <cellStyle name="好_JCP market follow110930----111102add new_8-15_Revised Meijer-Woolrich down alt comf-mini-set 0809012 (2) 5" xfId="34178"/>
    <cellStyle name="好_JCP market follow110930----111102add new_8-15_Revised Meijer-Woolrich down alt comf-mini-set 0809012 (2) 6" xfId="41115"/>
    <cellStyle name="好_JCP market follow110930----111102add new_Anthropologie comforter 1009012" xfId="3726"/>
    <cellStyle name="好_JCP market follow110930----111102add new_Anthropologie comforter 1009012 2" xfId="3727"/>
    <cellStyle name="好_JCP market follow110930----111102add new_Anthropologie comforter 1009012 2 2" xfId="34179"/>
    <cellStyle name="好_JCP market follow110930----111102add new_Anthropologie comforter 1009012 2 3" xfId="42017"/>
    <cellStyle name="好_JCP market follow110930----111102add new_Anthropologie comforter 1009012 3" xfId="34180"/>
    <cellStyle name="好_JCP market follow110930----111102add new_Anthropologie comforter 1009012 3 2" xfId="42644"/>
    <cellStyle name="好_JCP market follow110930----111102add new_Anthropologie comforter 1009012 4" xfId="34181"/>
    <cellStyle name="好_JCP market follow110930----111102add new_Anthropologie comforter 1009012 5" xfId="34182"/>
    <cellStyle name="好_JCP market follow110930----111102add new_Anthropologie comforter 1009012 6" xfId="41116"/>
    <cellStyle name="好_JCP market follow110930----111102add new_Anthropologie comforter 1009012--H--1010012" xfId="3728"/>
    <cellStyle name="好_JCP market follow110930----111102add new_Anthropologie comforter 1009012--H--1010012 2" xfId="3729"/>
    <cellStyle name="好_JCP market follow110930----111102add new_Anthropologie comforter 1009012--H--1010012 2 2" xfId="34183"/>
    <cellStyle name="好_JCP market follow110930----111102add new_Anthropologie comforter 1009012--H--1010012 2 3" xfId="42018"/>
    <cellStyle name="好_JCP market follow110930----111102add new_Anthropologie comforter 1009012--H--1010012 3" xfId="34184"/>
    <cellStyle name="好_JCP market follow110930----111102add new_Anthropologie comforter 1009012--H--1010012 3 2" xfId="42645"/>
    <cellStyle name="好_JCP market follow110930----111102add new_Anthropologie comforter 1009012--H--1010012 4" xfId="34185"/>
    <cellStyle name="好_JCP market follow110930----111102add new_Anthropologie comforter 1009012--H--1010012 5" xfId="34186"/>
    <cellStyle name="好_JCP market follow110930----111102add new_Anthropologie comforter 1009012--H--1010012 6" xfId="41117"/>
    <cellStyle name="好_JCP market follow110930----111102add new_Anthropologie Comforter Stuffers" xfId="3730"/>
    <cellStyle name="好_JCP market follow110930----111102add new_Anthropologie Comforter Stuffers 2" xfId="3731"/>
    <cellStyle name="好_JCP market follow110930----111102add new_Anthropologie Comforter Stuffers 2 2" xfId="34187"/>
    <cellStyle name="好_JCP market follow110930----111102add new_Anthropologie Comforter Stuffers 2 3" xfId="42019"/>
    <cellStyle name="好_JCP market follow110930----111102add new_Anthropologie Comforter Stuffers 3" xfId="34188"/>
    <cellStyle name="好_JCP market follow110930----111102add new_Anthropologie Comforter Stuffers 3 2" xfId="42646"/>
    <cellStyle name="好_JCP market follow110930----111102add new_Anthropologie Comforter Stuffers 4" xfId="34189"/>
    <cellStyle name="好_JCP market follow110930----111102add new_Anthropologie Comforter Stuffers 5" xfId="34190"/>
    <cellStyle name="好_JCP market follow110930----111102add new_Anthropologie Comforter Stuffers 6" xfId="41118"/>
    <cellStyle name="好_JCP market follow110930----111102add new_BASI120423-CMFSET-FLA(printed)" xfId="3732"/>
    <cellStyle name="好_JCP market follow110930----111102add new_BASI120423-CMFSET-FLA(printed) 2" xfId="34191"/>
    <cellStyle name="好_JCP market follow110930----111102add new_BASI120423-CMFSET-FLA(printed) 2 2" xfId="42647"/>
    <cellStyle name="好_JCP market follow110930----111102add new_BASI120423-CMFSET-FLA(printed) 3" xfId="34192"/>
    <cellStyle name="好_JCP market follow110930----111102add new_BASI120423-CMFSET-FLA(printed) 4" xfId="34193"/>
    <cellStyle name="好_JCP market follow110930----111102add new_BASI120423-CMFSET-FLA(printed) 5" xfId="34194"/>
    <cellStyle name="好_JCP market follow110930----111102add new_BASI120423-CMFSET-FLA(printed) 6" xfId="41119"/>
    <cellStyle name="好_JCP market follow110930----111102add new_BASI130503-BLK-MF" xfId="3733"/>
    <cellStyle name="好_JCP market follow110930----111102add new_BASI130503-BLK-MF 2" xfId="34195"/>
    <cellStyle name="好_JCP market follow110930----111102add new_BASI130503-BLK-MF 2 2" xfId="42648"/>
    <cellStyle name="好_JCP market follow110930----111102add new_BASI130503-BLK-MF 3" xfId="34196"/>
    <cellStyle name="好_JCP market follow110930----111102add new_BASI130503-BLK-MF 4" xfId="34197"/>
    <cellStyle name="好_JCP market follow110930----111102add new_BASI130503-BLK-MF 5" xfId="34198"/>
    <cellStyle name="好_JCP market follow110930----111102add new_BASI130503-BLK-MF 6" xfId="41120"/>
    <cellStyle name="好_JCP market follow110930----111102add new_BASI130503-CMF-300T" xfId="3734"/>
    <cellStyle name="好_JCP market follow110930----111102add new_BASI130503-CMF-300T 2" xfId="34199"/>
    <cellStyle name="好_JCP market follow110930----111102add new_BASI130503-CMF-300T 2 2" xfId="42649"/>
    <cellStyle name="好_JCP market follow110930----111102add new_BASI130503-CMF-300T 3" xfId="34200"/>
    <cellStyle name="好_JCP market follow110930----111102add new_BASI130503-CMF-300T 4" xfId="34201"/>
    <cellStyle name="好_JCP market follow110930----111102add new_BASI130503-CMF-300T 5" xfId="34202"/>
    <cellStyle name="好_JCP market follow110930----111102add new_BASI130503-CMF-300T 6" xfId="41121"/>
    <cellStyle name="好_JCP market follow110930----111102add new_BASI130503-CMFSET-FLA" xfId="3735"/>
    <cellStyle name="好_JCP market follow110930----111102add new_BASI130503-CMFSET-FLA 2" xfId="34203"/>
    <cellStyle name="好_JCP market follow110930----111102add new_BASI130503-CMFSET-FLA 2 2" xfId="42650"/>
    <cellStyle name="好_JCP market follow110930----111102add new_BASI130503-CMFSET-FLA 3" xfId="34204"/>
    <cellStyle name="好_JCP market follow110930----111102add new_BASI130503-CMFSET-FLA 4" xfId="34205"/>
    <cellStyle name="好_JCP market follow110930----111102add new_BASI130503-CMFSET-FLA 5" xfId="34206"/>
    <cellStyle name="好_JCP market follow110930----111102add new_BASI130503-CMFSET-FLA 6" xfId="41122"/>
    <cellStyle name="好_JCP market follow110930----111102add new_BASI130503-CMFSET-PV(Vail)" xfId="3736"/>
    <cellStyle name="好_JCP market follow110930----111102add new_BASI130503-CMFSET-PV(Vail) 2" xfId="34207"/>
    <cellStyle name="好_JCP market follow110930----111102add new_BASI130503-CMFSET-PV(Vail) 2 2" xfId="42651"/>
    <cellStyle name="好_JCP market follow110930----111102add new_BASI130503-CMFSET-PV(Vail) 3" xfId="34208"/>
    <cellStyle name="好_JCP market follow110930----111102add new_BASI130503-CMFSET-PV(Vail) 4" xfId="34209"/>
    <cellStyle name="好_JCP market follow110930----111102add new_BASI130503-CMFSET-PV(Vail) 5" xfId="34210"/>
    <cellStyle name="好_JCP market follow110930----111102add new_BASI130503-CMFSET-PV(Vail) 6" xfId="41123"/>
    <cellStyle name="好_JCP market follow110930----111102add new_BASI130503-MPD-300T(windowpane)" xfId="3737"/>
    <cellStyle name="好_JCP market follow110930----111102add new_BASI130503-MPD-300T(windowpane) 2" xfId="34211"/>
    <cellStyle name="好_JCP market follow110930----111102add new_BASI130503-MPD-300T(windowpane) 2 2" xfId="42652"/>
    <cellStyle name="好_JCP market follow110930----111102add new_BASI130503-MPD-300T(windowpane) 3" xfId="34212"/>
    <cellStyle name="好_JCP market follow110930----111102add new_BASI130503-MPD-300T(windowpane) 4" xfId="34213"/>
    <cellStyle name="好_JCP market follow110930----111102add new_BASI130503-MPD-300T(windowpane) 5" xfId="34214"/>
    <cellStyle name="好_JCP market follow110930----111102add new_BASI130503-MPD-300T(windowpane) 6" xfId="41124"/>
    <cellStyle name="好_JCP market follow110930----111102add new_BASI130829-CMF-300T(Dobby)" xfId="3738"/>
    <cellStyle name="好_JCP market follow110930----111102add new_BASI130829-CMF-300T(Dobby) 2" xfId="42020"/>
    <cellStyle name="好_JCP market follow110930----111102add new_Basic bedding commitment March Market--130506" xfId="3739"/>
    <cellStyle name="好_JCP market follow110930----111102add new_Basic bedding commitment March Market--130506 2" xfId="34215"/>
    <cellStyle name="好_JCP market follow110930----111102add new_Basic bedding commitment March Market--130506 2 2" xfId="42653"/>
    <cellStyle name="好_JCP market follow110930----111102add new_Basic bedding commitment March Market--130506 3" xfId="34216"/>
    <cellStyle name="好_JCP market follow110930----111102add new_Basic bedding commitment March Market--130506 4" xfId="34217"/>
    <cellStyle name="好_JCP market follow110930----111102add new_Basic bedding commitment March Market--130506 5" xfId="34218"/>
    <cellStyle name="好_JCP market follow110930----111102add new_Basic bedding commitment March Market--130506 6" xfId="41125"/>
    <cellStyle name="好_JCP market follow110930----111102add new_BASIC130503-MPD-Berber" xfId="3740"/>
    <cellStyle name="好_JCP market follow110930----111102add new_BASIC130503-MPD-Berber 2" xfId="34219"/>
    <cellStyle name="好_JCP market follow110930----111102add new_BASIC130503-MPD-Berber 2 2" xfId="42654"/>
    <cellStyle name="好_JCP market follow110930----111102add new_BASIC130503-MPD-Berber 3" xfId="34220"/>
    <cellStyle name="好_JCP market follow110930----111102add new_BASIC130503-MPD-Berber 4" xfId="34221"/>
    <cellStyle name="好_JCP market follow110930----111102add new_BASIC130503-MPD-Berber 5" xfId="34222"/>
    <cellStyle name="好_JCP market follow110930----111102add new_BASIC130503-MPD-Berber 6" xfId="41126"/>
    <cellStyle name="好_JCP market follow110930----111102add new_Commitment--WM Smart-Cool Pads commitment  0929012--1015012" xfId="3741"/>
    <cellStyle name="好_JCP market follow110930----111102add new_Commitment--WM Smart-Cool Pads commitment  0929012--1015012 2" xfId="34223"/>
    <cellStyle name="好_JCP market follow110930----111102add new_Commitment--WM Smart-Cool Pads commitment  0929012--1015012 2 2" xfId="42655"/>
    <cellStyle name="好_JCP market follow110930----111102add new_Commitment--WM Smart-Cool Pads commitment  0929012--1015012 3" xfId="34224"/>
    <cellStyle name="好_JCP market follow110930----111102add new_Commitment--WM Smart-Cool Pads commitment  0929012--1015012 4" xfId="34225"/>
    <cellStyle name="好_JCP market follow110930----111102add new_Commitment--WM Smart-Cool Pads commitment  0929012--1015012 5" xfId="34226"/>
    <cellStyle name="好_JCP market follow110930----111102add new_Commitment--WM Smart-Cool Pads commitment  0929012--1015012 6" xfId="41127"/>
    <cellStyle name="好_JCP market follow110930----111102add new_CTC120515-CMFSET-MF(ID) 9.28" xfId="3742"/>
    <cellStyle name="好_JCP market follow110930----111102add new_CTC120515-CMFSET-MF(ID) 9.28 2" xfId="34227"/>
    <cellStyle name="好_JCP market follow110930----111102add new_CTC120515-CMFSET-MF(ID) 9.28 2 2" xfId="42656"/>
    <cellStyle name="好_JCP market follow110930----111102add new_CTC120515-CMFSET-MF(ID) 9.28 3" xfId="34228"/>
    <cellStyle name="好_JCP market follow110930----111102add new_CTC120515-CMFSET-MF(ID) 9.28 4" xfId="34229"/>
    <cellStyle name="好_JCP market follow110930----111102add new_CTC120515-CMFSET-MF(ID) 9.28 5" xfId="34230"/>
    <cellStyle name="好_JCP market follow110930----111102add new_CTC120515-CMFSET-MF(ID) 9.28 6" xfId="41128"/>
    <cellStyle name="好_JCP market follow110930----111102add new_Domestic" xfId="3743"/>
    <cellStyle name="好_JCP market follow110930----111102add new_Domestic 2" xfId="34231"/>
    <cellStyle name="好_JCP market follow110930----111102add new_Domestic 2 2" xfId="42657"/>
    <cellStyle name="好_JCP market follow110930----111102add new_Domestic 3" xfId="34232"/>
    <cellStyle name="好_JCP market follow110930----111102add new_Domestic 4" xfId="34233"/>
    <cellStyle name="好_JCP market follow110930----111102add new_Domestic 5" xfId="34234"/>
    <cellStyle name="好_JCP market follow110930----111102add new_Domestic 6" xfId="41129"/>
    <cellStyle name="好_JCP market follow110930----111102add new_Domestic-to mike3.21" xfId="3744"/>
    <cellStyle name="好_JCP market follow110930----111102add new_Domestic-to mike3.21 2" xfId="3745"/>
    <cellStyle name="好_JCP market follow110930----111102add new_Domestic-to mike3.21 2 2" xfId="34235"/>
    <cellStyle name="好_JCP market follow110930----111102add new_Domestic-to mike3.21 2 3" xfId="42021"/>
    <cellStyle name="好_JCP market follow110930----111102add new_Domestic-to mike3.21 3" xfId="34236"/>
    <cellStyle name="好_JCP market follow110930----111102add new_Domestic-to mike3.21 3 2" xfId="42658"/>
    <cellStyle name="好_JCP market follow110930----111102add new_Domestic-to mike3.21 4" xfId="34237"/>
    <cellStyle name="好_JCP market follow110930----111102add new_Domestic-to mike3.21 5" xfId="34238"/>
    <cellStyle name="好_JCP market follow110930----111102add new_Domestic-to mike3.21 6" xfId="41130"/>
    <cellStyle name="好_JCP market follow110930----111102add new_Domestic-to mike3.21_SH130624-CMFSET-MF" xfId="3746"/>
    <cellStyle name="好_JCP market follow110930----111102add new_Domestic-to mike3.21_SH130624-CMFSET-MF 2" xfId="42659"/>
    <cellStyle name="好_JCP market follow110930----111102add new_Domestic-to mike3.21_SH130624-CMFSET-MF 3" xfId="41131"/>
    <cellStyle name="好_JCP market follow110930----111102add new_E com Poolstock basic bedding fall 13 commitment -130509 updated 130830" xfId="3747"/>
    <cellStyle name="好_JCP market follow110930----111102add new_E com Poolstock basic bedding fall 13 commitment -130509 updated 130830 2" xfId="42022"/>
    <cellStyle name="好_JCP market follow110930----111102add new_Kohl's Micromink to Sherpa Comforter Quote 3-21-2012 (2)" xfId="3748"/>
    <cellStyle name="好_JCP market follow110930----111102add new_Kohl's Micromink to Sherpa Comforter Quote 3-21-2012 (2) 2" xfId="3749"/>
    <cellStyle name="好_JCP market follow110930----111102add new_Kohl's Micromink to Sherpa Comforter Quote 3-21-2012 (2) 2 2" xfId="34239"/>
    <cellStyle name="好_JCP market follow110930----111102add new_Kohl's Micromink to Sherpa Comforter Quote 3-21-2012 (2) 2 3" xfId="42023"/>
    <cellStyle name="好_JCP market follow110930----111102add new_Kohl's Micromink to Sherpa Comforter Quote 3-21-2012 (2) 3" xfId="34240"/>
    <cellStyle name="好_JCP market follow110930----111102add new_Kohl's Micromink to Sherpa Comforter Quote 3-21-2012 (2) 3 2" xfId="42660"/>
    <cellStyle name="好_JCP market follow110930----111102add new_Kohl's Micromink to Sherpa Comforter Quote 3-21-2012 (2) 4" xfId="34241"/>
    <cellStyle name="好_JCP market follow110930----111102add new_Kohl's Micromink to Sherpa Comforter Quote 3-21-2012 (2) 5" xfId="34242"/>
    <cellStyle name="好_JCP market follow110930----111102add new_Kohl's Micromink to Sherpa Comforter Quote 3-21-2012 (2) 6" xfId="41132"/>
    <cellStyle name="好_JCP market follow110930----111102add new_Kohl's Micromink to Sherpa Comforter Quote 3-21-2012 (2)_SH130624-CMFSET-MF" xfId="3750"/>
    <cellStyle name="好_JCP market follow110930----111102add new_Kohl's Micromink to Sherpa Comforter Quote 3-21-2012 (2)_SH130624-CMFSET-MF 2" xfId="42661"/>
    <cellStyle name="好_JCP market follow110930----111102add new_Kohl's Micromink to Sherpa Comforter Quote 3-21-2012 (2)_SH130624-CMFSET-MF 3" xfId="41133"/>
    <cellStyle name="好_JCP market follow110930----111102add new_Kohl's mink berber comforter mini set 0320012" xfId="3751"/>
    <cellStyle name="好_JCP market follow110930----111102add new_Kohl's mink berber comforter mini set 0320012 2" xfId="3752"/>
    <cellStyle name="好_JCP market follow110930----111102add new_Kohl's mink berber comforter mini set 0320012 2 2" xfId="34243"/>
    <cellStyle name="好_JCP market follow110930----111102add new_Kohl's mink berber comforter mini set 0320012 2 3" xfId="42024"/>
    <cellStyle name="好_JCP market follow110930----111102add new_Kohl's mink berber comforter mini set 0320012 3" xfId="34244"/>
    <cellStyle name="好_JCP market follow110930----111102add new_Kohl's mink berber comforter mini set 0320012 3 2" xfId="42662"/>
    <cellStyle name="好_JCP market follow110930----111102add new_Kohl's mink berber comforter mini set 0320012 4" xfId="34245"/>
    <cellStyle name="好_JCP market follow110930----111102add new_Kohl's mink berber comforter mini set 0320012 5" xfId="34246"/>
    <cellStyle name="好_JCP market follow110930----111102add new_Kohl's mink berber comforter mini set 0320012 6" xfId="41134"/>
    <cellStyle name="好_JCP market follow110930----111102add new_Kohl's mink berber comforter mini set 0320012_SH130624-CMFSET-MF" xfId="3753"/>
    <cellStyle name="好_JCP market follow110930----111102add new_Kohl's mink berber comforter mini set 0320012_SH130624-CMFSET-MF 2" xfId="42663"/>
    <cellStyle name="好_JCP market follow110930----111102add new_Kohl's mink berber comforter mini set 0320012_SH130624-CMFSET-MF 3" xfId="41135"/>
    <cellStyle name="好_JCP market follow110930----111102add new_Kohl's mink berber comforter mini set 0320012--H--0321012" xfId="3754"/>
    <cellStyle name="好_JCP market follow110930----111102add new_Kohl's mink berber comforter mini set 0320012--H--0321012 2" xfId="3755"/>
    <cellStyle name="好_JCP market follow110930----111102add new_Kohl's mink berber comforter mini set 0320012--H--0321012 2 2" xfId="34247"/>
    <cellStyle name="好_JCP market follow110930----111102add new_Kohl's mink berber comforter mini set 0320012--H--0321012 2 3" xfId="42025"/>
    <cellStyle name="好_JCP market follow110930----111102add new_Kohl's mink berber comforter mini set 0320012--H--0321012 3" xfId="34248"/>
    <cellStyle name="好_JCP market follow110930----111102add new_Kohl's mink berber comforter mini set 0320012--H--0321012 3 2" xfId="42664"/>
    <cellStyle name="好_JCP market follow110930----111102add new_Kohl's mink berber comforter mini set 0320012--H--0321012 4" xfId="34249"/>
    <cellStyle name="好_JCP market follow110930----111102add new_Kohl's mink berber comforter mini set 0320012--H--0321012 5" xfId="34250"/>
    <cellStyle name="好_JCP market follow110930----111102add new_Kohl's mink berber comforter mini set 0320012--H--0321012 6" xfId="41136"/>
    <cellStyle name="好_JCP market follow110930----111102add new_Kohl's mink berber comforter mini set 0320012--H--0321012_SH130624-CMFSET-MF" xfId="3756"/>
    <cellStyle name="好_JCP market follow110930----111102add new_Kohl's mink berber comforter mini set 0320012--H--0321012_SH130624-CMFSET-MF 2" xfId="42665"/>
    <cellStyle name="好_JCP market follow110930----111102add new_Kohl's mink berber comforter mini set 0320012--H--0321012_SH130624-CMFSET-MF 3" xfId="41137"/>
    <cellStyle name="好_JCP market follow110930----111102add new_Kohl's mink berber comforter mini set 0402012 (2)" xfId="3757"/>
    <cellStyle name="好_JCP market follow110930----111102add new_Kohl's mink berber comforter mini set 0402012 (2) 2" xfId="3758"/>
    <cellStyle name="好_JCP market follow110930----111102add new_Kohl's mink berber comforter mini set 0402012 (2) 2 2" xfId="34251"/>
    <cellStyle name="好_JCP market follow110930----111102add new_Kohl's mink berber comforter mini set 0402012 (2) 2 3" xfId="42026"/>
    <cellStyle name="好_JCP market follow110930----111102add new_Kohl's mink berber comforter mini set 0402012 (2) 3" xfId="34252"/>
    <cellStyle name="好_JCP market follow110930----111102add new_Kohl's mink berber comforter mini set 0402012 (2) 3 2" xfId="42666"/>
    <cellStyle name="好_JCP market follow110930----111102add new_Kohl's mink berber comforter mini set 0402012 (2) 4" xfId="34253"/>
    <cellStyle name="好_JCP market follow110930----111102add new_Kohl's mink berber comforter mini set 0402012 (2) 5" xfId="34254"/>
    <cellStyle name="好_JCP market follow110930----111102add new_Kohl's mink berber comforter mini set 0402012 (2) 6" xfId="41138"/>
    <cellStyle name="好_JCP market follow110930----111102add new_Kohl's mink berber comforter mini set 0402012 (2)_SH130624-CMFSET-MF" xfId="3759"/>
    <cellStyle name="好_JCP market follow110930----111102add new_Kohl's mink berber comforter mini set 0402012 (2)_SH130624-CMFSET-MF 2" xfId="42667"/>
    <cellStyle name="好_JCP market follow110930----111102add new_Kohl's mink berber comforter mini set 0402012 (2)_SH130624-CMFSET-MF 3" xfId="41139"/>
    <cellStyle name="好_JCP market follow110930----111102add new_Kohl's mink berber comforter mini set 0405012 (3)" xfId="3760"/>
    <cellStyle name="好_JCP market follow110930----111102add new_Kohl's mink berber comforter mini set 0405012 (3) 2" xfId="3761"/>
    <cellStyle name="好_JCP market follow110930----111102add new_Kohl's mink berber comforter mini set 0405012 (3) 2 2" xfId="34255"/>
    <cellStyle name="好_JCP market follow110930----111102add new_Kohl's mink berber comforter mini set 0405012 (3) 2 3" xfId="42027"/>
    <cellStyle name="好_JCP market follow110930----111102add new_Kohl's mink berber comforter mini set 0405012 (3) 3" xfId="34256"/>
    <cellStyle name="好_JCP market follow110930----111102add new_Kohl's mink berber comforter mini set 0405012 (3) 3 2" xfId="42668"/>
    <cellStyle name="好_JCP market follow110930----111102add new_Kohl's mink berber comforter mini set 0405012 (3) 4" xfId="34257"/>
    <cellStyle name="好_JCP market follow110930----111102add new_Kohl's mink berber comforter mini set 0405012 (3) 5" xfId="34258"/>
    <cellStyle name="好_JCP market follow110930----111102add new_Kohl's mink berber comforter mini set 0405012 (3) 6" xfId="41140"/>
    <cellStyle name="好_JCP market follow110930----111102add new_Kohl's mink berber comforter mini set 0405012 (3)_SH130624-CMFSET-MF" xfId="3762"/>
    <cellStyle name="好_JCP market follow110930----111102add new_Kohl's mink berber comforter mini set 0405012 (3)_SH130624-CMFSET-MF 2" xfId="42669"/>
    <cellStyle name="好_JCP market follow110930----111102add new_Kohl's mink berber comforter mini set 0405012 (3)_SH130624-CMFSET-MF 3" xfId="41141"/>
    <cellStyle name="好_JCP market follow110930----111102add new_Kohl's mink berber comforter mini set 0405012 (4)" xfId="3763"/>
    <cellStyle name="好_JCP market follow110930----111102add new_Kohl's mink berber comforter mini set 0405012 (4) 2" xfId="3764"/>
    <cellStyle name="好_JCP market follow110930----111102add new_Kohl's mink berber comforter mini set 0405012 (4) 2 2" xfId="34259"/>
    <cellStyle name="好_JCP market follow110930----111102add new_Kohl's mink berber comforter mini set 0405012 (4) 2 3" xfId="42028"/>
    <cellStyle name="好_JCP market follow110930----111102add new_Kohl's mink berber comforter mini set 0405012 (4) 3" xfId="34260"/>
    <cellStyle name="好_JCP market follow110930----111102add new_Kohl's mink berber comforter mini set 0405012 (4) 3 2" xfId="42670"/>
    <cellStyle name="好_JCP market follow110930----111102add new_Kohl's mink berber comforter mini set 0405012 (4) 4" xfId="34261"/>
    <cellStyle name="好_JCP market follow110930----111102add new_Kohl's mink berber comforter mini set 0405012 (4) 5" xfId="34262"/>
    <cellStyle name="好_JCP market follow110930----111102add new_Kohl's mink berber comforter mini set 0405012 (4) 6" xfId="41142"/>
    <cellStyle name="好_JCP market follow110930----111102add new_Kohl's mink berber comforter mini set 0405012 (4)_SH130624-CMFSET-MF" xfId="3765"/>
    <cellStyle name="好_JCP market follow110930----111102add new_Kohl's mink berber comforter mini set 0405012 (4)_SH130624-CMFSET-MF 2" xfId="42671"/>
    <cellStyle name="好_JCP market follow110930----111102add new_Kohl's mink berber comforter mini set 0405012 (4)_SH130624-CMFSET-MF 3" xfId="41143"/>
    <cellStyle name="好_JCP market follow110930----111102add new_Meijer market follow 1005012" xfId="3766"/>
    <cellStyle name="好_JCP market follow110930----111102add new_Meijer market follow 1005012 2" xfId="34263"/>
    <cellStyle name="好_JCP market follow110930----111102add new_Meijer market follow 1005012 3" xfId="42029"/>
    <cellStyle name="好_JCP market follow110930----111102add new_Meijer market follow 1005012----1022012 foam pad" xfId="3767"/>
    <cellStyle name="好_JCP market follow110930----111102add new_Meijer market follow 1005012----1022012 foam pad 2" xfId="34264"/>
    <cellStyle name="好_JCP market follow110930----111102add new_Meijer market follow 1005012----1022012 foam pad 3" xfId="42030"/>
    <cellStyle name="好_JCP market follow110930----111102add new_Meijer market follow 1005012--H--1008012" xfId="3768"/>
    <cellStyle name="好_JCP market follow110930----111102add new_Meijer market follow 1005012--H--1008012 2" xfId="34265"/>
    <cellStyle name="好_JCP market follow110930----111102add new_Meijer market follow 1005012--H--1008012 3" xfId="42031"/>
    <cellStyle name="好_JCP market follow110930----111102add new_Meijer meeting 0409012" xfId="3769"/>
    <cellStyle name="好_JCP market follow110930----111102add new_Meijer meeting 0409012 (2)" xfId="3770"/>
    <cellStyle name="好_JCP market follow110930----111102add new_Meijer meeting 0409012 (2) 2" xfId="34266"/>
    <cellStyle name="好_JCP market follow110930----111102add new_Meijer meeting 0409012 (2) 2 2" xfId="42673"/>
    <cellStyle name="好_JCP market follow110930----111102add new_Meijer meeting 0409012 (2) 3" xfId="34267"/>
    <cellStyle name="好_JCP market follow110930----111102add new_Meijer meeting 0409012 (2) 4" xfId="34268"/>
    <cellStyle name="好_JCP market follow110930----111102add new_Meijer meeting 0409012 (2) 5" xfId="34269"/>
    <cellStyle name="好_JCP market follow110930----111102add new_Meijer meeting 0409012 (2) 6" xfId="41145"/>
    <cellStyle name="好_JCP market follow110930----111102add new_Meijer meeting 0409012 10" xfId="34270"/>
    <cellStyle name="好_JCP market follow110930----111102add new_Meijer meeting 0409012 11" xfId="34271"/>
    <cellStyle name="好_JCP market follow110930----111102add new_Meijer meeting 0409012 12" xfId="34272"/>
    <cellStyle name="好_JCP market follow110930----111102add new_Meijer meeting 0409012 13" xfId="34273"/>
    <cellStyle name="好_JCP market follow110930----111102add new_Meijer meeting 0409012 14" xfId="34274"/>
    <cellStyle name="好_JCP market follow110930----111102add new_Meijer meeting 0409012 15" xfId="34275"/>
    <cellStyle name="好_JCP market follow110930----111102add new_Meijer meeting 0409012 16" xfId="34276"/>
    <cellStyle name="好_JCP market follow110930----111102add new_Meijer meeting 0409012 17" xfId="34277"/>
    <cellStyle name="好_JCP market follow110930----111102add new_Meijer meeting 0409012 18" xfId="34278"/>
    <cellStyle name="好_JCP market follow110930----111102add new_Meijer meeting 0409012 19" xfId="34279"/>
    <cellStyle name="好_JCP market follow110930----111102add new_Meijer meeting 0409012 2" xfId="34280"/>
    <cellStyle name="好_JCP market follow110930----111102add new_Meijer meeting 0409012 2 2" xfId="42672"/>
    <cellStyle name="好_JCP market follow110930----111102add new_Meijer meeting 0409012 20" xfId="34281"/>
    <cellStyle name="好_JCP market follow110930----111102add new_Meijer meeting 0409012 21" xfId="34282"/>
    <cellStyle name="好_JCP market follow110930----111102add new_Meijer meeting 0409012 22" xfId="34283"/>
    <cellStyle name="好_JCP market follow110930----111102add new_Meijer meeting 0409012 23" xfId="34284"/>
    <cellStyle name="好_JCP market follow110930----111102add new_Meijer meeting 0409012 24" xfId="34285"/>
    <cellStyle name="好_JCP market follow110930----111102add new_Meijer meeting 0409012 25" xfId="34286"/>
    <cellStyle name="好_JCP market follow110930----111102add new_Meijer meeting 0409012 26" xfId="34287"/>
    <cellStyle name="好_JCP market follow110930----111102add new_Meijer meeting 0409012 27" xfId="34288"/>
    <cellStyle name="好_JCP market follow110930----111102add new_Meijer meeting 0409012 28" xfId="34289"/>
    <cellStyle name="好_JCP market follow110930----111102add new_Meijer meeting 0409012 29" xfId="34290"/>
    <cellStyle name="好_JCP market follow110930----111102add new_Meijer meeting 0409012 3" xfId="34291"/>
    <cellStyle name="好_JCP market follow110930----111102add new_Meijer meeting 0409012 3 2" xfId="42493"/>
    <cellStyle name="好_JCP market follow110930----111102add new_Meijer meeting 0409012 30" xfId="34292"/>
    <cellStyle name="好_JCP market follow110930----111102add new_Meijer meeting 0409012 31" xfId="34293"/>
    <cellStyle name="好_JCP market follow110930----111102add new_Meijer meeting 0409012 32" xfId="34294"/>
    <cellStyle name="好_JCP market follow110930----111102add new_Meijer meeting 0409012 33" xfId="34295"/>
    <cellStyle name="好_JCP market follow110930----111102add new_Meijer meeting 0409012 34" xfId="34296"/>
    <cellStyle name="好_JCP market follow110930----111102add new_Meijer meeting 0409012 35" xfId="34297"/>
    <cellStyle name="好_JCP market follow110930----111102add new_Meijer meeting 0409012 36" xfId="34298"/>
    <cellStyle name="好_JCP market follow110930----111102add new_Meijer meeting 0409012 37" xfId="34299"/>
    <cellStyle name="好_JCP market follow110930----111102add new_Meijer meeting 0409012 38" xfId="34300"/>
    <cellStyle name="好_JCP market follow110930----111102add new_Meijer meeting 0409012 39" xfId="34301"/>
    <cellStyle name="好_JCP market follow110930----111102add new_Meijer meeting 0409012 4" xfId="34302"/>
    <cellStyle name="好_JCP market follow110930----111102add new_Meijer meeting 0409012 4 2" xfId="42937"/>
    <cellStyle name="好_JCP market follow110930----111102add new_Meijer meeting 0409012 40" xfId="34303"/>
    <cellStyle name="好_JCP market follow110930----111102add new_Meijer meeting 0409012 41" xfId="34304"/>
    <cellStyle name="好_JCP market follow110930----111102add new_Meijer meeting 0409012 42" xfId="34305"/>
    <cellStyle name="好_JCP market follow110930----111102add new_Meijer meeting 0409012 43" xfId="34306"/>
    <cellStyle name="好_JCP market follow110930----111102add new_Meijer meeting 0409012 44" xfId="34307"/>
    <cellStyle name="好_JCP market follow110930----111102add new_Meijer meeting 0409012 45" xfId="34308"/>
    <cellStyle name="好_JCP market follow110930----111102add new_Meijer meeting 0409012 46" xfId="34309"/>
    <cellStyle name="好_JCP market follow110930----111102add new_Meijer meeting 0409012 47" xfId="34310"/>
    <cellStyle name="好_JCP market follow110930----111102add new_Meijer meeting 0409012 48" xfId="41144"/>
    <cellStyle name="好_JCP market follow110930----111102add new_Meijer meeting 0409012 49" xfId="42965"/>
    <cellStyle name="好_JCP market follow110930----111102add new_Meijer meeting 0409012 5" xfId="34311"/>
    <cellStyle name="好_JCP market follow110930----111102add new_Meijer meeting 0409012 5 2" xfId="42943"/>
    <cellStyle name="好_JCP market follow110930----111102add new_Meijer meeting 0409012 50" xfId="43078"/>
    <cellStyle name="好_JCP market follow110930----111102add new_Meijer meeting 0409012 51" xfId="43038"/>
    <cellStyle name="好_JCP market follow110930----111102add new_Meijer meeting 0409012 52" xfId="41017"/>
    <cellStyle name="好_JCP market follow110930----111102add new_Meijer meeting 0409012 53" xfId="42959"/>
    <cellStyle name="好_JCP market follow110930----111102add new_Meijer meeting 0409012 54" xfId="40826"/>
    <cellStyle name="好_JCP market follow110930----111102add new_Meijer meeting 0409012 55" xfId="40814"/>
    <cellStyle name="好_JCP market follow110930----111102add new_Meijer meeting 0409012 56" xfId="42977"/>
    <cellStyle name="好_JCP market follow110930----111102add new_Meijer meeting 0409012 57" xfId="40955"/>
    <cellStyle name="好_JCP market follow110930----111102add new_Meijer meeting 0409012 58" xfId="43015"/>
    <cellStyle name="好_JCP market follow110930----111102add new_Meijer meeting 0409012 59" xfId="43059"/>
    <cellStyle name="好_JCP market follow110930----111102add new_Meijer meeting 0409012 6" xfId="34312"/>
    <cellStyle name="好_JCP market follow110930----111102add new_Meijer meeting 0409012 6 2" xfId="42477"/>
    <cellStyle name="好_JCP market follow110930----111102add new_Meijer meeting 0409012 7" xfId="34313"/>
    <cellStyle name="好_JCP market follow110930----111102add new_Meijer meeting 0409012 8" xfId="34314"/>
    <cellStyle name="好_JCP market follow110930----111102add new_Meijer meeting 0409012 9" xfId="34315"/>
    <cellStyle name="好_JCP market follow110930----111102add new_Meijer meeting 0409012----0410012May" xfId="3771"/>
    <cellStyle name="好_JCP market follow110930----111102add new_Meijer meeting 0409012----0410012May 2" xfId="34316"/>
    <cellStyle name="好_JCP market follow110930----111102add new_Meijer meeting 0409012----0410012May 2 2" xfId="42674"/>
    <cellStyle name="好_JCP market follow110930----111102add new_Meijer meeting 0409012----0410012May 3" xfId="34317"/>
    <cellStyle name="好_JCP market follow110930----111102add new_Meijer meeting 0409012----0410012May 4" xfId="34318"/>
    <cellStyle name="好_JCP market follow110930----111102add new_Meijer meeting 0409012----0410012May 5" xfId="34319"/>
    <cellStyle name="好_JCP market follow110930----111102add new_Meijer meeting 0409012----0410012May 6" xfId="41146"/>
    <cellStyle name="好_JCP market follow110930----111102add new_Meijer Smart-Cool Pads CCD" xfId="3772"/>
    <cellStyle name="好_JCP market follow110930----111102add new_Meijer Smart-Cool Pads CCD 2" xfId="34320"/>
    <cellStyle name="好_JCP market follow110930----111102add new_Meijer Smart-Cool Pads CCD 3" xfId="42032"/>
    <cellStyle name="好_JCP market follow110930----111102add new_Meijer Woolrich Basic Bedding White Goods quote from JLA 7-19-2012" xfId="3773"/>
    <cellStyle name="好_JCP market follow110930----111102add new_Meijer Woolrich Basic Bedding White Goods quote from JLA 7-19-2012 (5)" xfId="3774"/>
    <cellStyle name="好_JCP market follow110930----111102add new_Meijer Woolrich Basic Bedding White Goods quote from JLA 7-19-2012 (5) 2" xfId="34321"/>
    <cellStyle name="好_JCP market follow110930----111102add new_Meijer Woolrich Basic Bedding White Goods quote from JLA 7-19-2012 (5) 2 2" xfId="42676"/>
    <cellStyle name="好_JCP market follow110930----111102add new_Meijer Woolrich Basic Bedding White Goods quote from JLA 7-19-2012 (5) 3" xfId="34322"/>
    <cellStyle name="好_JCP market follow110930----111102add new_Meijer Woolrich Basic Bedding White Goods quote from JLA 7-19-2012 (5) 4" xfId="34323"/>
    <cellStyle name="好_JCP market follow110930----111102add new_Meijer Woolrich Basic Bedding White Goods quote from JLA 7-19-2012 (5) 5" xfId="34324"/>
    <cellStyle name="好_JCP market follow110930----111102add new_Meijer Woolrich Basic Bedding White Goods quote from JLA 7-19-2012 (5) 6" xfId="41148"/>
    <cellStyle name="好_JCP market follow110930----111102add new_Meijer Woolrich Basic Bedding White Goods quote from JLA 7-19-2012 10" xfId="34325"/>
    <cellStyle name="好_JCP market follow110930----111102add new_Meijer Woolrich Basic Bedding White Goods quote from JLA 7-19-2012 11" xfId="34326"/>
    <cellStyle name="好_JCP market follow110930----111102add new_Meijer Woolrich Basic Bedding White Goods quote from JLA 7-19-2012 12" xfId="34327"/>
    <cellStyle name="好_JCP market follow110930----111102add new_Meijer Woolrich Basic Bedding White Goods quote from JLA 7-19-2012 13" xfId="34328"/>
    <cellStyle name="好_JCP market follow110930----111102add new_Meijer Woolrich Basic Bedding White Goods quote from JLA 7-19-2012 14" xfId="34329"/>
    <cellStyle name="好_JCP market follow110930----111102add new_Meijer Woolrich Basic Bedding White Goods quote from JLA 7-19-2012 15" xfId="34330"/>
    <cellStyle name="好_JCP market follow110930----111102add new_Meijer Woolrich Basic Bedding White Goods quote from JLA 7-19-2012 16" xfId="34331"/>
    <cellStyle name="好_JCP market follow110930----111102add new_Meijer Woolrich Basic Bedding White Goods quote from JLA 7-19-2012 17" xfId="34332"/>
    <cellStyle name="好_JCP market follow110930----111102add new_Meijer Woolrich Basic Bedding White Goods quote from JLA 7-19-2012 18" xfId="34333"/>
    <cellStyle name="好_JCP market follow110930----111102add new_Meijer Woolrich Basic Bedding White Goods quote from JLA 7-19-2012 19" xfId="34334"/>
    <cellStyle name="好_JCP market follow110930----111102add new_Meijer Woolrich Basic Bedding White Goods quote from JLA 7-19-2012 2" xfId="34335"/>
    <cellStyle name="好_JCP market follow110930----111102add new_Meijer Woolrich Basic Bedding White Goods quote from JLA 7-19-2012 2 2" xfId="42675"/>
    <cellStyle name="好_JCP market follow110930----111102add new_Meijer Woolrich Basic Bedding White Goods quote from JLA 7-19-2012 20" xfId="34336"/>
    <cellStyle name="好_JCP market follow110930----111102add new_Meijer Woolrich Basic Bedding White Goods quote from JLA 7-19-2012 21" xfId="34337"/>
    <cellStyle name="好_JCP market follow110930----111102add new_Meijer Woolrich Basic Bedding White Goods quote from JLA 7-19-2012 22" xfId="34338"/>
    <cellStyle name="好_JCP market follow110930----111102add new_Meijer Woolrich Basic Bedding White Goods quote from JLA 7-19-2012 23" xfId="34339"/>
    <cellStyle name="好_JCP market follow110930----111102add new_Meijer Woolrich Basic Bedding White Goods quote from JLA 7-19-2012 24" xfId="34340"/>
    <cellStyle name="好_JCP market follow110930----111102add new_Meijer Woolrich Basic Bedding White Goods quote from JLA 7-19-2012 25" xfId="34341"/>
    <cellStyle name="好_JCP market follow110930----111102add new_Meijer Woolrich Basic Bedding White Goods quote from JLA 7-19-2012 26" xfId="34342"/>
    <cellStyle name="好_JCP market follow110930----111102add new_Meijer Woolrich Basic Bedding White Goods quote from JLA 7-19-2012 27" xfId="34343"/>
    <cellStyle name="好_JCP market follow110930----111102add new_Meijer Woolrich Basic Bedding White Goods quote from JLA 7-19-2012 28" xfId="34344"/>
    <cellStyle name="好_JCP market follow110930----111102add new_Meijer Woolrich Basic Bedding White Goods quote from JLA 7-19-2012 29" xfId="34345"/>
    <cellStyle name="好_JCP market follow110930----111102add new_Meijer Woolrich Basic Bedding White Goods quote from JLA 7-19-2012 3" xfId="34346"/>
    <cellStyle name="好_JCP market follow110930----111102add new_Meijer Woolrich Basic Bedding White Goods quote from JLA 7-19-2012 3 2" xfId="42492"/>
    <cellStyle name="好_JCP market follow110930----111102add new_Meijer Woolrich Basic Bedding White Goods quote from JLA 7-19-2012 30" xfId="34347"/>
    <cellStyle name="好_JCP market follow110930----111102add new_Meijer Woolrich Basic Bedding White Goods quote from JLA 7-19-2012 31" xfId="34348"/>
    <cellStyle name="好_JCP market follow110930----111102add new_Meijer Woolrich Basic Bedding White Goods quote from JLA 7-19-2012 32" xfId="34349"/>
    <cellStyle name="好_JCP market follow110930----111102add new_Meijer Woolrich Basic Bedding White Goods quote from JLA 7-19-2012 33" xfId="34350"/>
    <cellStyle name="好_JCP market follow110930----111102add new_Meijer Woolrich Basic Bedding White Goods quote from JLA 7-19-2012 34" xfId="34351"/>
    <cellStyle name="好_JCP market follow110930----111102add new_Meijer Woolrich Basic Bedding White Goods quote from JLA 7-19-2012 35" xfId="34352"/>
    <cellStyle name="好_JCP market follow110930----111102add new_Meijer Woolrich Basic Bedding White Goods quote from JLA 7-19-2012 36" xfId="34353"/>
    <cellStyle name="好_JCP market follow110930----111102add new_Meijer Woolrich Basic Bedding White Goods quote from JLA 7-19-2012 37" xfId="34354"/>
    <cellStyle name="好_JCP market follow110930----111102add new_Meijer Woolrich Basic Bedding White Goods quote from JLA 7-19-2012 38" xfId="34355"/>
    <cellStyle name="好_JCP market follow110930----111102add new_Meijer Woolrich Basic Bedding White Goods quote from JLA 7-19-2012 39" xfId="34356"/>
    <cellStyle name="好_JCP market follow110930----111102add new_Meijer Woolrich Basic Bedding White Goods quote from JLA 7-19-2012 4" xfId="34357"/>
    <cellStyle name="好_JCP market follow110930----111102add new_Meijer Woolrich Basic Bedding White Goods quote from JLA 7-19-2012 4 2" xfId="42938"/>
    <cellStyle name="好_JCP market follow110930----111102add new_Meijer Woolrich Basic Bedding White Goods quote from JLA 7-19-2012 40" xfId="34358"/>
    <cellStyle name="好_JCP market follow110930----111102add new_Meijer Woolrich Basic Bedding White Goods quote from JLA 7-19-2012 41" xfId="34359"/>
    <cellStyle name="好_JCP market follow110930----111102add new_Meijer Woolrich Basic Bedding White Goods quote from JLA 7-19-2012 42" xfId="34360"/>
    <cellStyle name="好_JCP market follow110930----111102add new_Meijer Woolrich Basic Bedding White Goods quote from JLA 7-19-2012 43" xfId="34361"/>
    <cellStyle name="好_JCP market follow110930----111102add new_Meijer Woolrich Basic Bedding White Goods quote from JLA 7-19-2012 44" xfId="34362"/>
    <cellStyle name="好_JCP market follow110930----111102add new_Meijer Woolrich Basic Bedding White Goods quote from JLA 7-19-2012 45" xfId="34363"/>
    <cellStyle name="好_JCP market follow110930----111102add new_Meijer Woolrich Basic Bedding White Goods quote from JLA 7-19-2012 46" xfId="34364"/>
    <cellStyle name="好_JCP market follow110930----111102add new_Meijer Woolrich Basic Bedding White Goods quote from JLA 7-19-2012 47" xfId="34365"/>
    <cellStyle name="好_JCP market follow110930----111102add new_Meijer Woolrich Basic Bedding White Goods quote from JLA 7-19-2012 48" xfId="41147"/>
    <cellStyle name="好_JCP market follow110930----111102add new_Meijer Woolrich Basic Bedding White Goods quote from JLA 7-19-2012 49" xfId="42966"/>
    <cellStyle name="好_JCP market follow110930----111102add new_Meijer Woolrich Basic Bedding White Goods quote from JLA 7-19-2012 5" xfId="34366"/>
    <cellStyle name="好_JCP market follow110930----111102add new_Meijer Woolrich Basic Bedding White Goods quote from JLA 7-19-2012 5 2" xfId="42489"/>
    <cellStyle name="好_JCP market follow110930----111102add new_Meijer Woolrich Basic Bedding White Goods quote from JLA 7-19-2012 50" xfId="43045"/>
    <cellStyle name="好_JCP market follow110930----111102add new_Meijer Woolrich Basic Bedding White Goods quote from JLA 7-19-2012 51" xfId="40925"/>
    <cellStyle name="好_JCP market follow110930----111102add new_Meijer Woolrich Basic Bedding White Goods quote from JLA 7-19-2012 52" xfId="43035"/>
    <cellStyle name="好_JCP market follow110930----111102add new_Meijer Woolrich Basic Bedding White Goods quote from JLA 7-19-2012 53" xfId="40792"/>
    <cellStyle name="好_JCP market follow110930----111102add new_Meijer Woolrich Basic Bedding White Goods quote from JLA 7-19-2012 54" xfId="43061"/>
    <cellStyle name="好_JCP market follow110930----111102add new_Meijer Woolrich Basic Bedding White Goods quote from JLA 7-19-2012 55" xfId="42475"/>
    <cellStyle name="好_JCP market follow110930----111102add new_Meijer Woolrich Basic Bedding White Goods quote from JLA 7-19-2012 56" xfId="43010"/>
    <cellStyle name="好_JCP market follow110930----111102add new_Meijer Woolrich Basic Bedding White Goods quote from JLA 7-19-2012 57" xfId="40928"/>
    <cellStyle name="好_JCP market follow110930----111102add new_Meijer Woolrich Basic Bedding White Goods quote from JLA 7-19-2012 58" xfId="42946"/>
    <cellStyle name="好_JCP market follow110930----111102add new_Meijer Woolrich Basic Bedding White Goods quote from JLA 7-19-2012 59" xfId="43005"/>
    <cellStyle name="好_JCP market follow110930----111102add new_Meijer Woolrich Basic Bedding White Goods quote from JLA 7-19-2012 6" xfId="34367"/>
    <cellStyle name="好_JCP market follow110930----111102add new_Meijer Woolrich Basic Bedding White Goods quote from JLA 7-19-2012 6 2" xfId="42488"/>
    <cellStyle name="好_JCP market follow110930----111102add new_Meijer Woolrich Basic Bedding White Goods quote from JLA 7-19-2012 7" xfId="34368"/>
    <cellStyle name="好_JCP market follow110930----111102add new_Meijer Woolrich Basic Bedding White Goods quote from JLA 7-19-2012 8" xfId="34369"/>
    <cellStyle name="好_JCP market follow110930----111102add new_Meijer Woolrich Basic Bedding White Goods quote from JLA 7-19-2012 9" xfId="34370"/>
    <cellStyle name="好_JCP market follow110930----111102add new_Meijer Woolrich down alt comforter mini set 0809012" xfId="3775"/>
    <cellStyle name="好_JCP market follow110930----111102add new_Meijer Woolrich down alt comforter mini set 0809012 (3)" xfId="3776"/>
    <cellStyle name="好_JCP market follow110930----111102add new_Meijer Woolrich down alt comforter mini set 0809012 (3) 2" xfId="34371"/>
    <cellStyle name="好_JCP market follow110930----111102add new_Meijer Woolrich down alt comforter mini set 0809012 (3) 2 2" xfId="42678"/>
    <cellStyle name="好_JCP market follow110930----111102add new_Meijer Woolrich down alt comforter mini set 0809012 (3) 3" xfId="34372"/>
    <cellStyle name="好_JCP market follow110930----111102add new_Meijer Woolrich down alt comforter mini set 0809012 (3) 4" xfId="34373"/>
    <cellStyle name="好_JCP market follow110930----111102add new_Meijer Woolrich down alt comforter mini set 0809012 (3) 5" xfId="34374"/>
    <cellStyle name="好_JCP market follow110930----111102add new_Meijer Woolrich down alt comforter mini set 0809012 (3) 6" xfId="41150"/>
    <cellStyle name="好_JCP market follow110930----111102add new_Meijer Woolrich down alt comforter mini set 0809012 10" xfId="34375"/>
    <cellStyle name="好_JCP market follow110930----111102add new_Meijer Woolrich down alt comforter mini set 0809012 11" xfId="34376"/>
    <cellStyle name="好_JCP market follow110930----111102add new_Meijer Woolrich down alt comforter mini set 0809012 12" xfId="34377"/>
    <cellStyle name="好_JCP market follow110930----111102add new_Meijer Woolrich down alt comforter mini set 0809012 13" xfId="34378"/>
    <cellStyle name="好_JCP market follow110930----111102add new_Meijer Woolrich down alt comforter mini set 0809012 14" xfId="34379"/>
    <cellStyle name="好_JCP market follow110930----111102add new_Meijer Woolrich down alt comforter mini set 0809012 15" xfId="34380"/>
    <cellStyle name="好_JCP market follow110930----111102add new_Meijer Woolrich down alt comforter mini set 0809012 16" xfId="34381"/>
    <cellStyle name="好_JCP market follow110930----111102add new_Meijer Woolrich down alt comforter mini set 0809012 17" xfId="34382"/>
    <cellStyle name="好_JCP market follow110930----111102add new_Meijer Woolrich down alt comforter mini set 0809012 18" xfId="34383"/>
    <cellStyle name="好_JCP market follow110930----111102add new_Meijer Woolrich down alt comforter mini set 0809012 19" xfId="34384"/>
    <cellStyle name="好_JCP market follow110930----111102add new_Meijer Woolrich down alt comforter mini set 0809012 2" xfId="34385"/>
    <cellStyle name="好_JCP market follow110930----111102add new_Meijer Woolrich down alt comforter mini set 0809012 2 2" xfId="42677"/>
    <cellStyle name="好_JCP market follow110930----111102add new_Meijer Woolrich down alt comforter mini set 0809012 20" xfId="34386"/>
    <cellStyle name="好_JCP market follow110930----111102add new_Meijer Woolrich down alt comforter mini set 0809012 21" xfId="34387"/>
    <cellStyle name="好_JCP market follow110930----111102add new_Meijer Woolrich down alt comforter mini set 0809012 22" xfId="34388"/>
    <cellStyle name="好_JCP market follow110930----111102add new_Meijer Woolrich down alt comforter mini set 0809012 23" xfId="34389"/>
    <cellStyle name="好_JCP market follow110930----111102add new_Meijer Woolrich down alt comforter mini set 0809012 24" xfId="34390"/>
    <cellStyle name="好_JCP market follow110930----111102add new_Meijer Woolrich down alt comforter mini set 0809012 25" xfId="34391"/>
    <cellStyle name="好_JCP market follow110930----111102add new_Meijer Woolrich down alt comforter mini set 0809012 26" xfId="34392"/>
    <cellStyle name="好_JCP market follow110930----111102add new_Meijer Woolrich down alt comforter mini set 0809012 27" xfId="34393"/>
    <cellStyle name="好_JCP market follow110930----111102add new_Meijer Woolrich down alt comforter mini set 0809012 28" xfId="34394"/>
    <cellStyle name="好_JCP market follow110930----111102add new_Meijer Woolrich down alt comforter mini set 0809012 29" xfId="34395"/>
    <cellStyle name="好_JCP market follow110930----111102add new_Meijer Woolrich down alt comforter mini set 0809012 3" xfId="34396"/>
    <cellStyle name="好_JCP market follow110930----111102add new_Meijer Woolrich down alt comforter mini set 0809012 3 2" xfId="42491"/>
    <cellStyle name="好_JCP market follow110930----111102add new_Meijer Woolrich down alt comforter mini set 0809012 30" xfId="34397"/>
    <cellStyle name="好_JCP market follow110930----111102add new_Meijer Woolrich down alt comforter mini set 0809012 31" xfId="34398"/>
    <cellStyle name="好_JCP market follow110930----111102add new_Meijer Woolrich down alt comforter mini set 0809012 32" xfId="34399"/>
    <cellStyle name="好_JCP market follow110930----111102add new_Meijer Woolrich down alt comforter mini set 0809012 33" xfId="34400"/>
    <cellStyle name="好_JCP market follow110930----111102add new_Meijer Woolrich down alt comforter mini set 0809012 34" xfId="34401"/>
    <cellStyle name="好_JCP market follow110930----111102add new_Meijer Woolrich down alt comforter mini set 0809012 35" xfId="34402"/>
    <cellStyle name="好_JCP market follow110930----111102add new_Meijer Woolrich down alt comforter mini set 0809012 36" xfId="34403"/>
    <cellStyle name="好_JCP market follow110930----111102add new_Meijer Woolrich down alt comforter mini set 0809012 37" xfId="34404"/>
    <cellStyle name="好_JCP market follow110930----111102add new_Meijer Woolrich down alt comforter mini set 0809012 38" xfId="34405"/>
    <cellStyle name="好_JCP market follow110930----111102add new_Meijer Woolrich down alt comforter mini set 0809012 39" xfId="34406"/>
    <cellStyle name="好_JCP market follow110930----111102add new_Meijer Woolrich down alt comforter mini set 0809012 4" xfId="34407"/>
    <cellStyle name="好_JCP market follow110930----111102add new_Meijer Woolrich down alt comforter mini set 0809012 4 2" xfId="42939"/>
    <cellStyle name="好_JCP market follow110930----111102add new_Meijer Woolrich down alt comforter mini set 0809012 40" xfId="34408"/>
    <cellStyle name="好_JCP market follow110930----111102add new_Meijer Woolrich down alt comforter mini set 0809012 41" xfId="34409"/>
    <cellStyle name="好_JCP market follow110930----111102add new_Meijer Woolrich down alt comforter mini set 0809012 42" xfId="34410"/>
    <cellStyle name="好_JCP market follow110930----111102add new_Meijer Woolrich down alt comforter mini set 0809012 43" xfId="34411"/>
    <cellStyle name="好_JCP market follow110930----111102add new_Meijer Woolrich down alt comforter mini set 0809012 44" xfId="34412"/>
    <cellStyle name="好_JCP market follow110930----111102add new_Meijer Woolrich down alt comforter mini set 0809012 45" xfId="34413"/>
    <cellStyle name="好_JCP market follow110930----111102add new_Meijer Woolrich down alt comforter mini set 0809012 46" xfId="34414"/>
    <cellStyle name="好_JCP market follow110930----111102add new_Meijer Woolrich down alt comforter mini set 0809012 47" xfId="34415"/>
    <cellStyle name="好_JCP market follow110930----111102add new_Meijer Woolrich down alt comforter mini set 0809012 48" xfId="41149"/>
    <cellStyle name="好_JCP market follow110930----111102add new_Meijer Woolrich down alt comforter mini set 0809012 49" xfId="42967"/>
    <cellStyle name="好_JCP market follow110930----111102add new_Meijer Woolrich down alt comforter mini set 0809012 5" xfId="34416"/>
    <cellStyle name="好_JCP market follow110930----111102add new_Meijer Woolrich down alt comforter mini set 0809012 5 2" xfId="42944"/>
    <cellStyle name="好_JCP market follow110930----111102add new_Meijer Woolrich down alt comforter mini set 0809012 50" xfId="43046"/>
    <cellStyle name="好_JCP market follow110930----111102add new_Meijer Woolrich down alt comforter mini set 0809012 51" xfId="40944"/>
    <cellStyle name="好_JCP market follow110930----111102add new_Meijer Woolrich down alt comforter mini set 0809012 52" xfId="43000"/>
    <cellStyle name="好_JCP market follow110930----111102add new_Meijer Woolrich down alt comforter mini set 0809012 53" xfId="42968"/>
    <cellStyle name="好_JCP market follow110930----111102add new_Meijer Woolrich down alt comforter mini set 0809012 54" xfId="42997"/>
    <cellStyle name="好_JCP market follow110930----111102add new_Meijer Woolrich down alt comforter mini set 0809012 55" xfId="40904"/>
    <cellStyle name="好_JCP market follow110930----111102add new_Meijer Woolrich down alt comforter mini set 0809012 56" xfId="40806"/>
    <cellStyle name="好_JCP market follow110930----111102add new_Meijer Woolrich down alt comforter mini set 0809012 57" xfId="42947"/>
    <cellStyle name="好_JCP market follow110930----111102add new_Meijer Woolrich down alt comforter mini set 0809012 58" xfId="43048"/>
    <cellStyle name="好_JCP market follow110930----111102add new_Meijer Woolrich down alt comforter mini set 0809012 59" xfId="40936"/>
    <cellStyle name="好_JCP market follow110930----111102add new_Meijer Woolrich down alt comforter mini set 0809012 6" xfId="34417"/>
    <cellStyle name="好_JCP market follow110930----111102add new_Meijer Woolrich down alt comforter mini set 0809012 6 2" xfId="42478"/>
    <cellStyle name="好_JCP market follow110930----111102add new_Meijer Woolrich down alt comforter mini set 0809012 7" xfId="34418"/>
    <cellStyle name="好_JCP market follow110930----111102add new_Meijer Woolrich down alt comforter mini set 0809012 8" xfId="34419"/>
    <cellStyle name="好_JCP market follow110930----111102add new_Meijer Woolrich down alt comforter mini set 0809012 9" xfId="34420"/>
    <cellStyle name="好_JCP market follow110930----111102add new_Meijer Woolrich Programs Commit 120503 updated 120809" xfId="3777"/>
    <cellStyle name="好_JCP market follow110930----111102add new_Meijer Woolrich Programs Commit 120503 updated 120809 2" xfId="34421"/>
    <cellStyle name="好_JCP market follow110930----111102add new_Meijer Woolrich Programs Commit 120503 updated 120809 2 2" xfId="42679"/>
    <cellStyle name="好_JCP market follow110930----111102add new_Meijer Woolrich Programs Commit 120503 updated 120809 3" xfId="34422"/>
    <cellStyle name="好_JCP market follow110930----111102add new_Meijer Woolrich Programs Commit 120503 updated 120809 4" xfId="34423"/>
    <cellStyle name="好_JCP market follow110930----111102add new_Meijer Woolrich Programs Commit 120503 updated 120809 5" xfId="34424"/>
    <cellStyle name="好_JCP market follow110930----111102add new_Meijer Woolrich Programs Commit 120503 updated 120809 6" xfId="41151"/>
    <cellStyle name="好_JCP market follow110930----111102add new_Meijer woolrich white goods 0718012--H--0719012" xfId="3778"/>
    <cellStyle name="好_JCP market follow110930----111102add new_Meijer woolrich white goods 0718012--H--0719012 2" xfId="34425"/>
    <cellStyle name="好_JCP market follow110930----111102add new_Meijer woolrich white goods 0718012--H--0719012 2 2" xfId="42680"/>
    <cellStyle name="好_JCP market follow110930----111102add new_Meijer woolrich white goods 0718012--H--0719012 3" xfId="34426"/>
    <cellStyle name="好_JCP market follow110930----111102add new_Meijer woolrich white goods 0718012--H--0719012 4" xfId="34427"/>
    <cellStyle name="好_JCP market follow110930----111102add new_Meijer woolrich white goods 0718012--H--0719012 5" xfId="34428"/>
    <cellStyle name="好_JCP market follow110930----111102add new_Meijer woolrich white goods 0718012--H--0719012 6" xfId="41152"/>
    <cellStyle name="好_JCP market follow110930----111102add new_Pooled inventory 3M moisture pad 0417012" xfId="3779"/>
    <cellStyle name="好_JCP market follow110930----111102add new_Pooled inventory 3M moisture pad 0417012 2" xfId="34429"/>
    <cellStyle name="好_JCP market follow110930----111102add new_Pooled inventory 3M moisture pad 0417012 2 2" xfId="42681"/>
    <cellStyle name="好_JCP market follow110930----111102add new_Pooled inventory 3M moisture pad 0417012 3" xfId="34430"/>
    <cellStyle name="好_JCP market follow110930----111102add new_Pooled inventory 3M moisture pad 0417012 4" xfId="34431"/>
    <cellStyle name="好_JCP market follow110930----111102add new_Pooled inventory 3M moisture pad 0417012 5" xfId="34432"/>
    <cellStyle name="好_JCP market follow110930----111102add new_Pooled inventory 3M moisture pad 0417012 6" xfId="41153"/>
    <cellStyle name="好_JCP market follow110930----111102add new_Poolstock Basic Bedding Commit 130830" xfId="3780"/>
    <cellStyle name="好_JCP market follow110930----111102add new_Poolstock Basic Bedding Commit 130830 2" xfId="42033"/>
    <cellStyle name="好_JCP market follow110930----111102add new_Poolstock basic bedding commitment 120426" xfId="3781"/>
    <cellStyle name="好_JCP market follow110930----111102add new_Poolstock basic bedding commitment 120426 2" xfId="34433"/>
    <cellStyle name="好_JCP market follow110930----111102add new_Poolstock basic bedding commitment 120426 2 2" xfId="42682"/>
    <cellStyle name="好_JCP market follow110930----111102add new_Poolstock basic bedding commitment 120426 3" xfId="34434"/>
    <cellStyle name="好_JCP market follow110930----111102add new_Poolstock basic bedding commitment 120426 4" xfId="34435"/>
    <cellStyle name="好_JCP market follow110930----111102add new_Poolstock basic bedding commitment 120426 5" xfId="34436"/>
    <cellStyle name="好_JCP market follow110930----111102add new_Poolstock basic bedding commitment 120426 6" xfId="41154"/>
    <cellStyle name="好_JCP market follow110930----111102add new_Poolstock basic bedding commitment 120426--0428012" xfId="3782"/>
    <cellStyle name="好_JCP market follow110930----111102add new_Poolstock basic bedding commitment 120426--0428012 2" xfId="34437"/>
    <cellStyle name="好_JCP market follow110930----111102add new_Poolstock basic bedding commitment 120426--0428012 2 2" xfId="42683"/>
    <cellStyle name="好_JCP market follow110930----111102add new_Poolstock basic bedding commitment 120426--0428012 3" xfId="34438"/>
    <cellStyle name="好_JCP market follow110930----111102add new_Poolstock basic bedding commitment 120426--0428012 4" xfId="34439"/>
    <cellStyle name="好_JCP market follow110930----111102add new_Poolstock basic bedding commitment 120426--0428012 5" xfId="34440"/>
    <cellStyle name="好_JCP market follow110930----111102add new_Poolstock basic bedding commitment 120426--0428012 6" xfId="41155"/>
    <cellStyle name="好_JCP market follow110930----111102add new_Poolstock Fall 12 basic bedding commitment 120502--CCD" xfId="3783"/>
    <cellStyle name="好_JCP market follow110930----111102add new_Poolstock Fall 12 basic bedding commitment 120502--CCD 2" xfId="34441"/>
    <cellStyle name="好_JCP market follow110930----111102add new_Poolstock Fall 12 basic bedding commitment 120502--CCD 2 2" xfId="42684"/>
    <cellStyle name="好_JCP market follow110930----111102add new_Poolstock Fall 12 basic bedding commitment 120502--CCD 3" xfId="34442"/>
    <cellStyle name="好_JCP market follow110930----111102add new_Poolstock Fall 12 basic bedding commitment 120502--CCD 4" xfId="34443"/>
    <cellStyle name="好_JCP market follow110930----111102add new_Poolstock Fall 12 basic bedding commitment 120502--CCD 5" xfId="34444"/>
    <cellStyle name="好_JCP market follow110930----111102add new_Poolstock Fall 12 basic bedding commitment 120502--CCD 6" xfId="41156"/>
    <cellStyle name="好_JCP market follow110930----111102add new_SH130624-CMFSET-MF" xfId="3784"/>
    <cellStyle name="好_JCP market follow110930----111102add new_SH130624-CMFSET-MF 2" xfId="42685"/>
    <cellStyle name="好_JCP market follow110930----111102add new_SH130624-CMFSET-MF 3" xfId="41157"/>
    <cellStyle name="好_JCP110517-MPD-Berber" xfId="3785"/>
    <cellStyle name="好_JCP110517-MPD-Berber 2" xfId="3786"/>
    <cellStyle name="好_JCP110517-MPD-Berber 2 2" xfId="3787"/>
    <cellStyle name="好_JCP110517-MPD-Berber 2 2 2" xfId="34445"/>
    <cellStyle name="好_JCP110517-MPD-Berber 2 2 3" xfId="42034"/>
    <cellStyle name="好_JCP110517-MPD-Berber 2 3" xfId="34446"/>
    <cellStyle name="好_JCP110517-MPD-Berber 2 3 2" xfId="42687"/>
    <cellStyle name="好_JCP110517-MPD-Berber 2 4" xfId="34447"/>
    <cellStyle name="好_JCP110517-MPD-Berber 2 5" xfId="34448"/>
    <cellStyle name="好_JCP110517-MPD-Berber 2 6" xfId="41159"/>
    <cellStyle name="好_JCP110517-MPD-Berber 3" xfId="3788"/>
    <cellStyle name="好_JCP110517-MPD-Berber 3 2" xfId="34449"/>
    <cellStyle name="好_JCP110517-MPD-Berber 3 3" xfId="42035"/>
    <cellStyle name="好_JCP110517-MPD-Berber 4" xfId="34450"/>
    <cellStyle name="好_JCP110517-MPD-Berber 4 2" xfId="42686"/>
    <cellStyle name="好_JCP110517-MPD-Berber 5" xfId="34451"/>
    <cellStyle name="好_JCP110517-MPD-Berber 6" xfId="34452"/>
    <cellStyle name="好_JCP110517-MPD-Berber 7" xfId="41158"/>
    <cellStyle name="好_JLA BBB quotation sheet -9.13" xfId="34453"/>
    <cellStyle name="好_JZJ quote sheet for HP samples _09152012" xfId="34454"/>
    <cellStyle name="好_JZJ quote sheet for HP samples _09152012 2" xfId="34455"/>
    <cellStyle name="好_KF quote sheet for HP samples _09152012" xfId="34456"/>
    <cellStyle name="好_KF quote sheet for HP samples _09152012 2" xfId="34457"/>
    <cellStyle name="好_Kohl's com Chester shower curtain CCD 20120302" xfId="34458"/>
    <cellStyle name="好_Kohl's J-Lo Spring 12 - Hellen 092011" xfId="34459"/>
    <cellStyle name="好_LID Fall 14 BHG Glimmer Soft Blanket 2-14-14 UPCs update 3-31-14" xfId="3789"/>
    <cellStyle name="好_LID HOLIDAY 12 UB Angel Wrap in Box 5-21-12" xfId="3790"/>
    <cellStyle name="好_LID MAY JUNE 14 FEATURE WM Lawn Blankets 11-25-13" xfId="3791"/>
    <cellStyle name="好_LID SUMMER 13 WM Lawn Blankets 11-16-12" xfId="3792"/>
    <cellStyle name="好_LID_Form-UB 7pc_Jacquards_change to Mainstays_new stock# and UPC#_7-07-11" xfId="3793"/>
    <cellStyle name="好_LID_Form-UB 7pc_Jacquards_change to Mainstays_new stock# and UPC#_7-07-11 2" xfId="34460"/>
    <cellStyle name="好_LID_Form-UB 7pc_Jacquards_change to Mainstays_new stock# and UPC#_7-07-11 3" xfId="34461"/>
    <cellStyle name="好_March 13 Market Project xls" xfId="34462"/>
    <cellStyle name="好_March 13 Market Project xls 2" xfId="34463"/>
    <cellStyle name="好_Master quote sheet for HP samples _09202012" xfId="34464"/>
    <cellStyle name="好_Master quote sheet for HP samples _09202012 2" xfId="34465"/>
    <cellStyle name="好_MC-111107B Folkore comforter set + Duvet set" xfId="3794"/>
    <cellStyle name="好_MC-111107B Folkore comforter set + Duvet set 2" xfId="34466"/>
    <cellStyle name="好_MC-111107B Folkore comforter set + Duvet set 2 2" xfId="34467"/>
    <cellStyle name="好_MC-111107B Folkore comforter set + Duvet set 2 3" xfId="34468"/>
    <cellStyle name="好_MC-111107B Folkore comforter set + Duvet set 3" xfId="34469"/>
    <cellStyle name="好_MC-111107B Folkore comforter set + Duvet set 4" xfId="34470"/>
    <cellStyle name="好_MC-111107C Tigre comforter set + Duvet set" xfId="3795"/>
    <cellStyle name="好_MC-111107C Tigre comforter set + Duvet set 2" xfId="34471"/>
    <cellStyle name="好_MC-111107C Tigre comforter set + Duvet set 2 2" xfId="34472"/>
    <cellStyle name="好_MC-111107C Tigre comforter set + Duvet set 2 3" xfId="34473"/>
    <cellStyle name="好_MC-111107C Tigre comforter set + Duvet set 3" xfId="34474"/>
    <cellStyle name="好_MC-111107C Tigre comforter set + Duvet set 4" xfId="34475"/>
    <cellStyle name="好_MC-111109A  Folkore 5PC 3PC comforter set + Duvet set" xfId="3796"/>
    <cellStyle name="好_MC-111109A  Folkore 5PC 3PC comforter set + Duvet set 2" xfId="34476"/>
    <cellStyle name="好_MC-111109A  Folkore 5PC 3PC comforter set + Duvet set 2 2" xfId="34477"/>
    <cellStyle name="好_MC-111109A  Folkore 5PC 3PC comforter set + Duvet set 2 3" xfId="34478"/>
    <cellStyle name="好_MC-111109A  Folkore 5PC 3PC comforter set + Duvet set 3" xfId="34479"/>
    <cellStyle name="好_MC-111109A  Folkore 5PC 3PC comforter set + Duvet set 4" xfId="34480"/>
    <cellStyle name="好_MC-111109A Tigre 5PC 3PC comforter set + Duvet set" xfId="3797"/>
    <cellStyle name="好_MC-111109A Tigre 5PC 3PC comforter set + Duvet set 2" xfId="34481"/>
    <cellStyle name="好_MC-111109A Tigre 5PC 3PC comforter set + Duvet set 2 2" xfId="34482"/>
    <cellStyle name="好_MC-111109A Tigre 5PC 3PC comforter set + Duvet set 2 3" xfId="34483"/>
    <cellStyle name="好_MC-111109A Tigre 5PC 3PC comforter set + Duvet set 3" xfId="34484"/>
    <cellStyle name="好_MC-111109A Tigre 5PC 3PC comforter set + Duvet set 4" xfId="34485"/>
    <cellStyle name="好_MCOM-120308-MCOM ID Comforter and Duvet set Quote Sheet-CASSEN." xfId="3798"/>
    <cellStyle name="好_MCOM-120308-MCOM ID Comforter and Duvet set Quote Sheet-CASSEN. 2" xfId="34486"/>
    <cellStyle name="好_MCOM-120308-MCOM ID Comforter and Duvet set Quote Sheet-CASSEN. 2 2" xfId="34487"/>
    <cellStyle name="好_MCOM-120308-MCOM ID Comforter and Duvet set Quote Sheet-CASSEN. 2 3" xfId="34488"/>
    <cellStyle name="好_MCOM-120308-MCOM ID Comforter and Duvet set Quote Sheet-CASSEN. 3" xfId="34489"/>
    <cellStyle name="好_MCOM-120308-MCOM ID Comforter and Duvet set Quote Sheet-CASSEN. 4" xfId="34490"/>
    <cellStyle name="好_MCOM-120308-MCOM ID Comforter and Duvet set Quote Sheet-JUNO." xfId="3799"/>
    <cellStyle name="好_MCOM-120308-MCOM ID Comforter and Duvet set Quote Sheet-JUNO. 2" xfId="34491"/>
    <cellStyle name="好_MCOM-120308-MCOM ID Comforter and Duvet set Quote Sheet-JUNO. 2 2" xfId="34492"/>
    <cellStyle name="好_MCOM-120308-MCOM ID Comforter and Duvet set Quote Sheet-JUNO. 2 3" xfId="34493"/>
    <cellStyle name="好_MCOM-120308-MCOM ID Comforter and Duvet set Quote Sheet-JUNO. 3" xfId="34494"/>
    <cellStyle name="好_MCOM-120308-MCOM ID Comforter and Duvet set Quote Sheet-JUNO. 4" xfId="34495"/>
    <cellStyle name="好_MCOM-120308-MCOM ID Comforter and Duvet set Quote Sheet-MICA." xfId="3800"/>
    <cellStyle name="好_MCOM-120308-MCOM ID Comforter and Duvet set Quote Sheet-MICA. 2" xfId="34496"/>
    <cellStyle name="好_MCOM-120308-MCOM ID Comforter and Duvet set Quote Sheet-MICA. 2 2" xfId="34497"/>
    <cellStyle name="好_MCOM-120308-MCOM ID Comforter and Duvet set Quote Sheet-MICA. 2 3" xfId="34498"/>
    <cellStyle name="好_MCOM-120308-MCOM ID Comforter and Duvet set Quote Sheet-MICA. 3" xfId="34499"/>
    <cellStyle name="好_MCOM-120308-MCOM ID Comforter and Duvet set Quote Sheet-MICA. 4" xfId="34500"/>
    <cellStyle name="好_Meijer Bright endcap set price-4-21" xfId="34501"/>
    <cellStyle name="好_Meijer Bright endcap set price-4-21 2" xfId="34502"/>
    <cellStyle name="好_Meijer Bright endcap set price-4-8" xfId="34503"/>
    <cellStyle name="好_Meijer Bright endcap set price-4-8 2" xfId="34504"/>
    <cellStyle name="好_MEIJER Towel quotation 2012-10-30" xfId="34505"/>
    <cellStyle name="好_MEIJER Towel quotation 2012-10-30 2" xfId="34506"/>
    <cellStyle name="好_MEIJER Towel quotation 2012-10-31" xfId="34507"/>
    <cellStyle name="好_MEIJER Towel quotation 2012-10-31 2" xfId="34508"/>
    <cellStyle name="好_Meiyi quote sheet for showroom samples _09192012 update" xfId="34509"/>
    <cellStyle name="好_Meiyi quote sheet for showroom samples _09192012 update 2" xfId="34510"/>
    <cellStyle name="好_Metal with resin Price 10-14-2011" xfId="34511"/>
    <cellStyle name="好_Minxing Haojiang TA quote sheet for HP 3-14-2013 " xfId="34512"/>
    <cellStyle name="好_Minxing Haojiang TA quote sheet for HP 3-14-2013  2" xfId="34513"/>
    <cellStyle name="好_MiZone" xfId="34514"/>
    <cellStyle name="好_MiZone 2" xfId="34515"/>
    <cellStyle name="好_MiZone 3" xfId="34516"/>
    <cellStyle name="好_MP-140514A Aubrey Panel" xfId="34517"/>
    <cellStyle name="好_MP-140514A Aubrey Panel 2" xfId="34518"/>
    <cellStyle name="好_MP-140514A Aubrey Panel 3" xfId="34519"/>
    <cellStyle name="好_MP-140514A Aubrey Panel_Ecom- ID Nidia -Mizone-Mirimar-commitment 2014 6 27." xfId="34520"/>
    <cellStyle name="好_MP-140514A Aubrey Panel_Ecom- ID Nidia -Mizone-Mirimar-commitment-07012014 from Lynn Chen" xfId="34521"/>
    <cellStyle name="好_MP-140514A Aubrey Panel_Ecom MP - Serendipity window commitment" xfId="34522"/>
    <cellStyle name="好_MP-140514A Aubrey Panel_Ecom MP - Serendipity window commitment_Ecom- ID Nidia -Mizone-Mirimar-commitment 2014 6 27." xfId="34523"/>
    <cellStyle name="好_MP-140514A Aubrey Panel_Ecom MP - Serendipity window commitment_Ecom- ID Nidia -Mizone-Mirimar-commitment-07012014 from Lynn Chen" xfId="34524"/>
    <cellStyle name="好_MY quote sheet for HP samples _09152012" xfId="34525"/>
    <cellStyle name="好_MY quote sheet for HP samples _09152012 2" xfId="34526"/>
    <cellStyle name="好_MZ-140509A TamilLibra throw" xfId="34527"/>
    <cellStyle name="好_MZ-140509A TamilLibra throw rev20140512" xfId="34528"/>
    <cellStyle name="好_NY market Mar SP 2013 throw blanket prices" xfId="3801"/>
    <cellStyle name="好_NY market Mar SP 2013 throw blanket prices 2" xfId="42036"/>
    <cellStyle name="好_Ocean State pet bed commitment-101122" xfId="34529"/>
    <cellStyle name="好_OSJL Corduroy fleece pillow quote sheet-4-18-11" xfId="34530"/>
    <cellStyle name="好_Overstock Ottoman quotation-master-20110928" xfId="34531"/>
    <cellStyle name="好_Overstock Ottoman quotation-master-20110928 2" xfId="34532"/>
    <cellStyle name="好_OY-110614A Kas comforter mini set + 5pc set + comforter 8pcs set + Pillow" xfId="3802"/>
    <cellStyle name="好_OY-110614A Kas comforter mini set + 5pc set + comforter 8pcs set + Pillow 2" xfId="34533"/>
    <cellStyle name="好_OY-110614A Kas comforter mini set + 5pc set + comforter 8pcs set + Pillow 2 2" xfId="34534"/>
    <cellStyle name="好_OY-110614A Kas comforter mini set + 5pc set + comforter 8pcs set + Pillow 2 3" xfId="34535"/>
    <cellStyle name="好_OY-110614A Kas comforter mini set + 5pc set + comforter 8pcs set + Pillow 3" xfId="34536"/>
    <cellStyle name="好_OY-110614A Kas comforter mini set + 5pc set + comforter 8pcs set + Pillow 4" xfId="34537"/>
    <cellStyle name="好_OY-110819B OYO comforter mini set__ + comforter set + comforter 7pcs set + comforter 8pcs set" xfId="3803"/>
    <cellStyle name="好_OY-110819B OYO comforter mini set__ + comforter set + comforter 7pcs set + comforter 8pcs set 2" xfId="34538"/>
    <cellStyle name="好_OY-110819B OYO comforter mini set__ + comforter set + comforter 7pcs set + comforter 8pcs set 2 2" xfId="34539"/>
    <cellStyle name="好_OY-110819B OYO comforter mini set__ + comforter set + comforter 7pcs set + comforter 8pcs set 2 3" xfId="34540"/>
    <cellStyle name="好_OY-110819B OYO comforter mini set__ + comforter set + comforter 7pcs set + comforter 8pcs set 3" xfId="34541"/>
    <cellStyle name="好_OY-110819B OYO comforter mini set__ + comforter set + comforter 7pcs set + comforter 8pcs set 4" xfId="34542"/>
    <cellStyle name="好_OY-110819C YOUNG ADULT-Tigre__ comforter set + Duvet set" xfId="3804"/>
    <cellStyle name="好_OY-110819C YOUNG ADULT-Tigre__ comforter set + Duvet set 2" xfId="34543"/>
    <cellStyle name="好_OY-110819C YOUNG ADULT-Tigre__ comforter set + Duvet set 2 2" xfId="34544"/>
    <cellStyle name="好_OY-110819C YOUNG ADULT-Tigre__ comforter set + Duvet set 2 3" xfId="34545"/>
    <cellStyle name="好_OY-110819C YOUNG ADULT-Tigre__ comforter set + Duvet set 3" xfId="34546"/>
    <cellStyle name="好_OY-110819C YOUNG ADULT-Tigre__ comforter set + Duvet set 4" xfId="34547"/>
    <cellStyle name="好_OY-110819D YOUNG ADULT-Odessa comforter set + Duvet set" xfId="3805"/>
    <cellStyle name="好_OY-110819D YOUNG ADULT-Odessa comforter set + Duvet set 2" xfId="34548"/>
    <cellStyle name="好_OY-110819D YOUNG ADULT-Odessa comforter set + Duvet set 2 2" xfId="34549"/>
    <cellStyle name="好_OY-110819D YOUNG ADULT-Odessa comforter set + Duvet set 2 3" xfId="34550"/>
    <cellStyle name="好_OY-110819D YOUNG ADULT-Odessa comforter set + Duvet set 3" xfId="34551"/>
    <cellStyle name="好_OY-110819D YOUNG ADULT-Odessa comforter set + Duvet set 4" xfId="34552"/>
    <cellStyle name="好_OY-110819E YOUNG ADULT - Folkore__ comforter set + Duvet set" xfId="3806"/>
    <cellStyle name="好_OY-110819E YOUNG ADULT - Folkore__ comforter set + Duvet set 2" xfId="34553"/>
    <cellStyle name="好_OY-110819E YOUNG ADULT - Folkore__ comforter set + Duvet set 2 2" xfId="34554"/>
    <cellStyle name="好_OY-110819E YOUNG ADULT - Folkore__ comforter set + Duvet set 2 3" xfId="34555"/>
    <cellStyle name="好_OY-110819E YOUNG ADULT - Folkore__ comforter set + Duvet set 3" xfId="34556"/>
    <cellStyle name="好_OY-110819E YOUNG ADULT - Folkore__ comforter set + Duvet set 4" xfId="34557"/>
    <cellStyle name="好_OY-110819F YOUNG ADULT- Medal comforter set + Duvet set" xfId="3807"/>
    <cellStyle name="好_OY-110819F YOUNG ADULT- Medal comforter set + Duvet set 2" xfId="34558"/>
    <cellStyle name="好_OY-110819F YOUNG ADULT- Medal comforter set + Duvet set 2 2" xfId="34559"/>
    <cellStyle name="好_OY-110819F YOUNG ADULT- Medal comforter set + Duvet set 2 3" xfId="34560"/>
    <cellStyle name="好_OY-110819F YOUNG ADULT- Medal comforter set + Duvet set 3" xfId="34561"/>
    <cellStyle name="好_OY-110819F YOUNG ADULT- Medal comforter set + Duvet set 4" xfId="34562"/>
    <cellStyle name="好_OY-110819G YOUNG ADULT - Tamarind__ comforter set + Duvet set" xfId="3808"/>
    <cellStyle name="好_OY-110819G YOUNG ADULT - Tamarind__ comforter set + Duvet set 2" xfId="34563"/>
    <cellStyle name="好_OY-110819G YOUNG ADULT - Tamarind__ comforter set + Duvet set 2 2" xfId="34564"/>
    <cellStyle name="好_OY-110819G YOUNG ADULT - Tamarind__ comforter set + Duvet set 2 3" xfId="34565"/>
    <cellStyle name="好_OY-110819G YOUNG ADULT - Tamarind__ comforter set + Duvet set 3" xfId="34566"/>
    <cellStyle name="好_OY-110819G YOUNG ADULT - Tamarind__ comforter set + Duvet set 4" xfId="34567"/>
    <cellStyle name="好_OY-110819H YOUNG ADULT - Anthea__ comforter set + Duvet set" xfId="3809"/>
    <cellStyle name="好_OY-110819H YOUNG ADULT - Anthea__ comforter set + Duvet set 2" xfId="34568"/>
    <cellStyle name="好_OY-110819H YOUNG ADULT - Anthea__ comforter set + Duvet set 2 2" xfId="34569"/>
    <cellStyle name="好_OY-110819H YOUNG ADULT - Anthea__ comforter set + Duvet set 2 3" xfId="34570"/>
    <cellStyle name="好_OY-110819H YOUNG ADULT - Anthea__ comforter set + Duvet set 3" xfId="34571"/>
    <cellStyle name="好_OY-110819H YOUNG ADULT - Anthea__ comforter set + Duvet set 4" xfId="34572"/>
    <cellStyle name="好_OY-110901F YOUNG ADULT - Medali comforter set + Duvet set rev" xfId="3810"/>
    <cellStyle name="好_OY-110901F YOUNG ADULT - Medali comforter set + Duvet set rev 2" xfId="34573"/>
    <cellStyle name="好_OY-110901F YOUNG ADULT - Medali comforter set + Duvet set rev 2 2" xfId="34574"/>
    <cellStyle name="好_OY-110901F YOUNG ADULT - Medali comforter set + Duvet set rev 2 3" xfId="34575"/>
    <cellStyle name="好_OY-110901F YOUNG ADULT - Medali comforter set + Duvet set rev 3" xfId="34576"/>
    <cellStyle name="好_OY-110901F YOUNG ADULT - Medali comforter set + Duvet set rev 4" xfId="34577"/>
    <cellStyle name="好_OY-110901G YOUNG ADULT - Tamarind comforter set + Duvet set" xfId="3811"/>
    <cellStyle name="好_OY-110901G YOUNG ADULT - Tamarind comforter set + Duvet set 2" xfId="34578"/>
    <cellStyle name="好_OY-110901G YOUNG ADULT - Tamarind comforter set + Duvet set 2 2" xfId="34579"/>
    <cellStyle name="好_OY-110901G YOUNG ADULT - Tamarind comforter set + Duvet set 2 3" xfId="34580"/>
    <cellStyle name="好_OY-110901G YOUNG ADULT - Tamarind comforter set + Duvet set 3" xfId="34581"/>
    <cellStyle name="好_OY-110901G YOUNG ADULT - Tamarind comforter set + Duvet set 4" xfId="34582"/>
    <cellStyle name="好_OY-110901H YOUNG ADULT - Anthea comforter set + Duvet set rev" xfId="3812"/>
    <cellStyle name="好_OY-110901H YOUNG ADULT - Anthea comforter set + Duvet set rev 2" xfId="34583"/>
    <cellStyle name="好_OY-110901H YOUNG ADULT - Anthea comforter set + Duvet set rev 2 2" xfId="34584"/>
    <cellStyle name="好_OY-110901H YOUNG ADULT - Anthea comforter set + Duvet set rev 2 3" xfId="34585"/>
    <cellStyle name="好_OY-110901H YOUNG ADULT - Anthea comforter set + Duvet set rev 3" xfId="34586"/>
    <cellStyle name="好_OY-110901H YOUNG ADULT - Anthea comforter set + Duvet set rev 4" xfId="34587"/>
    <cellStyle name="好_OY-110901I YOUNG ADULT - Botanica comforter set + Duvet set" xfId="3813"/>
    <cellStyle name="好_OY-110901I YOUNG ADULT - Botanica comforter set + Duvet set 2" xfId="34588"/>
    <cellStyle name="好_OY-110901I YOUNG ADULT - Botanica comforter set + Duvet set 2 2" xfId="34589"/>
    <cellStyle name="好_OY-110901I YOUNG ADULT - Botanica comforter set + Duvet set 2 3" xfId="34590"/>
    <cellStyle name="好_OY-110901I YOUNG ADULT - Botanica comforter set + Duvet set 3" xfId="34591"/>
    <cellStyle name="好_OY-110901I YOUNG ADULT - Botanica comforter set + Duvet set 4" xfId="34592"/>
    <cellStyle name="好_OY-110901M YOUNG ADULT - Sierra comforter set + Duvet set" xfId="3814"/>
    <cellStyle name="好_OY-110901M YOUNG ADULT - Sierra comforter set + Duvet set 2" xfId="34593"/>
    <cellStyle name="好_OY-110901M YOUNG ADULT - Sierra comforter set + Duvet set 2 2" xfId="34594"/>
    <cellStyle name="好_OY-110901M YOUNG ADULT - Sierra comforter set + Duvet set 2 3" xfId="34595"/>
    <cellStyle name="好_OY-110901M YOUNG ADULT - Sierra comforter set + Duvet set 3" xfId="34596"/>
    <cellStyle name="好_OY-110901M YOUNG ADULT - Sierra comforter set + Duvet set 4" xfId="34597"/>
    <cellStyle name="好_OY-110901N YOUNG ADULT - Tiffany comforter set + Duvet set" xfId="3815"/>
    <cellStyle name="好_OY-110901N YOUNG ADULT - Tiffany comforter set + Duvet set 2" xfId="34598"/>
    <cellStyle name="好_OY-110901N YOUNG ADULT - Tiffany comforter set + Duvet set 2 2" xfId="34599"/>
    <cellStyle name="好_OY-110901N YOUNG ADULT - Tiffany comforter set + Duvet set 2 3" xfId="34600"/>
    <cellStyle name="好_OY-110901N YOUNG ADULT - Tiffany comforter set + Duvet set 3" xfId="34601"/>
    <cellStyle name="好_OY-110901N YOUNG ADULT - Tiffany comforter set + Duvet set 4" xfId="34602"/>
    <cellStyle name="好_OY-110909I YOUNG ADULT - Botanica comforter set + Duvet set" xfId="3816"/>
    <cellStyle name="好_OY-110909I YOUNG ADULT - Botanica comforter set + Duvet set 2" xfId="34603"/>
    <cellStyle name="好_OY-110909I YOUNG ADULT - Botanica comforter set + Duvet set 2 2" xfId="34604"/>
    <cellStyle name="好_OY-110909I YOUNG ADULT - Botanica comforter set + Duvet set 2 3" xfId="34605"/>
    <cellStyle name="好_OY-110909I YOUNG ADULT - Botanica comforter set + Duvet set 3" xfId="34606"/>
    <cellStyle name="好_OY-110909I YOUNG ADULT - Botanica comforter set + Duvet set 4" xfId="34607"/>
    <cellStyle name="好_Petsmart 2011 promo quote 20100817" xfId="34608"/>
    <cellStyle name="好_Petsmart 2011 promo quote 20101214" xfId="34609"/>
    <cellStyle name="好_Petsmart Black Friday quote sheet with costs-12-23-10" xfId="34610"/>
    <cellStyle name="好_Petsmart Fall 2011 inline pet bed quote sheet 100318-final" xfId="34611"/>
    <cellStyle name="好_Pooled inventory 3M moisture pad 0417012" xfId="3817"/>
    <cellStyle name="好_Pooled inventory 3M moisture pad 0417012 2" xfId="34612"/>
    <cellStyle name="好_Pooled inventory 3M moisture pad 0417012 2 2" xfId="42688"/>
    <cellStyle name="好_Pooled inventory 3M moisture pad 0417012 3" xfId="34613"/>
    <cellStyle name="好_Pooled inventory 3M moisture pad 0417012 4" xfId="34614"/>
    <cellStyle name="好_Pooled inventory 3M moisture pad 0417012 5" xfId="34615"/>
    <cellStyle name="好_Pooled inventory 3M moisture pad 0417012 6" xfId="41160"/>
    <cellStyle name="好_PSP Assortment FY 2011-12" xfId="34616"/>
    <cellStyle name="好_PSP Assortment FY 2011-12 (2)" xfId="34617"/>
    <cellStyle name="好_PSP promo quotation2010 06 03(1)" xfId="34618"/>
    <cellStyle name="好_Q4 2011 Throws  Bed Directive" xfId="34619"/>
    <cellStyle name="好_Quotation Harb house - TOWEL 2-28" xfId="34620"/>
    <cellStyle name="好_Quotation sheet for HP sample from TC 2011-08-29 (3)" xfId="34621"/>
    <cellStyle name="好_Quotation sheet for HP sample from TC 2011-08-29 (3) 2" xfId="34622"/>
    <cellStyle name="好_quote sheet for JCP  _08022012 (2)" xfId="34623"/>
    <cellStyle name="好_quote sheet for JCP  _08022012 (2) 2" xfId="34624"/>
    <cellStyle name="好_quote sheet for Overstock _09062012" xfId="34625"/>
    <cellStyle name="好_quote sheet for Overstock _09062012 2" xfId="34626"/>
    <cellStyle name="好_Quote sheet for Shopko- 2013.4.7" xfId="34627"/>
    <cellStyle name="好_Quote sheet for Shopko-2013 4 9" xfId="34628"/>
    <cellStyle name="好_Quote sheet for Shopko-2013.4.10" xfId="34629"/>
    <cellStyle name="好_Quote sheet for Shopko-2013.4.11" xfId="34630"/>
    <cellStyle name="好_quote sheet for two tables for Overstock 5-17-2013 (2)" xfId="34631"/>
    <cellStyle name="好_quote sheet for two tables for Overstock 5-17-2013 (2) 2" xfId="34632"/>
    <cellStyle name="好_Sears - ID MF Mini Comforter set-pillow-commit-120405" xfId="3818"/>
    <cellStyle name="好_Sears - ID MF Mini Comforter set-pillow-commit-120405 2" xfId="34633"/>
    <cellStyle name="好_Sears - ID MF Mini Comforter set-pillow-commit-120405 2 2" xfId="34634"/>
    <cellStyle name="好_Sears - ID MF Mini Comforter set-pillow-commit-120405 2 3" xfId="34635"/>
    <cellStyle name="好_Sears - ID MF Mini Comforter set-pillow-commit-120405 3" xfId="34636"/>
    <cellStyle name="好_Sears - ID MF Mini Comforter set-pillow-commit-120405 4" xfId="34637"/>
    <cellStyle name="好_Sears  Kmart Fall '13 Blankets Assortment Cost Quote Req 2-4-13 (2)" xfId="3819"/>
    <cellStyle name="好_September 13 Market Throw blanket Quote sheet" xfId="3820"/>
    <cellStyle name="好_September 13 Market Throw blanket Quote sheet 2" xfId="42037"/>
    <cellStyle name="好_Sheet1" xfId="34638"/>
    <cellStyle name="好_Sheet1 2" xfId="34639"/>
    <cellStyle name="好_Sheet1 3" xfId="34640"/>
    <cellStyle name="好_Sheet1 4" xfId="34641"/>
    <cellStyle name="好_Sheet1 5" xfId="34642"/>
    <cellStyle name="好_Sheet1_Ecom Decorative Pillows Fall2013 Quote Sheet 20131111 CCD" xfId="34643"/>
    <cellStyle name="好_Sheet1_Ecom Decorative Pillows Fall2013 Quote Sheet 20131111 CCD 2" xfId="34644"/>
    <cellStyle name="好_Sheet1_Ecom Decorative Pillows Fall2013 Quote Sheet 20131111 CCD 3" xfId="34645"/>
    <cellStyle name="好_Sheet1_Ecom Decorative Pillows Fall2013 Quote Sheet 20131111 CCD 4" xfId="34646"/>
    <cellStyle name="好_Sheet1_Ecom Decorative Pillows Fall2013 Quote Sheet 20131111 CCD 5" xfId="34647"/>
    <cellStyle name="好_Sheet2" xfId="34648"/>
    <cellStyle name="好_Sheet4" xfId="34649"/>
    <cellStyle name="好_SP13 Bombay Giselle Quote sheet from JadeWay June 4 2012" xfId="34650"/>
    <cellStyle name="好_Spring 14 Echo_TowelQuotation-2013.9.3" xfId="34651"/>
    <cellStyle name="好_Table_Product BBB&amp;Pets&amp;PSP&amp;Cost" xfId="34652"/>
    <cellStyle name="好_Table_Product BBB&amp;Pets&amp;PSP&amp;Cost 2" xfId="34653"/>
    <cellStyle name="好_Table_Product BBB&amp;Pets&amp;PSP&amp;Cost 2 2" xfId="34654"/>
    <cellStyle name="好_Table_Product BBB&amp;Pets&amp;PSP&amp;Cost 3" xfId="34655"/>
    <cellStyle name="好_TA-JLA April 2012 Sample Order (3)" xfId="34656"/>
    <cellStyle name="好_TA-JLA April 2012 Sample Order (3) 2" xfId="34657"/>
    <cellStyle name="好_TA-JLA April 2012 Sample Order (3) 2 2" xfId="34658"/>
    <cellStyle name="好_TA-JLA April 2012 Sample Order (3) 3" xfId="34659"/>
    <cellStyle name="好_TA-JLA April 2012 Sample Order (3) 4" xfId="34660"/>
    <cellStyle name="好_Tamarind .09.16" xfId="3821"/>
    <cellStyle name="好_Tamarind .09.16 2" xfId="34661"/>
    <cellStyle name="好_Tamarind .09.16 2 2" xfId="34662"/>
    <cellStyle name="好_Tamarind .09.16 2 3" xfId="34663"/>
    <cellStyle name="好_Tamarind .09.16 3" xfId="34664"/>
    <cellStyle name="好_Tamarind .09.16 4" xfId="34665"/>
    <cellStyle name="好_TG 8件套 2011 03 30 from  helle" xfId="3822"/>
    <cellStyle name="好_TG 8件套 2011 03 30 from  helle 2" xfId="34666"/>
    <cellStyle name="好_TG 8件套 2011 03 30 from  helle 2 2" xfId="34667"/>
    <cellStyle name="好_TG 8件套 2011 03 30 from  helle 2 3" xfId="34668"/>
    <cellStyle name="好_TG 8件套 2011 03 30 from  helle 2 4" xfId="34669"/>
    <cellStyle name="好_TG 8件套 2011 03 30 from  helle 3" xfId="34670"/>
    <cellStyle name="好_TG 8件套 2011 03 30 from  helle 4" xfId="34671"/>
    <cellStyle name="好_TG 8件套 2011 03 30 from  helle 5" xfId="34672"/>
    <cellStyle name="好_TG 8件套 2011 03 30 from  helle 6" xfId="34673"/>
    <cellStyle name="好_TG 8件套 2011 03 30 from  helle 7" xfId="34674"/>
    <cellStyle name="好_TG 8件套 2011 03 30 from  helle 8" xfId="42038"/>
    <cellStyle name="好_TG 8件套 2011 03 30 from  helle_Copy of Ecommerce_2014Fall_Fashion bedding_MH_forecast evaluation_20140425" xfId="34675"/>
    <cellStyle name="好_TG 8件套 2011 03 30 from  helle_Copy of Pool stock Met Home Commiment sheet 2# for Ecom20140522" xfId="34676"/>
    <cellStyle name="好_TG 8件套 2011 03 30 from  helle_Ecom MP  window commitment  06192014" xfId="34677"/>
    <cellStyle name="好_TG 8件套 2011 03 30 from  helle_Ecom MP  window commitment  06192014_Ecom- ID Nidia -Mizone-Mirimar-commitment 2014 6 27." xfId="34678"/>
    <cellStyle name="好_TG 8件套 2011 03 30 from  helle_Ecom MP  window commitment  06192014_Ecom- ID Nidia -Mizone-Mirimar-commitment-07012014 from Lynn Chen" xfId="34679"/>
    <cellStyle name="好_TG 8件套 2011 03 30 from  helle_Table_Product_ALL" xfId="34680"/>
    <cellStyle name="好_TG 8件套 2011 03 30 from  helle_WM Mexico-121113 Crete Comf 4pc Set" xfId="3823"/>
    <cellStyle name="好_TG 8件套 2011 03 30 from  helle_WM Mexico-121113 Crete Comf 4pc Set 2" xfId="34681"/>
    <cellStyle name="好_TG 8件套 2011 03 30 from  helle_WM Mexico-121113 Crete Comf 4pc Set 2 2" xfId="34682"/>
    <cellStyle name="好_TG 8件套 2011 03 30 from  helle_WM Mexico-121113 Crete Comf 4pc Set 2 3" xfId="34683"/>
    <cellStyle name="好_TG 8件套 2011 03 30 from  helle_WM Mexico-121113 Crete Comf 4pc Set 3" xfId="34684"/>
    <cellStyle name="好_TG 8件套 2011 03 30 from  helle_WM Mexico-121113 Crete Comf 4pc Set 4" xfId="34685"/>
    <cellStyle name="好_TG 8件套 2011 03 30 from  helle_WM Mexico-Elle Chrysander Ashlyn Westwood Comf 4pc Set 121109" xfId="3824"/>
    <cellStyle name="好_TG 8件套 2011 03 30 from  helle_WM Mexico-Elle Chrysander Ashlyn Westwood Comf 4pc Set 121109 2" xfId="34686"/>
    <cellStyle name="好_TG 8件套 2011 03 30 from  helle_WM Mexico-Elle Chrysander Ashlyn Westwood Comf 4pc Set 121109 2 2" xfId="34687"/>
    <cellStyle name="好_TG 8件套 2011 03 30 from  helle_WM Mexico-Elle Chrysander Ashlyn Westwood Comf 4pc Set 121109 2 3" xfId="34688"/>
    <cellStyle name="好_TG 8件套 2011 03 30 from  helle_WM Mexico-Elle Chrysander Ashlyn Westwood Comf 4pc Set 121109 3" xfId="34689"/>
    <cellStyle name="好_TG 8件套 2011 03 30 from  helle_WM Mexico-Elle Chrysander Ashlyn Westwood Comf 4pc Set 121109 4" xfId="34690"/>
    <cellStyle name="好_Total quote sheet for 201304 HP chairs" xfId="34691"/>
    <cellStyle name="好_Total quote sheet for 201304 HP chairs 2" xfId="34692"/>
    <cellStyle name="好_Total quote sheet for 201304 HP samples _updated on 3-25-2013 (3)" xfId="34693"/>
    <cellStyle name="好_Total quote sheet for 201304 HP samples _updated on 3-25-2013 (3) 2" xfId="34694"/>
    <cellStyle name="好_Total quote sheet for 201304 HP samples _updated on 3-26-2013 (2)" xfId="34695"/>
    <cellStyle name="好_Total quote sheet for 201304 HP samples _updated on 3-26-2013 (2) 2" xfId="34696"/>
    <cellStyle name="好_Total quote sheet for 201304 HP samples 3-15-2013" xfId="34697"/>
    <cellStyle name="好_Total quote sheet for 201304 HP samples 3-15-2013 2" xfId="34698"/>
    <cellStyle name="好_Total quote sheet for 201304 HP samples 3-18-2013" xfId="34699"/>
    <cellStyle name="好_Total quote sheet for 201304 HP samples 3-18-2013 2" xfId="34700"/>
    <cellStyle name="好_total quote sheet for Overstock 2-25-2013" xfId="34701"/>
    <cellStyle name="好_total quote sheet for Overstock 2-25-2013 2" xfId="34702"/>
    <cellStyle name="好_TSS-Target Fall 10 D60 TOB bedding--91219" xfId="3825"/>
    <cellStyle name="好_TSS-Target Fall 10 D60 TOB bedding--91219 2" xfId="34703"/>
    <cellStyle name="好_TSS-Target Fall 10 D60 TOB bedding--91219 2 2" xfId="34704"/>
    <cellStyle name="好_TSS-Target Fall 10 D60 TOB bedding--91219 2 3" xfId="34705"/>
    <cellStyle name="好_TSS-Target Fall 10 D60 TOB bedding--91219 2 4" xfId="34706"/>
    <cellStyle name="好_TSS-Target Fall 10 D60 TOB bedding--91219 3" xfId="34707"/>
    <cellStyle name="好_TSS-Target Fall 10 D60 TOB bedding--91219 4" xfId="34708"/>
    <cellStyle name="好_TSS-Target Fall 10 D60 TOB bedding--91219 5" xfId="34709"/>
    <cellStyle name="好_TSS-Target Fall 10 D60 TOB bedding--91219 6" xfId="34710"/>
    <cellStyle name="好_TSS-Target Fall 10 D60 TOB bedding--91219 7" xfId="34711"/>
    <cellStyle name="好_TSS-Target Fall 10 D60 TOB bedding--91219 8" xfId="42039"/>
    <cellStyle name="好_TSS-Target Fall 10 D60 TOB bedding--91219_Copy of Ecommerce_2014Fall_Fashion bedding_MH_forecast evaluation_20140425" xfId="34712"/>
    <cellStyle name="好_TSS-Target Fall 10 D60 TOB bedding--91219_Copy of Pool stock Met Home Commiment sheet 2# for Ecom20140522" xfId="34713"/>
    <cellStyle name="好_TSS-Target Fall 10 D60 TOB bedding--91219_Ecom MP  window commitment  06192014" xfId="34714"/>
    <cellStyle name="好_TSS-Target Fall 10 D60 TOB bedding--91219_Ecom MP  window commitment  06192014_Ecom- ID Nidia -Mizone-Mirimar-commitment 2014 6 27." xfId="34715"/>
    <cellStyle name="好_TSS-Target Fall 10 D60 TOB bedding--91219_Ecom MP  window commitment  06192014_Ecom- ID Nidia -Mizone-Mirimar-commitment-07012014 from Lynn Chen" xfId="34716"/>
    <cellStyle name="好_TSS-Target Fall 10 D60 TOB bedding--91219_Table_Product_ALL" xfId="34717"/>
    <cellStyle name="好_TSS-Target Fall 10 D60 TOB bedding--91219_WM Mexico-121113 Crete Comf 4pc Set" xfId="3826"/>
    <cellStyle name="好_TSS-Target Fall 10 D60 TOB bedding--91219_WM Mexico-121113 Crete Comf 4pc Set 2" xfId="34718"/>
    <cellStyle name="好_TSS-Target Fall 10 D60 TOB bedding--91219_WM Mexico-121113 Crete Comf 4pc Set 2 2" xfId="34719"/>
    <cellStyle name="好_TSS-Target Fall 10 D60 TOB bedding--91219_WM Mexico-121113 Crete Comf 4pc Set 2 3" xfId="34720"/>
    <cellStyle name="好_TSS-Target Fall 10 D60 TOB bedding--91219_WM Mexico-121113 Crete Comf 4pc Set 3" xfId="34721"/>
    <cellStyle name="好_TSS-Target Fall 10 D60 TOB bedding--91219_WM Mexico-121113 Crete Comf 4pc Set 4" xfId="34722"/>
    <cellStyle name="好_TSS-Target Fall 10 D60 TOB bedding--91219_WM Mexico-Elle Chrysander Ashlyn Westwood Comf 4pc Set 121109" xfId="3827"/>
    <cellStyle name="好_TSS-Target Fall 10 D60 TOB bedding--91219_WM Mexico-Elle Chrysander Ashlyn Westwood Comf 4pc Set 121109 2" xfId="34723"/>
    <cellStyle name="好_TSS-Target Fall 10 D60 TOB bedding--91219_WM Mexico-Elle Chrysander Ashlyn Westwood Comf 4pc Set 121109 2 2" xfId="34724"/>
    <cellStyle name="好_TSS-Target Fall 10 D60 TOB bedding--91219_WM Mexico-Elle Chrysander Ashlyn Westwood Comf 4pc Set 121109 2 3" xfId="34725"/>
    <cellStyle name="好_TSS-Target Fall 10 D60 TOB bedding--91219_WM Mexico-Elle Chrysander Ashlyn Westwood Comf 4pc Set 121109 3" xfId="34726"/>
    <cellStyle name="好_TSS-Target Fall 10 D60 TOB bedding--91219_WM Mexico-Elle Chrysander Ashlyn Westwood Comf 4pc Set 121109 4" xfId="34727"/>
    <cellStyle name="好_TW Home Quotation sheet for JCP _07162012 (2)" xfId="34728"/>
    <cellStyle name="好_TW Home Quotation sheet for JCP _07162012 (2) 2" xfId="34729"/>
    <cellStyle name="好_TW Home Quotation sheet for JCP _07182012" xfId="34730"/>
    <cellStyle name="好_TW Home Quotation sheet for JCP _07182012 2" xfId="34731"/>
    <cellStyle name="好_TW Home Quotation sheet for JCP _07192012 - KD none KD (2)" xfId="34732"/>
    <cellStyle name="好_TW Home Quotation sheet for JCP _07192012 - KD none KD (2) 2" xfId="34733"/>
    <cellStyle name="好_TW Home Quotation sheet HeYuan HP Show 2012-2-19" xfId="34734"/>
    <cellStyle name="好_TW Home Quotation sheet HeYuan HP Show 2012-2-19 2" xfId="34735"/>
    <cellStyle name="好_TW Home Quotation sheet Hongsheng HP Show 2012-2-29" xfId="34736"/>
    <cellStyle name="好_TW Home Quotation sheet Hongsheng HP Show 2012-2-29 2" xfId="34737"/>
    <cellStyle name="好_TW Home Quotation sheet Jinzheng HP Show 2012-2-29" xfId="34738"/>
    <cellStyle name="好_TW Home Quotation sheet Jinzheng HP Show 2012-2-29 2" xfId="34739"/>
    <cellStyle name="好_TW Home Quotation sheet Meiyuan HP Show 2012-2-29" xfId="34740"/>
    <cellStyle name="好_TW Home Quotation sheet Meiyuan HP Show 2012-2-29 2" xfId="34741"/>
    <cellStyle name="好_TW Home Quotation sheet- south items for HP from HS 2012-03-22" xfId="34742"/>
    <cellStyle name="好_TW Home Quotation sheet- south items for HP from HS 2012-03-22 2" xfId="34743"/>
    <cellStyle name="好_TW Home Quotation sheet-07022012update (2)" xfId="34744"/>
    <cellStyle name="好_TW Home Quotation sheet-07022012update (2) 2" xfId="34745"/>
    <cellStyle name="好_TW Home Quotation sheet--120323" xfId="34746"/>
    <cellStyle name="好_TW Home Quotation sheet--120323 2" xfId="34747"/>
    <cellStyle name="好_TW Home Quotation sheet-120611HEYUAN  (2)" xfId="34748"/>
    <cellStyle name="好_TW Home Quotation sheet-120611HEYUAN  (2) 2" xfId="34749"/>
    <cellStyle name="好_TW Home Quotation sheet-120618 update (2)" xfId="34750"/>
    <cellStyle name="好_TW Home Quotation sheet-120618 update (2) 2" xfId="34751"/>
    <cellStyle name="好_TW Home Quotation sheet-BW 2012-3-13" xfId="34752"/>
    <cellStyle name="好_TW Home Quotation sheet-BW 2012-3-13 2" xfId="34753"/>
    <cellStyle name="好_TW Home Quotation sheet-BW items from MY" xfId="34754"/>
    <cellStyle name="好_TW Home Quotation sheet-BW items from MY 2" xfId="34755"/>
    <cellStyle name="好_TW Home Quotation sheet-KAIFAI 2012-2-20" xfId="34756"/>
    <cellStyle name="好_TW Home Quotation sheet-KAIFAI 2012-2-20 2" xfId="34757"/>
    <cellStyle name="好_TW_Home_Quotation_sheet of HP samples-chairone-20100907" xfId="3828"/>
    <cellStyle name="好_TW_Home_Quotation_sheet of HP samples-chairone-20100907 (3)" xfId="3829"/>
    <cellStyle name="好_TW_Home_Quotation_sheet of HP samples-chairone-20100907 (3) 2" xfId="3830"/>
    <cellStyle name="好_TW_Home_Quotation_sheet of HP samples-chairone-20100907 (3) 2 2" xfId="34758"/>
    <cellStyle name="好_TW_Home_Quotation_sheet of HP samples-chairone-20100907 (3) 2 3" xfId="34759"/>
    <cellStyle name="好_TW_Home_Quotation_sheet of HP samples-chairone-20100907 (3) 2 4" xfId="34760"/>
    <cellStyle name="好_TW_Home_Quotation_sheet of HP samples-chairone-20100907 (3) 3" xfId="34761"/>
    <cellStyle name="好_TW_Home_Quotation_sheet of HP samples-chairone-20100907 (3) 4" xfId="34762"/>
    <cellStyle name="好_TW_Home_Quotation_sheet of HP samples-chairone-20100907 (3) 5" xfId="34763"/>
    <cellStyle name="好_TW_Home_Quotation_sheet of HP samples-chairone-20100907 (3) 6" xfId="34764"/>
    <cellStyle name="好_TW_Home_Quotation_sheet of HP samples-chairone-20100907 (3) 7" xfId="34765"/>
    <cellStyle name="好_TW_Home_Quotation_sheet of HP samples-chairone-20100907 (3) 7 2" xfId="34766"/>
    <cellStyle name="好_TW_Home_Quotation_sheet of HP samples-chairone-20100907 10" xfId="34767"/>
    <cellStyle name="好_TW_Home_Quotation_sheet of HP samples-chairone-20100907 11" xfId="34768"/>
    <cellStyle name="好_TW_Home_Quotation_sheet of HP samples-chairone-20100907 12" xfId="34769"/>
    <cellStyle name="好_TW_Home_Quotation_sheet of HP samples-chairone-20100907 13" xfId="34770"/>
    <cellStyle name="好_TW_Home_Quotation_sheet of HP samples-chairone-20100907 14" xfId="34771"/>
    <cellStyle name="好_TW_Home_Quotation_sheet of HP samples-chairone-20100907 15" xfId="34772"/>
    <cellStyle name="好_TW_Home_Quotation_sheet of HP samples-chairone-20100907 16" xfId="34773"/>
    <cellStyle name="好_TW_Home_Quotation_sheet of HP samples-chairone-20100907 17" xfId="34774"/>
    <cellStyle name="好_TW_Home_Quotation_sheet of HP samples-chairone-20100907 18" xfId="34775"/>
    <cellStyle name="好_TW_Home_Quotation_sheet of HP samples-chairone-20100907 19" xfId="34776"/>
    <cellStyle name="好_TW_Home_Quotation_sheet of HP samples-chairone-20100907 2" xfId="3831"/>
    <cellStyle name="好_TW_Home_Quotation_sheet of HP samples-chairone-20100907 2 2" xfId="34777"/>
    <cellStyle name="好_TW_Home_Quotation_sheet of HP samples-chairone-20100907 2 3" xfId="34778"/>
    <cellStyle name="好_TW_Home_Quotation_sheet of HP samples-chairone-20100907 2 4" xfId="34779"/>
    <cellStyle name="好_TW_Home_Quotation_sheet of HP samples-chairone-20100907 20" xfId="34780"/>
    <cellStyle name="好_TW_Home_Quotation_sheet of HP samples-chairone-20100907 21" xfId="34781"/>
    <cellStyle name="好_TW_Home_Quotation_sheet of HP samples-chairone-20100907 22" xfId="34782"/>
    <cellStyle name="好_TW_Home_Quotation_sheet of HP samples-chairone-20100907 23" xfId="34783"/>
    <cellStyle name="好_TW_Home_Quotation_sheet of HP samples-chairone-20100907 24" xfId="34784"/>
    <cellStyle name="好_TW_Home_Quotation_sheet of HP samples-chairone-20100907 25" xfId="34785"/>
    <cellStyle name="好_TW_Home_Quotation_sheet of HP samples-chairone-20100907 26" xfId="34786"/>
    <cellStyle name="好_TW_Home_Quotation_sheet of HP samples-chairone-20100907 27" xfId="34787"/>
    <cellStyle name="好_TW_Home_Quotation_sheet of HP samples-chairone-20100907 28" xfId="34788"/>
    <cellStyle name="好_TW_Home_Quotation_sheet of HP samples-chairone-20100907 29" xfId="34789"/>
    <cellStyle name="好_TW_Home_Quotation_sheet of HP samples-chairone-20100907 3" xfId="3832"/>
    <cellStyle name="好_TW_Home_Quotation_sheet of HP samples-chairone-20100907 3 2" xfId="34790"/>
    <cellStyle name="好_TW_Home_Quotation_sheet of HP samples-chairone-20100907 3 3" xfId="34791"/>
    <cellStyle name="好_TW_Home_Quotation_sheet of HP samples-chairone-20100907 3 4" xfId="34792"/>
    <cellStyle name="好_TW_Home_Quotation_sheet of HP samples-chairone-20100907 30" xfId="34793"/>
    <cellStyle name="好_TW_Home_Quotation_sheet of HP samples-chairone-20100907 31" xfId="34794"/>
    <cellStyle name="好_TW_Home_Quotation_sheet of HP samples-chairone-20100907 32" xfId="34795"/>
    <cellStyle name="好_TW_Home_Quotation_sheet of HP samples-chairone-20100907 33" xfId="34796"/>
    <cellStyle name="好_TW_Home_Quotation_sheet of HP samples-chairone-20100907 34" xfId="34797"/>
    <cellStyle name="好_TW_Home_Quotation_sheet of HP samples-chairone-20100907 35" xfId="34798"/>
    <cellStyle name="好_TW_Home_Quotation_sheet of HP samples-chairone-20100907 36" xfId="34799"/>
    <cellStyle name="好_TW_Home_Quotation_sheet of HP samples-chairone-20100907 37" xfId="34800"/>
    <cellStyle name="好_TW_Home_Quotation_sheet of HP samples-chairone-20100907 38" xfId="34801"/>
    <cellStyle name="好_TW_Home_Quotation_sheet of HP samples-chairone-20100907 39" xfId="34802"/>
    <cellStyle name="好_TW_Home_Quotation_sheet of HP samples-chairone-20100907 4" xfId="34803"/>
    <cellStyle name="好_TW_Home_Quotation_sheet of HP samples-chairone-20100907 4 2" xfId="34804"/>
    <cellStyle name="好_TW_Home_Quotation_sheet of HP samples-chairone-20100907 4 3" xfId="34805"/>
    <cellStyle name="好_TW_Home_Quotation_sheet of HP samples-chairone-20100907 40" xfId="34806"/>
    <cellStyle name="好_TW_Home_Quotation_sheet of HP samples-chairone-20100907 41" xfId="34807"/>
    <cellStyle name="好_TW_Home_Quotation_sheet of HP samples-chairone-20100907 42" xfId="34808"/>
    <cellStyle name="好_TW_Home_Quotation_sheet of HP samples-chairone-20100907 43" xfId="34809"/>
    <cellStyle name="好_TW_Home_Quotation_sheet of HP samples-chairone-20100907 44" xfId="34810"/>
    <cellStyle name="好_TW_Home_Quotation_sheet of HP samples-chairone-20100907 45" xfId="34811"/>
    <cellStyle name="好_TW_Home_Quotation_sheet of HP samples-chairone-20100907 46" xfId="34812"/>
    <cellStyle name="好_TW_Home_Quotation_sheet of HP samples-chairone-20100907 47" xfId="34813"/>
    <cellStyle name="好_TW_Home_Quotation_sheet of HP samples-chairone-20100907 48" xfId="34814"/>
    <cellStyle name="好_TW_Home_Quotation_sheet of HP samples-chairone-20100907 49" xfId="34815"/>
    <cellStyle name="好_TW_Home_Quotation_sheet of HP samples-chairone-20100907 5" xfId="34816"/>
    <cellStyle name="好_TW_Home_Quotation_sheet of HP samples-chairone-20100907 5 2" xfId="34817"/>
    <cellStyle name="好_TW_Home_Quotation_sheet of HP samples-chairone-20100907 5 3" xfId="34818"/>
    <cellStyle name="好_TW_Home_Quotation_sheet of HP samples-chairone-20100907 50" xfId="34819"/>
    <cellStyle name="好_TW_Home_Quotation_sheet of HP samples-chairone-20100907 51" xfId="34820"/>
    <cellStyle name="好_TW_Home_Quotation_sheet of HP samples-chairone-20100907 52" xfId="34821"/>
    <cellStyle name="好_TW_Home_Quotation_sheet of HP samples-chairone-20100907 53" xfId="34822"/>
    <cellStyle name="好_TW_Home_Quotation_sheet of HP samples-chairone-20100907 54" xfId="34823"/>
    <cellStyle name="好_TW_Home_Quotation_sheet of HP samples-chairone-20100907 55" xfId="34824"/>
    <cellStyle name="好_TW_Home_Quotation_sheet of HP samples-chairone-20100907 56" xfId="34825"/>
    <cellStyle name="好_TW_Home_Quotation_sheet of HP samples-chairone-20100907 57" xfId="34826"/>
    <cellStyle name="好_TW_Home_Quotation_sheet of HP samples-chairone-20100907 58" xfId="34827"/>
    <cellStyle name="好_TW_Home_Quotation_sheet of HP samples-chairone-20100907 59" xfId="34828"/>
    <cellStyle name="好_TW_Home_Quotation_sheet of HP samples-chairone-20100907 6" xfId="34829"/>
    <cellStyle name="好_TW_Home_Quotation_sheet of HP samples-chairone-20100907 6 2" xfId="34830"/>
    <cellStyle name="好_TW_Home_Quotation_sheet of HP samples-chairone-20100907 6 3" xfId="34831"/>
    <cellStyle name="好_TW_Home_Quotation_sheet of HP samples-chairone-20100907 60" xfId="34832"/>
    <cellStyle name="好_TW_Home_Quotation_sheet of HP samples-chairone-20100907 61" xfId="34833"/>
    <cellStyle name="好_TW_Home_Quotation_sheet of HP samples-chairone-20100907 62" xfId="34834"/>
    <cellStyle name="好_TW_Home_Quotation_sheet of HP samples-chairone-20100907 63" xfId="34835"/>
    <cellStyle name="好_TW_Home_Quotation_sheet of HP samples-chairone-20100907 64" xfId="34836"/>
    <cellStyle name="好_TW_Home_Quotation_sheet of HP samples-chairone-20100907 65" xfId="34837"/>
    <cellStyle name="好_TW_Home_Quotation_sheet of HP samples-chairone-20100907 66" xfId="34838"/>
    <cellStyle name="好_TW_Home_Quotation_sheet of HP samples-chairone-20100907 67" xfId="34839"/>
    <cellStyle name="好_TW_Home_Quotation_sheet of HP samples-chairone-20100907 68" xfId="34840"/>
    <cellStyle name="好_TW_Home_Quotation_sheet of HP samples-chairone-20100907 69" xfId="34841"/>
    <cellStyle name="好_TW_Home_Quotation_sheet of HP samples-chairone-20100907 7" xfId="34842"/>
    <cellStyle name="好_TW_Home_Quotation_sheet of HP samples-chairone-20100907 7 2" xfId="34843"/>
    <cellStyle name="好_TW_Home_Quotation_sheet of HP samples-chairone-20100907 7 3" xfId="34844"/>
    <cellStyle name="好_TW_Home_Quotation_sheet of HP samples-chairone-20100907 70" xfId="34845"/>
    <cellStyle name="好_TW_Home_Quotation_sheet of HP samples-chairone-20100907 71" xfId="34846"/>
    <cellStyle name="好_TW_Home_Quotation_sheet of HP samples-chairone-20100907 72" xfId="34847"/>
    <cellStyle name="好_TW_Home_Quotation_sheet of HP samples-chairone-20100907 73" xfId="34848"/>
    <cellStyle name="好_TW_Home_Quotation_sheet of HP samples-chairone-20100907 74" xfId="34849"/>
    <cellStyle name="好_TW_Home_Quotation_sheet of HP samples-chairone-20100907 75" xfId="34850"/>
    <cellStyle name="好_TW_Home_Quotation_sheet of HP samples-chairone-20100907 76" xfId="34851"/>
    <cellStyle name="好_TW_Home_Quotation_sheet of HP samples-chairone-20100907 77" xfId="34852"/>
    <cellStyle name="好_TW_Home_Quotation_sheet of HP samples-chairone-20100907 78" xfId="34853"/>
    <cellStyle name="好_TW_Home_Quotation_sheet of HP samples-chairone-20100907 79" xfId="34854"/>
    <cellStyle name="好_TW_Home_Quotation_sheet of HP samples-chairone-20100907 8" xfId="34855"/>
    <cellStyle name="好_TW_Home_Quotation_sheet of HP samples-chairone-20100907 80" xfId="34856"/>
    <cellStyle name="好_TW_Home_Quotation_sheet of HP samples-chairone-20100907 81" xfId="34857"/>
    <cellStyle name="好_TW_Home_Quotation_sheet of HP samples-chairone-20100907 9" xfId="34858"/>
    <cellStyle name="好_Walmart Ideas for Pet Bed Samples Holiday 20130119 CCD (2)" xfId="34859"/>
    <cellStyle name="好_West-120831A-Coverlet mini set (7)" xfId="34860"/>
    <cellStyle name="好_West-120831A-Coverlet mini set (7) 2" xfId="34861"/>
    <cellStyle name="好_West-120831A-Coverlet mini set (7) 2 2" xfId="34862"/>
    <cellStyle name="好_West-120831A-Coverlet mini set (7) 3" xfId="34863"/>
    <cellStyle name="好_West-120831A-Coverlet mini set (7) 4" xfId="34864"/>
    <cellStyle name="好_window BBB 2012 March recap CCD-20120216 (2)" xfId="34865"/>
    <cellStyle name="好_window BBB 2012 March recap CCD-20120216 (2) 2" xfId="34866"/>
    <cellStyle name="好_window BBB 2012 March recap CCD-20120216 (2) 2 2" xfId="34867"/>
    <cellStyle name="好_window BBB 2012 March recap CCD-20120216 (2) 3" xfId="34868"/>
    <cellStyle name="好_Winsun quote sheet for HP samples _09192012" xfId="34869"/>
    <cellStyle name="好_Winsun quote sheet for HP samples _09192012 2" xfId="34870"/>
    <cellStyle name="好_WM 2013 Lawn blanket 07052012 updated 07272012 updated 0807 Updated 0814" xfId="3833"/>
    <cellStyle name="好_WM 2013 Lawn blanket 07052012 updated 07272012 updated 0807 Updated 0814 2" xfId="42689"/>
    <cellStyle name="好_WM 2013 Lawn blanket 07052012 updated 07272012 updated 0807 Updated 0814 3" xfId="41161"/>
    <cellStyle name="好_WM 2014 Lawn blanket 20130904" xfId="3834"/>
    <cellStyle name="好_WM 2014 Lawn blanket 20130904 2" xfId="42690"/>
    <cellStyle name="好_WM 2014 Lawn blanket 20130904 3" xfId="41162"/>
    <cellStyle name="好_WM 2014 travel throw 08222013" xfId="3835"/>
    <cellStyle name="好_WM 2014 travel throw 08222013 2" xfId="42691"/>
    <cellStyle name="好_WM 2014 travel throw 08222013 3" xfId="41163"/>
    <cellStyle name="好_WM BHG Lux plush blanket upd 20140307" xfId="3836"/>
    <cellStyle name="好_WM BHG Lux plush blanket upd 20140307 2" xfId="42692"/>
    <cellStyle name="好_WM BHG Lux plush blanket upd 20140307 3" xfId="41164"/>
    <cellStyle name="好_WM Mexico-121015B  Coverlet 6pcs set" xfId="3837"/>
    <cellStyle name="好_WM Mexico-121015B  Coverlet 6pcs set 2" xfId="34871"/>
    <cellStyle name="好_WM Mexico-121015B  Coverlet 6pcs set 2 2" xfId="34872"/>
    <cellStyle name="好_WM Mexico-121015B  Coverlet 6pcs set 2 3" xfId="34873"/>
    <cellStyle name="好_WM Mexico-121015B  Coverlet 6pcs set 3" xfId="34874"/>
    <cellStyle name="好_WM Mexico-121015B  Coverlet 6pcs set 4" xfId="34875"/>
    <cellStyle name="好_WM Mexico-121015C  Coverlet Mini set" xfId="3838"/>
    <cellStyle name="好_WM Mexico-121015C  Coverlet Mini set 2" xfId="34876"/>
    <cellStyle name="好_WM Mexico-121015C  Coverlet Mini set 2 2" xfId="34877"/>
    <cellStyle name="好_WM Mexico-121015C  Coverlet Mini set 2 3" xfId="34878"/>
    <cellStyle name="好_WM Mexico-121015C  Coverlet Mini set 3" xfId="34879"/>
    <cellStyle name="好_WM Mexico-121015C  Coverlet Mini set 4" xfId="34880"/>
    <cellStyle name="好_Woolrich-- SP13 Quote sheet from JadeWay 08-10-2012" xfId="34881"/>
    <cellStyle name="好_Woolrich-- SP13 Quote sheet from JadeWay 08-10-2012 2" xfId="34882"/>
    <cellStyle name="好_Woolrich,Leaf Patchwork-- SP13 Quote sheet from JadeWay 08-22-2012" xfId="34883"/>
    <cellStyle name="好_Woolrich,Leaf Patchwork-- SP13 Quote sheet from JadeWay 08-22-2012 2" xfId="34884"/>
    <cellStyle name="好_Woolrich,Leaf Patchwork-- SP13 Quote sheet from JadeWay 09-03-2012" xfId="34885"/>
    <cellStyle name="好_Woolrich,Leaf Patchwork-- SP13 Quote sheet from JadeWay 09-03-2012 2" xfId="34886"/>
    <cellStyle name="好_Woolrich,Rustic Floral-- SP13 Quote sheet from JadeWay 08-22-2012" xfId="34887"/>
    <cellStyle name="好_Woolrich,Rustic Floral-- SP13 Quote sheet from JadeWay 08-22-2012 2" xfId="34888"/>
    <cellStyle name="好_Woolrich,Rustic Floral(laser and silk screen)-- SP13 Quote sheet from JadeWay 09-03-2012" xfId="34889"/>
    <cellStyle name="好_Woolrich,Rustic Floral(laser and silk screen)-- SP13 Quote sheet from JadeWay 09-03-2012 2" xfId="34890"/>
    <cellStyle name="好_副本BBB silk blend CCD 20120412-rvd (2)" xfId="34891"/>
    <cellStyle name="好_副本BBB silk blend CCD 20120412-rvd (2) 2" xfId="34892"/>
    <cellStyle name="好_副本BBB silk blend CCD 20120412-rvd (2) 2 2" xfId="34893"/>
    <cellStyle name="好_副本BBB silk blend CCD 20120412-rvd (2) 3" xfId="34894"/>
    <cellStyle name="好_副本Ecom MP  bedding  14Fall commitment sheet #2-20140313 (4)" xfId="34895"/>
    <cellStyle name="好_副本Ecom MP  bedding  14Fall commitment sheet #2-20140313 (4)_Copy of Ecommerce_2014Fall_Fashion bedding_MH_forecast evaluation_20140425" xfId="34896"/>
    <cellStyle name="好_副本Ecom MP  bedding  14Fall commitment sheet #2-20140313 (4)_Copy of Pool stock Met Home Commiment sheet 2# for Ecom20140522" xfId="34897"/>
    <cellStyle name="合計" xfId="33350"/>
    <cellStyle name="合計 2" xfId="33351"/>
    <cellStyle name="合計 3" xfId="33352"/>
    <cellStyle name="壞" xfId="33353"/>
    <cellStyle name="壞 2" xfId="33354"/>
    <cellStyle name="壞 3" xfId="33355"/>
    <cellStyle name="壞_AIM-JLA quote sheet-Meijer-11012012" xfId="33356"/>
    <cellStyle name="壞_AIM-JLA quote sheet-Meijer-11012012 2" xfId="33357"/>
    <cellStyle name="壞_BA market price" xfId="33358"/>
    <cellStyle name="壞_BA Quotesheet JLA-March market -02272012" xfId="33359"/>
    <cellStyle name="壞_Echo Bath Spring 14 Market Price - Heather" xfId="33360"/>
    <cellStyle name="壞_Fall 14 Kmart BA quotesheet-2014 1 27" xfId="33361"/>
    <cellStyle name="壞_Fall 14 Kmart BA quotesheet-2014 2 19" xfId="33362"/>
    <cellStyle name="壞_Fall 14 Kmart BA quotesheet-2014 2 21" xfId="33363"/>
    <cellStyle name="壞_Fall 14 Kmart BA quotesheet-2014 2 21 (2)" xfId="33364"/>
    <cellStyle name="壞_Giselle -- SP13 Quote sheet from JadeWay Agust 10, 2012" xfId="33365"/>
    <cellStyle name="壞_Kmart Fall 14 bath coordinate - Heather" xfId="33366"/>
    <cellStyle name="壞_Kohl's Fall 14 Simple Lux Pricing- Heather" xfId="33367"/>
    <cellStyle name="壞_Kohl's March 12 Market price - Heather 031212" xfId="33368"/>
    <cellStyle name="壞_Mar 12 Market Price-Hellen 022012" xfId="33369"/>
    <cellStyle name="壞_Sheet1" xfId="33370"/>
    <cellStyle name="壞_SP13 Bombay Giselle Quote sheet from JadeWay June 4 2012" xfId="33371"/>
    <cellStyle name="壞_Spring 14 Market BA quotation-2013 9 13" xfId="33372"/>
    <cellStyle name="汇总" xfId="994"/>
    <cellStyle name="汇总 10" xfId="38764"/>
    <cellStyle name="汇总 11" xfId="38765"/>
    <cellStyle name="汇总 2" xfId="4311"/>
    <cellStyle name="汇总 2 10" xfId="38766"/>
    <cellStyle name="汇总 2 10 2" xfId="38767"/>
    <cellStyle name="汇总 2 10 3" xfId="38768"/>
    <cellStyle name="汇总 2 10 4" xfId="38769"/>
    <cellStyle name="汇总 2 10 5" xfId="38770"/>
    <cellStyle name="汇总 2 11" xfId="38771"/>
    <cellStyle name="汇总 2 11 2" xfId="38772"/>
    <cellStyle name="汇总 2 11 3" xfId="38773"/>
    <cellStyle name="汇总 2 11 4" xfId="38774"/>
    <cellStyle name="汇总 2 12" xfId="38775"/>
    <cellStyle name="汇总 2 12 2" xfId="38776"/>
    <cellStyle name="汇总 2 12 3" xfId="38777"/>
    <cellStyle name="汇总 2 12 4" xfId="38778"/>
    <cellStyle name="汇总 2 13" xfId="38779"/>
    <cellStyle name="汇总 2 13 2" xfId="38780"/>
    <cellStyle name="汇总 2 13 3" xfId="38781"/>
    <cellStyle name="汇总 2 13 4" xfId="38782"/>
    <cellStyle name="汇总 2 14" xfId="38783"/>
    <cellStyle name="汇总 2 14 2" xfId="38784"/>
    <cellStyle name="汇总 2 14 3" xfId="38785"/>
    <cellStyle name="汇总 2 14 4" xfId="38786"/>
    <cellStyle name="汇总 2 15" xfId="38787"/>
    <cellStyle name="汇总 2 16" xfId="38788"/>
    <cellStyle name="汇总 2 17" xfId="38789"/>
    <cellStyle name="汇总 2 18" xfId="40876"/>
    <cellStyle name="汇总 2 2" xfId="4312"/>
    <cellStyle name="汇总 2 2 10" xfId="38790"/>
    <cellStyle name="汇总 2 2 11" xfId="38791"/>
    <cellStyle name="汇总 2 2 12" xfId="41349"/>
    <cellStyle name="汇总 2 2 2" xfId="4313"/>
    <cellStyle name="汇总 2 2 2 2" xfId="38792"/>
    <cellStyle name="汇总 2 2 2 2 2" xfId="38793"/>
    <cellStyle name="汇总 2 2 2 2 2 2" xfId="38794"/>
    <cellStyle name="汇总 2 2 2 2 2 3" xfId="38795"/>
    <cellStyle name="汇总 2 2 2 2 2 4" xfId="38796"/>
    <cellStyle name="汇总 2 2 2 2 2 5" xfId="38797"/>
    <cellStyle name="汇总 2 2 2 2 2 6" xfId="42205"/>
    <cellStyle name="汇总 2 2 2 2 3" xfId="38798"/>
    <cellStyle name="汇总 2 2 2 2 3 2" xfId="38799"/>
    <cellStyle name="汇总 2 2 2 2 3 3" xfId="38800"/>
    <cellStyle name="汇总 2 2 2 2 4" xfId="38801"/>
    <cellStyle name="汇总 2 2 2 2 5" xfId="38802"/>
    <cellStyle name="汇总 2 2 2 2 6" xfId="38803"/>
    <cellStyle name="汇总 2 2 2 2 7" xfId="42204"/>
    <cellStyle name="汇总 2 2 2 3" xfId="38804"/>
    <cellStyle name="汇总 2 2 2 3 2" xfId="38805"/>
    <cellStyle name="汇总 2 2 2 3 3" xfId="38806"/>
    <cellStyle name="汇总 2 2 2 3 4" xfId="38807"/>
    <cellStyle name="汇总 2 2 2 3 5" xfId="38808"/>
    <cellStyle name="汇总 2 2 2 3 6" xfId="42206"/>
    <cellStyle name="汇总 2 2 2 4" xfId="38809"/>
    <cellStyle name="汇总 2 2 2 4 2" xfId="38810"/>
    <cellStyle name="汇总 2 2 2 4 3" xfId="38811"/>
    <cellStyle name="汇总 2 2 2 5" xfId="38812"/>
    <cellStyle name="汇总 2 2 2 6" xfId="38813"/>
    <cellStyle name="汇总 2 2 2 7" xfId="42203"/>
    <cellStyle name="汇总 2 2 3" xfId="38814"/>
    <cellStyle name="汇总 2 2 3 2" xfId="38815"/>
    <cellStyle name="汇总 2 2 3 2 2" xfId="38816"/>
    <cellStyle name="汇总 2 2 3 2 3" xfId="38817"/>
    <cellStyle name="汇总 2 2 3 2 4" xfId="38818"/>
    <cellStyle name="汇总 2 2 3 2 5" xfId="38819"/>
    <cellStyle name="汇总 2 2 3 2 6" xfId="42208"/>
    <cellStyle name="汇总 2 2 3 3" xfId="38820"/>
    <cellStyle name="汇总 2 2 3 3 2" xfId="38821"/>
    <cellStyle name="汇总 2 2 3 3 3" xfId="38822"/>
    <cellStyle name="汇总 2 2 3 4" xfId="38823"/>
    <cellStyle name="汇总 2 2 3 5" xfId="38824"/>
    <cellStyle name="汇总 2 2 3 6" xfId="42207"/>
    <cellStyle name="汇总 2 2 4" xfId="38825"/>
    <cellStyle name="汇总 2 2 4 2" xfId="38826"/>
    <cellStyle name="汇总 2 2 4 3" xfId="38827"/>
    <cellStyle name="汇总 2 2 4 4" xfId="38828"/>
    <cellStyle name="汇总 2 2 4 5" xfId="38829"/>
    <cellStyle name="汇总 2 2 4 6" xfId="42209"/>
    <cellStyle name="汇总 2 2 5" xfId="38830"/>
    <cellStyle name="汇总 2 2 5 2" xfId="38831"/>
    <cellStyle name="汇总 2 2 5 3" xfId="38832"/>
    <cellStyle name="汇总 2 2 5 4" xfId="42876"/>
    <cellStyle name="汇总 2 2 6" xfId="38833"/>
    <cellStyle name="汇总 2 2 7" xfId="38834"/>
    <cellStyle name="汇总 2 2 8" xfId="38835"/>
    <cellStyle name="汇总 2 2 9" xfId="38836"/>
    <cellStyle name="汇总 2 3" xfId="4314"/>
    <cellStyle name="汇总 2 3 2" xfId="38837"/>
    <cellStyle name="汇总 2 3 2 2" xfId="38838"/>
    <cellStyle name="汇总 2 3 2 2 2" xfId="38839"/>
    <cellStyle name="汇总 2 3 2 2 2 2" xfId="38840"/>
    <cellStyle name="汇总 2 3 2 2 2 3" xfId="38841"/>
    <cellStyle name="汇总 2 3 2 2 2 4" xfId="38842"/>
    <cellStyle name="汇总 2 3 2 2 2 5" xfId="38843"/>
    <cellStyle name="汇总 2 3 2 2 3" xfId="38844"/>
    <cellStyle name="汇总 2 3 2 2 3 2" xfId="38845"/>
    <cellStyle name="汇总 2 3 2 2 3 3" xfId="38846"/>
    <cellStyle name="汇总 2 3 2 2 3 4" xfId="38847"/>
    <cellStyle name="汇总 2 3 2 2 3 5" xfId="38848"/>
    <cellStyle name="汇总 2 3 2 2 4" xfId="38849"/>
    <cellStyle name="汇总 2 3 2 2 5" xfId="38850"/>
    <cellStyle name="汇总 2 3 2 2 6" xfId="42212"/>
    <cellStyle name="汇总 2 3 2 3" xfId="38851"/>
    <cellStyle name="汇总 2 3 2 3 2" xfId="38852"/>
    <cellStyle name="汇总 2 3 2 3 3" xfId="38853"/>
    <cellStyle name="汇总 2 3 2 3 4" xfId="38854"/>
    <cellStyle name="汇总 2 3 2 3 5" xfId="38855"/>
    <cellStyle name="汇总 2 3 2 4" xfId="38856"/>
    <cellStyle name="汇总 2 3 2 4 2" xfId="38857"/>
    <cellStyle name="汇总 2 3 2 4 3" xfId="38858"/>
    <cellStyle name="汇总 2 3 2 5" xfId="38859"/>
    <cellStyle name="汇总 2 3 2 6" xfId="38860"/>
    <cellStyle name="汇总 2 3 2 7" xfId="42211"/>
    <cellStyle name="汇总 2 3 3" xfId="38861"/>
    <cellStyle name="汇总 2 3 3 2" xfId="38862"/>
    <cellStyle name="汇总 2 3 3 2 2" xfId="38863"/>
    <cellStyle name="汇总 2 3 3 2 3" xfId="38864"/>
    <cellStyle name="汇总 2 3 3 2 4" xfId="38865"/>
    <cellStyle name="汇总 2 3 3 2 5" xfId="38866"/>
    <cellStyle name="汇总 2 3 3 3" xfId="38867"/>
    <cellStyle name="汇总 2 3 3 3 2" xfId="38868"/>
    <cellStyle name="汇总 2 3 3 3 3" xfId="38869"/>
    <cellStyle name="汇总 2 3 3 3 4" xfId="38870"/>
    <cellStyle name="汇总 2 3 3 4" xfId="38871"/>
    <cellStyle name="汇总 2 3 3 5" xfId="38872"/>
    <cellStyle name="汇总 2 3 3 6" xfId="42213"/>
    <cellStyle name="汇总 2 3 4" xfId="38873"/>
    <cellStyle name="汇总 2 3 4 2" xfId="38874"/>
    <cellStyle name="汇总 2 3 4 3" xfId="38875"/>
    <cellStyle name="汇总 2 3 4 4" xfId="38876"/>
    <cellStyle name="汇总 2 3 4 5" xfId="38877"/>
    <cellStyle name="汇总 2 3 5" xfId="38878"/>
    <cellStyle name="汇总 2 3 5 2" xfId="38879"/>
    <cellStyle name="汇总 2 3 5 3" xfId="38880"/>
    <cellStyle name="汇总 2 3 5 4" xfId="38881"/>
    <cellStyle name="汇总 2 3 5 5" xfId="38882"/>
    <cellStyle name="汇总 2 3 6" xfId="38883"/>
    <cellStyle name="汇总 2 3 7" xfId="38884"/>
    <cellStyle name="汇总 2 3 8" xfId="38885"/>
    <cellStyle name="汇总 2 3 9" xfId="42210"/>
    <cellStyle name="汇总 2 4" xfId="38886"/>
    <cellStyle name="汇总 2 4 10" xfId="42214"/>
    <cellStyle name="汇总 2 4 2" xfId="38887"/>
    <cellStyle name="汇总 2 4 2 2" xfId="38888"/>
    <cellStyle name="汇总 2 4 2 2 2" xfId="38889"/>
    <cellStyle name="汇总 2 4 2 2 3" xfId="38890"/>
    <cellStyle name="汇总 2 4 2 2 4" xfId="38891"/>
    <cellStyle name="汇总 2 4 2 2 5" xfId="38892"/>
    <cellStyle name="汇总 2 4 2 3" xfId="38893"/>
    <cellStyle name="汇总 2 4 2 3 2" xfId="38894"/>
    <cellStyle name="汇总 2 4 2 3 3" xfId="38895"/>
    <cellStyle name="汇总 2 4 2 4" xfId="38896"/>
    <cellStyle name="汇总 2 4 2 5" xfId="38897"/>
    <cellStyle name="汇总 2 4 2 6" xfId="38898"/>
    <cellStyle name="汇总 2 4 2 7" xfId="42215"/>
    <cellStyle name="汇总 2 4 3" xfId="38899"/>
    <cellStyle name="汇总 2 4 3 2" xfId="38900"/>
    <cellStyle name="汇总 2 4 3 3" xfId="38901"/>
    <cellStyle name="汇总 2 4 3 4" xfId="38902"/>
    <cellStyle name="汇总 2 4 3 5" xfId="38903"/>
    <cellStyle name="汇总 2 4 4" xfId="38904"/>
    <cellStyle name="汇总 2 4 4 2" xfId="38905"/>
    <cellStyle name="汇总 2 4 4 3" xfId="38906"/>
    <cellStyle name="汇总 2 4 5" xfId="38907"/>
    <cellStyle name="汇总 2 4 6" xfId="38908"/>
    <cellStyle name="汇总 2 4 7" xfId="38909"/>
    <cellStyle name="汇总 2 4 8" xfId="38910"/>
    <cellStyle name="汇总 2 4 9" xfId="38911"/>
    <cellStyle name="汇总 2 5" xfId="38912"/>
    <cellStyle name="汇总 2 5 2" xfId="38913"/>
    <cellStyle name="汇总 2 5 2 2" xfId="38914"/>
    <cellStyle name="汇总 2 5 2 3" xfId="38915"/>
    <cellStyle name="汇总 2 5 2 4" xfId="38916"/>
    <cellStyle name="汇总 2 5 2 5" xfId="38917"/>
    <cellStyle name="汇总 2 5 2 6" xfId="38918"/>
    <cellStyle name="汇总 2 5 3" xfId="38919"/>
    <cellStyle name="汇总 2 5 3 2" xfId="38920"/>
    <cellStyle name="汇总 2 5 3 3" xfId="38921"/>
    <cellStyle name="汇总 2 5 3 4" xfId="38922"/>
    <cellStyle name="汇总 2 5 3 5" xfId="38923"/>
    <cellStyle name="汇总 2 5 4" xfId="38924"/>
    <cellStyle name="汇总 2 5 4 2" xfId="38925"/>
    <cellStyle name="汇总 2 5 4 3" xfId="38926"/>
    <cellStyle name="汇总 2 5 4 4" xfId="38927"/>
    <cellStyle name="汇总 2 5 4 5" xfId="38928"/>
    <cellStyle name="汇总 2 5 5" xfId="38929"/>
    <cellStyle name="汇总 2 5 6" xfId="38930"/>
    <cellStyle name="汇总 2 5 7" xfId="38931"/>
    <cellStyle name="汇总 2 5 8" xfId="42216"/>
    <cellStyle name="汇总 2 6" xfId="38932"/>
    <cellStyle name="汇总 2 6 2" xfId="38933"/>
    <cellStyle name="汇总 2 6 3" xfId="38934"/>
    <cellStyle name="汇总 2 6 4" xfId="38935"/>
    <cellStyle name="汇总 2 6 5" xfId="38936"/>
    <cellStyle name="汇总 2 6 6" xfId="38937"/>
    <cellStyle name="汇总 2 6 7" xfId="38938"/>
    <cellStyle name="汇总 2 6 8" xfId="38939"/>
    <cellStyle name="汇总 2 6 9" xfId="38940"/>
    <cellStyle name="汇总 2 7" xfId="38941"/>
    <cellStyle name="汇总 2 7 2" xfId="38942"/>
    <cellStyle name="汇总 2 7 3" xfId="38943"/>
    <cellStyle name="汇总 2 7 4" xfId="38944"/>
    <cellStyle name="汇总 2 7 5" xfId="38945"/>
    <cellStyle name="汇总 2 7 6" xfId="38946"/>
    <cellStyle name="汇总 2 7 7" xfId="38947"/>
    <cellStyle name="汇总 2 7 8" xfId="38948"/>
    <cellStyle name="汇总 2 8" xfId="38949"/>
    <cellStyle name="汇总 2 8 2" xfId="38950"/>
    <cellStyle name="汇总 2 8 3" xfId="38951"/>
    <cellStyle name="汇总 2 8 4" xfId="38952"/>
    <cellStyle name="汇总 2 8 5" xfId="38953"/>
    <cellStyle name="汇总 2 9" xfId="38954"/>
    <cellStyle name="汇总 2 9 2" xfId="38955"/>
    <cellStyle name="汇总 2 9 3" xfId="38956"/>
    <cellStyle name="汇总 2 9 4" xfId="38957"/>
    <cellStyle name="汇总 2_Bali" xfId="38958"/>
    <cellStyle name="汇总 3" xfId="4315"/>
    <cellStyle name="汇总 3 10" xfId="38959"/>
    <cellStyle name="汇总 3 11" xfId="38960"/>
    <cellStyle name="汇总 3 12" xfId="38961"/>
    <cellStyle name="汇总 3 13" xfId="38962"/>
    <cellStyle name="汇总 3 14" xfId="40877"/>
    <cellStyle name="汇总 3 2" xfId="4316"/>
    <cellStyle name="汇总 3 2 10" xfId="38963"/>
    <cellStyle name="汇总 3 2 11" xfId="38964"/>
    <cellStyle name="汇总 3 2 12" xfId="41350"/>
    <cellStyle name="汇总 3 2 2" xfId="4317"/>
    <cellStyle name="汇总 3 2 2 2" xfId="38965"/>
    <cellStyle name="汇总 3 2 2 2 2" xfId="38966"/>
    <cellStyle name="汇总 3 2 2 2 2 2" xfId="42219"/>
    <cellStyle name="汇总 3 2 2 2 3" xfId="38967"/>
    <cellStyle name="汇总 3 2 2 2 4" xfId="38968"/>
    <cellStyle name="汇总 3 2 2 2 5" xfId="38969"/>
    <cellStyle name="汇总 3 2 2 2 6" xfId="38970"/>
    <cellStyle name="汇总 3 2 2 2 7" xfId="38971"/>
    <cellStyle name="汇总 3 2 2 2 8" xfId="42218"/>
    <cellStyle name="汇总 3 2 2 3" xfId="38972"/>
    <cellStyle name="汇总 3 2 2 3 2" xfId="38973"/>
    <cellStyle name="汇总 3 2 2 3 3" xfId="38974"/>
    <cellStyle name="汇总 3 2 2 3 4" xfId="38975"/>
    <cellStyle name="汇总 3 2 2 3 5" xfId="38976"/>
    <cellStyle name="汇总 3 2 2 3 6" xfId="42220"/>
    <cellStyle name="汇总 3 2 2 4" xfId="38977"/>
    <cellStyle name="汇总 3 2 2 5" xfId="38978"/>
    <cellStyle name="汇总 3 2 2 6" xfId="38979"/>
    <cellStyle name="汇总 3 2 2 7" xfId="42217"/>
    <cellStyle name="汇总 3 2 3" xfId="38980"/>
    <cellStyle name="汇总 3 2 3 2" xfId="38981"/>
    <cellStyle name="汇总 3 2 3 2 2" xfId="42222"/>
    <cellStyle name="汇总 3 2 3 3" xfId="38982"/>
    <cellStyle name="汇总 3 2 3 4" xfId="38983"/>
    <cellStyle name="汇总 3 2 3 5" xfId="38984"/>
    <cellStyle name="汇总 3 2 3 6" xfId="38985"/>
    <cellStyle name="汇总 3 2 3 7" xfId="42221"/>
    <cellStyle name="汇总 3 2 4" xfId="38986"/>
    <cellStyle name="汇总 3 2 4 2" xfId="38987"/>
    <cellStyle name="汇总 3 2 4 3" xfId="38988"/>
    <cellStyle name="汇总 3 2 4 4" xfId="42223"/>
    <cellStyle name="汇总 3 2 5" xfId="38989"/>
    <cellStyle name="汇总 3 2 5 2" xfId="42877"/>
    <cellStyle name="汇总 3 2 6" xfId="38990"/>
    <cellStyle name="汇总 3 2 7" xfId="38991"/>
    <cellStyle name="汇总 3 2 8" xfId="38992"/>
    <cellStyle name="汇总 3 2 9" xfId="38993"/>
    <cellStyle name="汇总 3 3" xfId="4318"/>
    <cellStyle name="汇总 3 3 2" xfId="38994"/>
    <cellStyle name="汇总 3 3 2 2" xfId="38995"/>
    <cellStyle name="汇总 3 3 2 2 2" xfId="38996"/>
    <cellStyle name="汇总 3 3 2 2 3" xfId="42226"/>
    <cellStyle name="汇总 3 3 2 3" xfId="38997"/>
    <cellStyle name="汇总 3 3 2 4" xfId="38998"/>
    <cellStyle name="汇总 3 3 2 5" xfId="38999"/>
    <cellStyle name="汇总 3 3 2 6" xfId="39000"/>
    <cellStyle name="汇总 3 3 2 7" xfId="39001"/>
    <cellStyle name="汇总 3 3 2 8" xfId="39002"/>
    <cellStyle name="汇总 3 3 2 9" xfId="42225"/>
    <cellStyle name="汇总 3 3 3" xfId="39003"/>
    <cellStyle name="汇总 3 3 3 2" xfId="39004"/>
    <cellStyle name="汇总 3 3 3 3" xfId="39005"/>
    <cellStyle name="汇总 3 3 3 4" xfId="39006"/>
    <cellStyle name="汇总 3 3 3 5" xfId="39007"/>
    <cellStyle name="汇总 3 3 3 6" xfId="42227"/>
    <cellStyle name="汇总 3 3 4" xfId="39008"/>
    <cellStyle name="汇总 3 3 4 2" xfId="39009"/>
    <cellStyle name="汇总 3 3 4 3" xfId="39010"/>
    <cellStyle name="汇总 3 3 4 4" xfId="39011"/>
    <cellStyle name="汇总 3 3 4 5" xfId="39012"/>
    <cellStyle name="汇总 3 3 5" xfId="39013"/>
    <cellStyle name="汇总 3 3 6" xfId="39014"/>
    <cellStyle name="汇总 3 3 7" xfId="39015"/>
    <cellStyle name="汇总 3 3 8" xfId="42224"/>
    <cellStyle name="汇总 3 4" xfId="4319"/>
    <cellStyle name="汇总 3 4 2" xfId="39016"/>
    <cellStyle name="汇总 3 4 2 2" xfId="42229"/>
    <cellStyle name="汇总 3 4 3" xfId="39017"/>
    <cellStyle name="汇总 3 4 4" xfId="39018"/>
    <cellStyle name="汇总 3 4 5" xfId="39019"/>
    <cellStyle name="汇总 3 4 6" xfId="39020"/>
    <cellStyle name="汇总 3 4 7" xfId="39021"/>
    <cellStyle name="汇总 3 4 8" xfId="42228"/>
    <cellStyle name="汇总 3 5" xfId="39022"/>
    <cellStyle name="汇总 3 5 2" xfId="39023"/>
    <cellStyle name="汇总 3 5 3" xfId="39024"/>
    <cellStyle name="汇总 3 5 4" xfId="42230"/>
    <cellStyle name="汇总 3 6" xfId="39025"/>
    <cellStyle name="汇总 3 7" xfId="39026"/>
    <cellStyle name="汇总 3 8" xfId="39027"/>
    <cellStyle name="汇总 3 9" xfId="39028"/>
    <cellStyle name="汇总 3_Bali" xfId="39029"/>
    <cellStyle name="汇总 4" xfId="4320"/>
    <cellStyle name="汇总 4 2" xfId="4321"/>
    <cellStyle name="汇总 4 2 2" xfId="39030"/>
    <cellStyle name="汇总 4 2 2 2" xfId="39031"/>
    <cellStyle name="汇总 4 2 2 3" xfId="39032"/>
    <cellStyle name="汇总 4 2 2 4" xfId="39033"/>
    <cellStyle name="汇总 4 2 2 5" xfId="39034"/>
    <cellStyle name="汇总 4 2 2 6" xfId="39035"/>
    <cellStyle name="汇总 4 2 2 7" xfId="39036"/>
    <cellStyle name="汇总 4 2 2 8" xfId="42232"/>
    <cellStyle name="汇总 4 2 3" xfId="39037"/>
    <cellStyle name="汇总 4 2 3 2" xfId="39038"/>
    <cellStyle name="汇总 4 2 3 3" xfId="39039"/>
    <cellStyle name="汇总 4 2 3 4" xfId="39040"/>
    <cellStyle name="汇总 4 2 3 5" xfId="39041"/>
    <cellStyle name="汇总 4 2 4" xfId="39042"/>
    <cellStyle name="汇总 4 2 4 2" xfId="39043"/>
    <cellStyle name="汇总 4 2 4 3" xfId="39044"/>
    <cellStyle name="汇总 4 2 4 4" xfId="39045"/>
    <cellStyle name="汇总 4 2 5" xfId="39046"/>
    <cellStyle name="汇总 4 2 6" xfId="42231"/>
    <cellStyle name="汇总 4 3" xfId="39047"/>
    <cellStyle name="汇总 4 3 2" xfId="39048"/>
    <cellStyle name="汇总 4 3 3" xfId="39049"/>
    <cellStyle name="汇总 4 3 4" xfId="39050"/>
    <cellStyle name="汇总 4 3 5" xfId="39051"/>
    <cellStyle name="汇总 4 3 6" xfId="39052"/>
    <cellStyle name="汇总 4 3 7" xfId="42233"/>
    <cellStyle name="汇总 4 4" xfId="39053"/>
    <cellStyle name="汇总 4 4 2" xfId="39054"/>
    <cellStyle name="汇总 4 4 3" xfId="39055"/>
    <cellStyle name="汇总 4 4 4" xfId="39056"/>
    <cellStyle name="汇总 4 4 5" xfId="39057"/>
    <cellStyle name="汇总 4 4 6" xfId="42878"/>
    <cellStyle name="汇总 4 5" xfId="39058"/>
    <cellStyle name="汇总 4 5 2" xfId="39059"/>
    <cellStyle name="汇总 4 5 3" xfId="39060"/>
    <cellStyle name="汇总 4 6" xfId="39061"/>
    <cellStyle name="汇总 4 7" xfId="39062"/>
    <cellStyle name="汇总 4 8" xfId="41351"/>
    <cellStyle name="汇总 5" xfId="4322"/>
    <cellStyle name="汇总 5 2" xfId="39063"/>
    <cellStyle name="汇总 5 2 2" xfId="39064"/>
    <cellStyle name="汇总 5 2 2 2" xfId="42236"/>
    <cellStyle name="汇总 5 2 3" xfId="39065"/>
    <cellStyle name="汇总 5 2 4" xfId="39066"/>
    <cellStyle name="汇总 5 2 5" xfId="42235"/>
    <cellStyle name="汇总 5 3" xfId="39067"/>
    <cellStyle name="汇总 5 3 2" xfId="42237"/>
    <cellStyle name="汇总 5 4" xfId="42234"/>
    <cellStyle name="汇总 6" xfId="39068"/>
    <cellStyle name="汇总 6 2" xfId="39069"/>
    <cellStyle name="汇总 6 2 2" xfId="42240"/>
    <cellStyle name="汇总 6 2 3" xfId="42239"/>
    <cellStyle name="汇总 6 3" xfId="42241"/>
    <cellStyle name="汇总 6 4" xfId="42238"/>
    <cellStyle name="汇总 7" xfId="39070"/>
    <cellStyle name="汇总 8" xfId="39071"/>
    <cellStyle name="汇总 9" xfId="39072"/>
    <cellStyle name="货币 2" xfId="4382"/>
    <cellStyle name="货币 2 2" xfId="4383"/>
    <cellStyle name="货币 2 2 2" xfId="39874"/>
    <cellStyle name="货币 2 2 2 2" xfId="39875"/>
    <cellStyle name="货币 2 2 2 3" xfId="39876"/>
    <cellStyle name="货币 2 2 3" xfId="39877"/>
    <cellStyle name="货币 2 2 4" xfId="39878"/>
    <cellStyle name="货币 2 2 5" xfId="39879"/>
    <cellStyle name="货币 2 3" xfId="39880"/>
    <cellStyle name="货币 2 3 2" xfId="39881"/>
    <cellStyle name="货币 2 3 3" xfId="39882"/>
    <cellStyle name="货币 2 30" xfId="39883"/>
    <cellStyle name="货币 2 30 2" xfId="39884"/>
    <cellStyle name="货币 2 30 3" xfId="39885"/>
    <cellStyle name="货币 2 30 3 2" xfId="39886"/>
    <cellStyle name="货币 2 30 4" xfId="39887"/>
    <cellStyle name="货币 2 4" xfId="39888"/>
    <cellStyle name="货币 2 5" xfId="39889"/>
    <cellStyle name="货币 2 6" xfId="39890"/>
    <cellStyle name="货币 2_Table_Product_ALL" xfId="39891"/>
    <cellStyle name="货币 3" xfId="4384"/>
    <cellStyle name="货币 3 2" xfId="4385"/>
    <cellStyle name="货币 3 2 2" xfId="39892"/>
    <cellStyle name="货币 3 2 2 2" xfId="39893"/>
    <cellStyle name="货币 3 2 2 3" xfId="39894"/>
    <cellStyle name="货币 3 2 3" xfId="39895"/>
    <cellStyle name="货币 3 2 3 2" xfId="39896"/>
    <cellStyle name="货币 3 2 3 3" xfId="39897"/>
    <cellStyle name="货币 3 2 4" xfId="39898"/>
    <cellStyle name="货币 3 3" xfId="39899"/>
    <cellStyle name="货币 3 3 2" xfId="39900"/>
    <cellStyle name="货币 3 3 3" xfId="39901"/>
    <cellStyle name="货币 3 4" xfId="39902"/>
    <cellStyle name="货币 3 5" xfId="39903"/>
    <cellStyle name="货币 3 6" xfId="39904"/>
    <cellStyle name="货币 3 6 2" xfId="39905"/>
    <cellStyle name="货币 3 6 3" xfId="39906"/>
    <cellStyle name="货币 3 7" xfId="39907"/>
    <cellStyle name="货币 3 8" xfId="39908"/>
    <cellStyle name="货币 3 9" xfId="42335"/>
    <cellStyle name="货币 4" xfId="4386"/>
    <cellStyle name="货币 4 2" xfId="4387"/>
    <cellStyle name="货币 4 3" xfId="4388"/>
    <cellStyle name="货币 4 4" xfId="4389"/>
    <cellStyle name="货币 4 5" xfId="42336"/>
    <cellStyle name="计算" xfId="998"/>
    <cellStyle name="计算 10" xfId="39633"/>
    <cellStyle name="计算 11" xfId="39634"/>
    <cellStyle name="计算 2" xfId="4370"/>
    <cellStyle name="计算 2 10" xfId="39635"/>
    <cellStyle name="计算 2 10 2" xfId="39636"/>
    <cellStyle name="计算 2 10 3" xfId="39637"/>
    <cellStyle name="计算 2 10 4" xfId="39638"/>
    <cellStyle name="计算 2 10 5" xfId="39639"/>
    <cellStyle name="计算 2 11" xfId="39640"/>
    <cellStyle name="计算 2 11 2" xfId="39641"/>
    <cellStyle name="计算 2 11 3" xfId="39642"/>
    <cellStyle name="计算 2 11 4" xfId="39643"/>
    <cellStyle name="计算 2 12" xfId="39644"/>
    <cellStyle name="计算 2 12 2" xfId="39645"/>
    <cellStyle name="计算 2 12 3" xfId="39646"/>
    <cellStyle name="计算 2 12 4" xfId="39647"/>
    <cellStyle name="计算 2 13" xfId="39648"/>
    <cellStyle name="计算 2 13 2" xfId="39649"/>
    <cellStyle name="计算 2 13 3" xfId="39650"/>
    <cellStyle name="计算 2 13 4" xfId="39651"/>
    <cellStyle name="计算 2 14" xfId="39652"/>
    <cellStyle name="计算 2 14 2" xfId="39653"/>
    <cellStyle name="计算 2 14 3" xfId="39654"/>
    <cellStyle name="计算 2 14 4" xfId="39655"/>
    <cellStyle name="计算 2 15" xfId="39656"/>
    <cellStyle name="计算 2 16" xfId="39657"/>
    <cellStyle name="计算 2 17" xfId="39658"/>
    <cellStyle name="计算 2 18" xfId="40884"/>
    <cellStyle name="计算 2 2" xfId="4371"/>
    <cellStyle name="计算 2 2 10" xfId="39659"/>
    <cellStyle name="计算 2 2 11" xfId="39660"/>
    <cellStyle name="计算 2 2 12" xfId="41362"/>
    <cellStyle name="计算 2 2 2" xfId="4372"/>
    <cellStyle name="计算 2 2 2 2" xfId="39661"/>
    <cellStyle name="计算 2 2 2 2 2" xfId="39662"/>
    <cellStyle name="计算 2 2 2 2 2 2" xfId="42298"/>
    <cellStyle name="计算 2 2 2 2 3" xfId="39663"/>
    <cellStyle name="计算 2 2 2 2 4" xfId="39664"/>
    <cellStyle name="计算 2 2 2 2 5" xfId="39665"/>
    <cellStyle name="计算 2 2 2 2 6" xfId="39666"/>
    <cellStyle name="计算 2 2 2 2 7" xfId="39667"/>
    <cellStyle name="计算 2 2 2 2 8" xfId="42297"/>
    <cellStyle name="计算 2 2 2 3" xfId="39668"/>
    <cellStyle name="计算 2 2 2 3 2" xfId="39669"/>
    <cellStyle name="计算 2 2 2 3 3" xfId="39670"/>
    <cellStyle name="计算 2 2 2 3 4" xfId="39671"/>
    <cellStyle name="计算 2 2 2 3 5" xfId="39672"/>
    <cellStyle name="计算 2 2 2 3 6" xfId="42299"/>
    <cellStyle name="计算 2 2 2 4" xfId="39673"/>
    <cellStyle name="计算 2 2 2 4 2" xfId="39674"/>
    <cellStyle name="计算 2 2 2 4 3" xfId="39675"/>
    <cellStyle name="计算 2 2 2 5" xfId="39676"/>
    <cellStyle name="计算 2 2 2 6" xfId="39677"/>
    <cellStyle name="计算 2 2 2 7" xfId="42296"/>
    <cellStyle name="计算 2 2 3" xfId="39678"/>
    <cellStyle name="计算 2 2 3 2" xfId="39679"/>
    <cellStyle name="计算 2 2 3 2 2" xfId="42301"/>
    <cellStyle name="计算 2 2 3 3" xfId="39680"/>
    <cellStyle name="计算 2 2 3 4" xfId="39681"/>
    <cellStyle name="计算 2 2 3 5" xfId="39682"/>
    <cellStyle name="计算 2 2 3 6" xfId="39683"/>
    <cellStyle name="计算 2 2 3 7" xfId="42300"/>
    <cellStyle name="计算 2 2 4" xfId="39684"/>
    <cellStyle name="计算 2 2 4 2" xfId="39685"/>
    <cellStyle name="计算 2 2 4 3" xfId="39686"/>
    <cellStyle name="计算 2 2 4 4" xfId="39687"/>
    <cellStyle name="计算 2 2 4 5" xfId="39688"/>
    <cellStyle name="计算 2 2 4 6" xfId="42302"/>
    <cellStyle name="计算 2 2 5" xfId="39689"/>
    <cellStyle name="计算 2 2 5 2" xfId="39690"/>
    <cellStyle name="计算 2 2 5 3" xfId="39691"/>
    <cellStyle name="计算 2 2 5 4" xfId="42889"/>
    <cellStyle name="计算 2 2 6" xfId="39692"/>
    <cellStyle name="计算 2 2 7" xfId="39693"/>
    <cellStyle name="计算 2 2 8" xfId="39694"/>
    <cellStyle name="计算 2 2 9" xfId="39695"/>
    <cellStyle name="计算 2 3" xfId="4373"/>
    <cellStyle name="计算 2 3 2" xfId="39696"/>
    <cellStyle name="计算 2 3 2 2" xfId="39697"/>
    <cellStyle name="计算 2 3 2 2 2" xfId="39698"/>
    <cellStyle name="计算 2 3 2 2 3" xfId="39699"/>
    <cellStyle name="计算 2 3 2 2 4" xfId="39700"/>
    <cellStyle name="计算 2 3 2 2 5" xfId="39701"/>
    <cellStyle name="计算 2 3 2 2 6" xfId="39702"/>
    <cellStyle name="计算 2 3 2 2 7" xfId="42305"/>
    <cellStyle name="计算 2 3 2 3" xfId="39703"/>
    <cellStyle name="计算 2 3 2 3 2" xfId="39704"/>
    <cellStyle name="计算 2 3 2 3 3" xfId="39705"/>
    <cellStyle name="计算 2 3 2 3 4" xfId="39706"/>
    <cellStyle name="计算 2 3 2 3 5" xfId="39707"/>
    <cellStyle name="计算 2 3 2 4" xfId="39708"/>
    <cellStyle name="计算 2 3 2 4 2" xfId="39709"/>
    <cellStyle name="计算 2 3 2 4 3" xfId="39710"/>
    <cellStyle name="计算 2 3 2 5" xfId="39711"/>
    <cellStyle name="计算 2 3 2 6" xfId="39712"/>
    <cellStyle name="计算 2 3 2 7" xfId="42304"/>
    <cellStyle name="计算 2 3 3" xfId="39713"/>
    <cellStyle name="计算 2 3 3 2" xfId="39714"/>
    <cellStyle name="计算 2 3 3 3" xfId="39715"/>
    <cellStyle name="计算 2 3 3 4" xfId="39716"/>
    <cellStyle name="计算 2 3 3 5" xfId="39717"/>
    <cellStyle name="计算 2 3 3 6" xfId="42306"/>
    <cellStyle name="计算 2 3 4" xfId="39718"/>
    <cellStyle name="计算 2 3 4 2" xfId="39719"/>
    <cellStyle name="计算 2 3 4 3" xfId="39720"/>
    <cellStyle name="计算 2 3 4 4" xfId="39721"/>
    <cellStyle name="计算 2 3 4 5" xfId="39722"/>
    <cellStyle name="计算 2 3 5" xfId="39723"/>
    <cellStyle name="计算 2 3 5 2" xfId="39724"/>
    <cellStyle name="计算 2 3 5 3" xfId="39725"/>
    <cellStyle name="计算 2 3 5 4" xfId="39726"/>
    <cellStyle name="计算 2 3 5 5" xfId="39727"/>
    <cellStyle name="计算 2 3 6" xfId="39728"/>
    <cellStyle name="计算 2 3 7" xfId="39729"/>
    <cellStyle name="计算 2 3 8" xfId="39730"/>
    <cellStyle name="计算 2 3 9" xfId="42303"/>
    <cellStyle name="计算 2 4" xfId="39731"/>
    <cellStyle name="计算 2 4 10" xfId="42307"/>
    <cellStyle name="计算 2 4 2" xfId="39732"/>
    <cellStyle name="计算 2 4 2 2" xfId="39733"/>
    <cellStyle name="计算 2 4 2 3" xfId="39734"/>
    <cellStyle name="计算 2 4 2 4" xfId="39735"/>
    <cellStyle name="计算 2 4 2 5" xfId="39736"/>
    <cellStyle name="计算 2 4 2 6" xfId="39737"/>
    <cellStyle name="计算 2 4 2 7" xfId="39738"/>
    <cellStyle name="计算 2 4 2 8" xfId="42308"/>
    <cellStyle name="计算 2 4 3" xfId="39739"/>
    <cellStyle name="计算 2 4 3 2" xfId="39740"/>
    <cellStyle name="计算 2 4 3 3" xfId="39741"/>
    <cellStyle name="计算 2 4 3 4" xfId="39742"/>
    <cellStyle name="计算 2 4 3 5" xfId="39743"/>
    <cellStyle name="计算 2 4 4" xfId="39744"/>
    <cellStyle name="计算 2 4 4 2" xfId="39745"/>
    <cellStyle name="计算 2 4 4 3" xfId="39746"/>
    <cellStyle name="计算 2 4 5" xfId="39747"/>
    <cellStyle name="计算 2 4 6" xfId="39748"/>
    <cellStyle name="计算 2 4 7" xfId="39749"/>
    <cellStyle name="计算 2 4 8" xfId="39750"/>
    <cellStyle name="计算 2 4 9" xfId="39751"/>
    <cellStyle name="计算 2 5" xfId="39752"/>
    <cellStyle name="计算 2 5 10" xfId="42309"/>
    <cellStyle name="计算 2 5 2" xfId="39753"/>
    <cellStyle name="计算 2 5 3" xfId="39754"/>
    <cellStyle name="计算 2 5 4" xfId="39755"/>
    <cellStyle name="计算 2 5 5" xfId="39756"/>
    <cellStyle name="计算 2 5 6" xfId="39757"/>
    <cellStyle name="计算 2 5 7" xfId="39758"/>
    <cellStyle name="计算 2 5 8" xfId="39759"/>
    <cellStyle name="计算 2 5 9" xfId="39760"/>
    <cellStyle name="计算 2 6" xfId="39761"/>
    <cellStyle name="计算 2 6 2" xfId="39762"/>
    <cellStyle name="计算 2 6 3" xfId="39763"/>
    <cellStyle name="计算 2 6 4" xfId="39764"/>
    <cellStyle name="计算 2 6 5" xfId="39765"/>
    <cellStyle name="计算 2 6 6" xfId="39766"/>
    <cellStyle name="计算 2 6 7" xfId="39767"/>
    <cellStyle name="计算 2 6 8" xfId="39768"/>
    <cellStyle name="计算 2 6 9" xfId="39769"/>
    <cellStyle name="计算 2 7" xfId="39770"/>
    <cellStyle name="计算 2 7 2" xfId="39771"/>
    <cellStyle name="计算 2 7 3" xfId="39772"/>
    <cellStyle name="计算 2 7 4" xfId="39773"/>
    <cellStyle name="计算 2 7 5" xfId="39774"/>
    <cellStyle name="计算 2 7 6" xfId="39775"/>
    <cellStyle name="计算 2 7 7" xfId="39776"/>
    <cellStyle name="计算 2 7 8" xfId="39777"/>
    <cellStyle name="计算 2 8" xfId="39778"/>
    <cellStyle name="计算 2 8 2" xfId="39779"/>
    <cellStyle name="计算 2 8 3" xfId="39780"/>
    <cellStyle name="计算 2 8 4" xfId="39781"/>
    <cellStyle name="计算 2 8 5" xfId="39782"/>
    <cellStyle name="计算 2 9" xfId="39783"/>
    <cellStyle name="计算 2 9 2" xfId="39784"/>
    <cellStyle name="计算 2 9 3" xfId="39785"/>
    <cellStyle name="计算 2 9 4" xfId="39786"/>
    <cellStyle name="计算 2_Bali" xfId="39787"/>
    <cellStyle name="计算 3" xfId="4374"/>
    <cellStyle name="计算 3 10" xfId="39788"/>
    <cellStyle name="计算 3 11" xfId="39789"/>
    <cellStyle name="计算 3 12" xfId="39790"/>
    <cellStyle name="计算 3 13" xfId="39791"/>
    <cellStyle name="计算 3 14" xfId="40885"/>
    <cellStyle name="计算 3 2" xfId="4375"/>
    <cellStyle name="计算 3 2 10" xfId="39792"/>
    <cellStyle name="计算 3 2 11" xfId="39793"/>
    <cellStyle name="计算 3 2 12" xfId="41363"/>
    <cellStyle name="计算 3 2 2" xfId="4376"/>
    <cellStyle name="计算 3 2 2 2" xfId="39794"/>
    <cellStyle name="计算 3 2 2 2 2" xfId="39795"/>
    <cellStyle name="计算 3 2 2 2 2 2" xfId="42312"/>
    <cellStyle name="计算 3 2 2 2 3" xfId="39796"/>
    <cellStyle name="计算 3 2 2 2 4" xfId="42311"/>
    <cellStyle name="计算 3 2 2 3" xfId="39797"/>
    <cellStyle name="计算 3 2 2 3 2" xfId="42313"/>
    <cellStyle name="计算 3 2 2 4" xfId="39798"/>
    <cellStyle name="计算 3 2 2 5" xfId="39799"/>
    <cellStyle name="计算 3 2 2 6" xfId="39800"/>
    <cellStyle name="计算 3 2 2 7" xfId="39801"/>
    <cellStyle name="计算 3 2 2 8" xfId="42310"/>
    <cellStyle name="计算 3 2 3" xfId="39802"/>
    <cellStyle name="计算 3 2 3 2" xfId="39803"/>
    <cellStyle name="计算 3 2 3 2 2" xfId="42315"/>
    <cellStyle name="计算 3 2 3 3" xfId="39804"/>
    <cellStyle name="计算 3 2 3 4" xfId="39805"/>
    <cellStyle name="计算 3 2 3 5" xfId="39806"/>
    <cellStyle name="计算 3 2 3 6" xfId="39807"/>
    <cellStyle name="计算 3 2 3 7" xfId="42314"/>
    <cellStyle name="计算 3 2 4" xfId="39808"/>
    <cellStyle name="计算 3 2 4 2" xfId="39809"/>
    <cellStyle name="计算 3 2 4 3" xfId="39810"/>
    <cellStyle name="计算 3 2 4 4" xfId="42316"/>
    <cellStyle name="计算 3 2 5" xfId="39811"/>
    <cellStyle name="计算 3 2 5 2" xfId="42890"/>
    <cellStyle name="计算 3 2 6" xfId="39812"/>
    <cellStyle name="计算 3 2 7" xfId="39813"/>
    <cellStyle name="计算 3 2 8" xfId="39814"/>
    <cellStyle name="计算 3 2 9" xfId="39815"/>
    <cellStyle name="计算 3 3" xfId="4377"/>
    <cellStyle name="计算 3 3 10" xfId="42317"/>
    <cellStyle name="计算 3 3 2" xfId="39816"/>
    <cellStyle name="计算 3 3 2 2" xfId="39817"/>
    <cellStyle name="计算 3 3 2 2 2" xfId="39818"/>
    <cellStyle name="计算 3 3 2 2 3" xfId="42319"/>
    <cellStyle name="计算 3 3 2 3" xfId="39819"/>
    <cellStyle name="计算 3 3 2 4" xfId="42318"/>
    <cellStyle name="计算 3 3 3" xfId="39820"/>
    <cellStyle name="计算 3 3 3 2" xfId="42320"/>
    <cellStyle name="计算 3 3 4" xfId="39821"/>
    <cellStyle name="计算 3 3 5" xfId="39822"/>
    <cellStyle name="计算 3 3 6" xfId="39823"/>
    <cellStyle name="计算 3 3 7" xfId="39824"/>
    <cellStyle name="计算 3 3 8" xfId="39825"/>
    <cellStyle name="计算 3 3 9" xfId="39826"/>
    <cellStyle name="计算 3 4" xfId="4378"/>
    <cellStyle name="计算 3 4 2" xfId="39827"/>
    <cellStyle name="计算 3 4 2 2" xfId="42322"/>
    <cellStyle name="计算 3 4 3" xfId="39828"/>
    <cellStyle name="计算 3 4 4" xfId="39829"/>
    <cellStyle name="计算 3 4 5" xfId="39830"/>
    <cellStyle name="计算 3 4 6" xfId="39831"/>
    <cellStyle name="计算 3 4 7" xfId="39832"/>
    <cellStyle name="计算 3 4 8" xfId="42321"/>
    <cellStyle name="计算 3 5" xfId="39833"/>
    <cellStyle name="计算 3 5 2" xfId="39834"/>
    <cellStyle name="计算 3 5 3" xfId="39835"/>
    <cellStyle name="计算 3 5 4" xfId="42323"/>
    <cellStyle name="计算 3 6" xfId="39836"/>
    <cellStyle name="计算 3 7" xfId="39837"/>
    <cellStyle name="计算 3 8" xfId="39838"/>
    <cellStyle name="计算 3 9" xfId="39839"/>
    <cellStyle name="计算 3_Bali" xfId="39840"/>
    <cellStyle name="计算 4" xfId="4379"/>
    <cellStyle name="计算 4 2" xfId="4380"/>
    <cellStyle name="计算 4 2 2" xfId="39841"/>
    <cellStyle name="计算 4 2 2 2" xfId="39842"/>
    <cellStyle name="计算 4 2 2 3" xfId="42325"/>
    <cellStyle name="计算 4 2 3" xfId="39843"/>
    <cellStyle name="计算 4 2 4" xfId="39844"/>
    <cellStyle name="计算 4 2 5" xfId="39845"/>
    <cellStyle name="计算 4 2 6" xfId="39846"/>
    <cellStyle name="计算 4 2 7" xfId="39847"/>
    <cellStyle name="计算 4 2 8" xfId="39848"/>
    <cellStyle name="计算 4 2 9" xfId="42324"/>
    <cellStyle name="计算 4 3" xfId="39849"/>
    <cellStyle name="计算 4 3 2" xfId="39850"/>
    <cellStyle name="计算 4 3 3" xfId="39851"/>
    <cellStyle name="计算 4 3 4" xfId="39852"/>
    <cellStyle name="计算 4 3 5" xfId="39853"/>
    <cellStyle name="计算 4 3 6" xfId="42326"/>
    <cellStyle name="计算 4 4" xfId="39854"/>
    <cellStyle name="计算 4 4 2" xfId="39855"/>
    <cellStyle name="计算 4 4 3" xfId="39856"/>
    <cellStyle name="计算 4 4 4" xfId="39857"/>
    <cellStyle name="计算 4 4 5" xfId="39858"/>
    <cellStyle name="计算 4 4 6" xfId="42891"/>
    <cellStyle name="计算 4 5" xfId="39859"/>
    <cellStyle name="计算 4 5 2" xfId="39860"/>
    <cellStyle name="计算 4 5 3" xfId="39861"/>
    <cellStyle name="计算 4 6" xfId="39862"/>
    <cellStyle name="计算 4 7" xfId="39863"/>
    <cellStyle name="计算 4 8" xfId="41364"/>
    <cellStyle name="计算 5" xfId="4381"/>
    <cellStyle name="计算 5 2" xfId="39864"/>
    <cellStyle name="计算 5 2 2" xfId="39865"/>
    <cellStyle name="计算 5 2 2 2" xfId="42329"/>
    <cellStyle name="计算 5 2 3" xfId="39866"/>
    <cellStyle name="计算 5 2 4" xfId="39867"/>
    <cellStyle name="计算 5 2 5" xfId="42328"/>
    <cellStyle name="计算 5 3" xfId="39868"/>
    <cellStyle name="计算 5 3 2" xfId="42330"/>
    <cellStyle name="计算 5 4" xfId="42327"/>
    <cellStyle name="计算 6" xfId="39869"/>
    <cellStyle name="计算 6 2" xfId="39870"/>
    <cellStyle name="计算 6 2 2" xfId="42333"/>
    <cellStyle name="计算 6 2 3" xfId="42332"/>
    <cellStyle name="计算 6 3" xfId="42334"/>
    <cellStyle name="计算 6 4" xfId="42331"/>
    <cellStyle name="计算 7" xfId="39871"/>
    <cellStyle name="计算 8" xfId="39872"/>
    <cellStyle name="计算 9" xfId="39873"/>
    <cellStyle name="計算" xfId="39495"/>
    <cellStyle name="計算 2" xfId="39496"/>
    <cellStyle name="計算方式" xfId="39497"/>
    <cellStyle name="計算方式 2" xfId="39498"/>
    <cellStyle name="計算方式 3" xfId="39499"/>
    <cellStyle name="記事" xfId="39500"/>
    <cellStyle name="記事 2" xfId="39501"/>
    <cellStyle name="检查单元格" xfId="993"/>
    <cellStyle name="检查单元格 10" xfId="38605"/>
    <cellStyle name="检查单元格 11" xfId="38606"/>
    <cellStyle name="检查单元格 2" xfId="4296"/>
    <cellStyle name="检查单元格 2 10" xfId="38607"/>
    <cellStyle name="检查单元格 2 10 2" xfId="38608"/>
    <cellStyle name="检查单元格 2 10 3" xfId="38609"/>
    <cellStyle name="检查单元格 2 10 4" xfId="38610"/>
    <cellStyle name="检查单元格 2 10 5" xfId="38611"/>
    <cellStyle name="检查单元格 2 11" xfId="38612"/>
    <cellStyle name="检查单元格 2 11 2" xfId="38613"/>
    <cellStyle name="检查单元格 2 11 3" xfId="38614"/>
    <cellStyle name="检查单元格 2 11 4" xfId="38615"/>
    <cellStyle name="检查单元格 2 12" xfId="38616"/>
    <cellStyle name="检查单元格 2 12 2" xfId="38617"/>
    <cellStyle name="检查单元格 2 12 3" xfId="38618"/>
    <cellStyle name="检查单元格 2 12 4" xfId="38619"/>
    <cellStyle name="检查单元格 2 13" xfId="38620"/>
    <cellStyle name="检查单元格 2 13 2" xfId="38621"/>
    <cellStyle name="检查单元格 2 13 3" xfId="38622"/>
    <cellStyle name="检查单元格 2 13 4" xfId="38623"/>
    <cellStyle name="检查单元格 2 14" xfId="38624"/>
    <cellStyle name="检查单元格 2 14 2" xfId="38625"/>
    <cellStyle name="检查单元格 2 14 3" xfId="38626"/>
    <cellStyle name="检查单元格 2 14 4" xfId="38627"/>
    <cellStyle name="检查单元格 2 15" xfId="38628"/>
    <cellStyle name="检查单元格 2 16" xfId="40874"/>
    <cellStyle name="检查单元格 2 2" xfId="4297"/>
    <cellStyle name="检查单元格 2 2 10" xfId="38629"/>
    <cellStyle name="检查单元格 2 2 11" xfId="41345"/>
    <cellStyle name="检查单元格 2 2 2" xfId="4298"/>
    <cellStyle name="检查单元格 2 2 2 2" xfId="38630"/>
    <cellStyle name="检查单元格 2 2 2 2 2" xfId="38631"/>
    <cellStyle name="检查单元格 2 2 2 2 3" xfId="38632"/>
    <cellStyle name="检查单元格 2 2 2 3" xfId="38633"/>
    <cellStyle name="检查单元格 2 2 2 4" xfId="38634"/>
    <cellStyle name="检查单元格 2 2 2 5" xfId="42196"/>
    <cellStyle name="检查单元格 2 2 3" xfId="38635"/>
    <cellStyle name="检查单元格 2 2 3 2" xfId="42872"/>
    <cellStyle name="检查单元格 2 2 4" xfId="38636"/>
    <cellStyle name="检查单元格 2 2 5" xfId="38637"/>
    <cellStyle name="检查单元格 2 2 6" xfId="38638"/>
    <cellStyle name="检查单元格 2 2 7" xfId="38639"/>
    <cellStyle name="检查单元格 2 2 8" xfId="38640"/>
    <cellStyle name="检查单元格 2 2 9" xfId="38641"/>
    <cellStyle name="检查单元格 2 3" xfId="4299"/>
    <cellStyle name="检查单元格 2 3 2" xfId="38642"/>
    <cellStyle name="检查单元格 2 3 2 2" xfId="38643"/>
    <cellStyle name="检查单元格 2 3 2 3" xfId="38644"/>
    <cellStyle name="检查单元格 2 3 2 4" xfId="38645"/>
    <cellStyle name="检查单元格 2 3 2 5" xfId="38646"/>
    <cellStyle name="检查单元格 2 3 3" xfId="38647"/>
    <cellStyle name="检查单元格 2 3 4" xfId="38648"/>
    <cellStyle name="检查单元格 2 3 5" xfId="38649"/>
    <cellStyle name="检查单元格 2 3 6" xfId="38650"/>
    <cellStyle name="检查单元格 2 3 7" xfId="38651"/>
    <cellStyle name="检查单元格 2 3 8" xfId="42197"/>
    <cellStyle name="检查单元格 2 4" xfId="38652"/>
    <cellStyle name="检查单元格 2 4 2" xfId="38653"/>
    <cellStyle name="检查单元格 2 4 2 2" xfId="38654"/>
    <cellStyle name="检查单元格 2 4 2 3" xfId="38655"/>
    <cellStyle name="检查单元格 2 4 3" xfId="38656"/>
    <cellStyle name="检查单元格 2 4 4" xfId="38657"/>
    <cellStyle name="检查单元格 2 4 5" xfId="38658"/>
    <cellStyle name="检查单元格 2 4 6" xfId="38659"/>
    <cellStyle name="检查单元格 2 4 7" xfId="38660"/>
    <cellStyle name="检查单元格 2 4 8" xfId="38661"/>
    <cellStyle name="检查单元格 2 5" xfId="38662"/>
    <cellStyle name="检查单元格 2 5 2" xfId="38663"/>
    <cellStyle name="检查单元格 2 5 3" xfId="38664"/>
    <cellStyle name="检查单元格 2 5 4" xfId="38665"/>
    <cellStyle name="检查单元格 2 5 5" xfId="38666"/>
    <cellStyle name="检查单元格 2 6" xfId="38667"/>
    <cellStyle name="检查单元格 2 6 2" xfId="38668"/>
    <cellStyle name="检查单元格 2 6 3" xfId="38669"/>
    <cellStyle name="检查单元格 2 6 4" xfId="38670"/>
    <cellStyle name="检查单元格 2 6 5" xfId="38671"/>
    <cellStyle name="检查单元格 2 7" xfId="38672"/>
    <cellStyle name="检查单元格 2 7 2" xfId="38673"/>
    <cellStyle name="检查单元格 2 7 3" xfId="38674"/>
    <cellStyle name="检查单元格 2 7 4" xfId="38675"/>
    <cellStyle name="检查单元格 2 7 5" xfId="38676"/>
    <cellStyle name="检查单元格 2 8" xfId="38677"/>
    <cellStyle name="检查单元格 2 8 2" xfId="38678"/>
    <cellStyle name="检查单元格 2 8 3" xfId="38679"/>
    <cellStyle name="检查单元格 2 8 4" xfId="38680"/>
    <cellStyle name="检查单元格 2 8 5" xfId="38681"/>
    <cellStyle name="检查单元格 2 9" xfId="38682"/>
    <cellStyle name="检查单元格 2 9 2" xfId="38683"/>
    <cellStyle name="检查单元格 2 9 3" xfId="38684"/>
    <cellStyle name="检查单元格 2 9 4" xfId="38685"/>
    <cellStyle name="检查单元格 2_Bali" xfId="38686"/>
    <cellStyle name="检查单元格 3" xfId="4300"/>
    <cellStyle name="检查单元格 3 10" xfId="38687"/>
    <cellStyle name="检查单元格 3 11" xfId="38688"/>
    <cellStyle name="检查单元格 3 12" xfId="40875"/>
    <cellStyle name="检查单元格 3 2" xfId="4301"/>
    <cellStyle name="检查单元格 3 2 10" xfId="38689"/>
    <cellStyle name="检查单元格 3 2 11" xfId="41346"/>
    <cellStyle name="检查单元格 3 2 2" xfId="4302"/>
    <cellStyle name="检查单元格 3 2 2 2" xfId="38690"/>
    <cellStyle name="检查单元格 3 2 2 2 2" xfId="38691"/>
    <cellStyle name="检查单元格 3 2 2 2 3" xfId="38692"/>
    <cellStyle name="检查单元格 3 2 2 3" xfId="42198"/>
    <cellStyle name="检查单元格 3 2 3" xfId="38693"/>
    <cellStyle name="检查单元格 3 2 3 2" xfId="42873"/>
    <cellStyle name="检查单元格 3 2 4" xfId="38694"/>
    <cellStyle name="检查单元格 3 2 5" xfId="38695"/>
    <cellStyle name="检查单元格 3 2 6" xfId="38696"/>
    <cellStyle name="检查单元格 3 2 7" xfId="38697"/>
    <cellStyle name="检查单元格 3 2 8" xfId="38698"/>
    <cellStyle name="检查单元格 3 2 9" xfId="38699"/>
    <cellStyle name="检查单元格 3 3" xfId="4303"/>
    <cellStyle name="检查单元格 3 3 2" xfId="38700"/>
    <cellStyle name="检查单元格 3 3 2 2" xfId="38701"/>
    <cellStyle name="检查单元格 3 3 2 3" xfId="38702"/>
    <cellStyle name="检查单元格 3 3 3" xfId="38703"/>
    <cellStyle name="检查单元格 3 3 4" xfId="38704"/>
    <cellStyle name="检查单元格 3 3 5" xfId="38705"/>
    <cellStyle name="检查单元格 3 3 6" xfId="42199"/>
    <cellStyle name="检查单元格 3 4" xfId="4304"/>
    <cellStyle name="检查单元格 3 4 2" xfId="38706"/>
    <cellStyle name="检查单元格 3 5" xfId="38707"/>
    <cellStyle name="检查单元格 3 6" xfId="38708"/>
    <cellStyle name="检查单元格 3 7" xfId="38709"/>
    <cellStyle name="检查单元格 3 8" xfId="38710"/>
    <cellStyle name="检查单元格 3 9" xfId="38711"/>
    <cellStyle name="检查单元格 3_Bali" xfId="38712"/>
    <cellStyle name="检查单元格 4" xfId="4305"/>
    <cellStyle name="检查单元格 4 2" xfId="4306"/>
    <cellStyle name="检查单元格 4 2 2" xfId="38713"/>
    <cellStyle name="检查单元格 4 2 2 2" xfId="38714"/>
    <cellStyle name="检查单元格 4 2 3" xfId="38715"/>
    <cellStyle name="检查单元格 4 2 4" xfId="38716"/>
    <cellStyle name="检查单元格 4 2 5" xfId="38717"/>
    <cellStyle name="检查单元格 4 2 6" xfId="42874"/>
    <cellStyle name="检查单元格 4 3" xfId="38718"/>
    <cellStyle name="检查单元格 4 4" xfId="38719"/>
    <cellStyle name="检查单元格 4 5" xfId="38720"/>
    <cellStyle name="检查单元格 4 6" xfId="38721"/>
    <cellStyle name="检查单元格 4 7" xfId="41347"/>
    <cellStyle name="检查单元格 5" xfId="4307"/>
    <cellStyle name="检查单元格 5 2" xfId="38722"/>
    <cellStyle name="检查单元格 5 2 2" xfId="38723"/>
    <cellStyle name="检查单元格 5 2 3" xfId="38724"/>
    <cellStyle name="检查单元格 5 3" xfId="38725"/>
    <cellStyle name="检查单元格 5 4" xfId="42200"/>
    <cellStyle name="检查单元格 6" xfId="38726"/>
    <cellStyle name="检查单元格 6 2" xfId="42201"/>
    <cellStyle name="检查单元格 7" xfId="38727"/>
    <cellStyle name="检查单元格 8" xfId="38728"/>
    <cellStyle name="检查单元格 9" xfId="38729"/>
    <cellStyle name="檢查儲存格" xfId="38761"/>
    <cellStyle name="檢查儲存格 2" xfId="38762"/>
    <cellStyle name="檢查儲存格 3" xfId="38763"/>
    <cellStyle name="解释性文本" xfId="996"/>
    <cellStyle name="解释性文本 10" xfId="39370"/>
    <cellStyle name="解释性文本 11" xfId="39371"/>
    <cellStyle name="解释性文本 2" xfId="4346"/>
    <cellStyle name="解释性文本 2 10" xfId="39372"/>
    <cellStyle name="解释性文本 2 10 2" xfId="39373"/>
    <cellStyle name="解释性文本 2 10 3" xfId="39374"/>
    <cellStyle name="解释性文本 2 10 4" xfId="39375"/>
    <cellStyle name="解释性文本 2 10 5" xfId="39376"/>
    <cellStyle name="解释性文本 2 11" xfId="39377"/>
    <cellStyle name="解释性文本 2 11 2" xfId="39378"/>
    <cellStyle name="解释性文本 2 11 3" xfId="39379"/>
    <cellStyle name="解释性文本 2 11 4" xfId="39380"/>
    <cellStyle name="解释性文本 2 12" xfId="39381"/>
    <cellStyle name="解释性文本 2 12 2" xfId="39382"/>
    <cellStyle name="解释性文本 2 12 3" xfId="39383"/>
    <cellStyle name="解释性文本 2 12 4" xfId="39384"/>
    <cellStyle name="解释性文本 2 13" xfId="39385"/>
    <cellStyle name="解释性文本 2 13 2" xfId="39386"/>
    <cellStyle name="解释性文本 2 13 3" xfId="39387"/>
    <cellStyle name="解释性文本 2 13 4" xfId="39388"/>
    <cellStyle name="解释性文本 2 14" xfId="39389"/>
    <cellStyle name="解释性文本 2 14 2" xfId="39390"/>
    <cellStyle name="解释性文本 2 14 3" xfId="39391"/>
    <cellStyle name="解释性文本 2 14 4" xfId="39392"/>
    <cellStyle name="解释性文本 2 15" xfId="39393"/>
    <cellStyle name="解释性文本 2 16" xfId="40880"/>
    <cellStyle name="解释性文本 2 2" xfId="4347"/>
    <cellStyle name="解释性文本 2 2 10" xfId="39394"/>
    <cellStyle name="解释性文本 2 2 11" xfId="41356"/>
    <cellStyle name="解释性文本 2 2 2" xfId="4348"/>
    <cellStyle name="解释性文本 2 2 2 2" xfId="39395"/>
    <cellStyle name="解释性文本 2 2 2 2 2" xfId="39396"/>
    <cellStyle name="解释性文本 2 2 2 2 3" xfId="39397"/>
    <cellStyle name="解释性文本 2 2 2 3" xfId="39398"/>
    <cellStyle name="解释性文本 2 2 2 4" xfId="39399"/>
    <cellStyle name="解释性文本 2 2 2 5" xfId="42284"/>
    <cellStyle name="解释性文本 2 2 3" xfId="39400"/>
    <cellStyle name="解释性文本 2 2 3 2" xfId="42883"/>
    <cellStyle name="解释性文本 2 2 4" xfId="39401"/>
    <cellStyle name="解释性文本 2 2 5" xfId="39402"/>
    <cellStyle name="解释性文本 2 2 6" xfId="39403"/>
    <cellStyle name="解释性文本 2 2 7" xfId="39404"/>
    <cellStyle name="解释性文本 2 2 8" xfId="39405"/>
    <cellStyle name="解释性文本 2 2 9" xfId="39406"/>
    <cellStyle name="解释性文本 2 3" xfId="4349"/>
    <cellStyle name="解释性文本 2 3 2" xfId="39407"/>
    <cellStyle name="解释性文本 2 3 2 2" xfId="39408"/>
    <cellStyle name="解释性文本 2 3 2 3" xfId="39409"/>
    <cellStyle name="解释性文本 2 3 2 4" xfId="39410"/>
    <cellStyle name="解释性文本 2 3 2 5" xfId="39411"/>
    <cellStyle name="解释性文本 2 3 3" xfId="39412"/>
    <cellStyle name="解释性文本 2 3 4" xfId="39413"/>
    <cellStyle name="解释性文本 2 3 5" xfId="39414"/>
    <cellStyle name="解释性文本 2 3 6" xfId="39415"/>
    <cellStyle name="解释性文本 2 3 7" xfId="39416"/>
    <cellStyle name="解释性文本 2 3 8" xfId="42285"/>
    <cellStyle name="解释性文本 2 4" xfId="39417"/>
    <cellStyle name="解释性文本 2 4 2" xfId="39418"/>
    <cellStyle name="解释性文本 2 4 2 2" xfId="39419"/>
    <cellStyle name="解释性文本 2 4 2 3" xfId="39420"/>
    <cellStyle name="解释性文本 2 4 3" xfId="39421"/>
    <cellStyle name="解释性文本 2 4 4" xfId="39422"/>
    <cellStyle name="解释性文本 2 4 5" xfId="39423"/>
    <cellStyle name="解释性文本 2 4 6" xfId="39424"/>
    <cellStyle name="解释性文本 2 4 7" xfId="39425"/>
    <cellStyle name="解释性文本 2 4 8" xfId="39426"/>
    <cellStyle name="解释性文本 2 5" xfId="39427"/>
    <cellStyle name="解释性文本 2 5 2" xfId="39428"/>
    <cellStyle name="解释性文本 2 5 3" xfId="39429"/>
    <cellStyle name="解释性文本 2 5 4" xfId="39430"/>
    <cellStyle name="解释性文本 2 5 5" xfId="39431"/>
    <cellStyle name="解释性文本 2 6" xfId="39432"/>
    <cellStyle name="解释性文本 2 6 2" xfId="39433"/>
    <cellStyle name="解释性文本 2 6 3" xfId="39434"/>
    <cellStyle name="解释性文本 2 6 4" xfId="39435"/>
    <cellStyle name="解释性文本 2 6 5" xfId="39436"/>
    <cellStyle name="解释性文本 2 7" xfId="39437"/>
    <cellStyle name="解释性文本 2 7 2" xfId="39438"/>
    <cellStyle name="解释性文本 2 7 3" xfId="39439"/>
    <cellStyle name="解释性文本 2 7 4" xfId="39440"/>
    <cellStyle name="解释性文本 2 7 5" xfId="39441"/>
    <cellStyle name="解释性文本 2 8" xfId="39442"/>
    <cellStyle name="解释性文本 2 8 2" xfId="39443"/>
    <cellStyle name="解释性文本 2 8 3" xfId="39444"/>
    <cellStyle name="解释性文本 2 8 4" xfId="39445"/>
    <cellStyle name="解释性文本 2 8 5" xfId="39446"/>
    <cellStyle name="解释性文本 2 9" xfId="39447"/>
    <cellStyle name="解释性文本 2 9 2" xfId="39448"/>
    <cellStyle name="解释性文本 2 9 3" xfId="39449"/>
    <cellStyle name="解释性文本 2 9 4" xfId="39450"/>
    <cellStyle name="解释性文本 2_Bali" xfId="39451"/>
    <cellStyle name="解释性文本 3" xfId="4350"/>
    <cellStyle name="解释性文本 3 10" xfId="39452"/>
    <cellStyle name="解释性文本 3 11" xfId="39453"/>
    <cellStyle name="解释性文本 3 12" xfId="40881"/>
    <cellStyle name="解释性文本 3 2" xfId="4351"/>
    <cellStyle name="解释性文本 3 2 10" xfId="39454"/>
    <cellStyle name="解释性文本 3 2 11" xfId="41357"/>
    <cellStyle name="解释性文本 3 2 2" xfId="4352"/>
    <cellStyle name="解释性文本 3 2 2 2" xfId="39455"/>
    <cellStyle name="解释性文本 3 2 2 2 2" xfId="39456"/>
    <cellStyle name="解释性文本 3 2 2 2 3" xfId="39457"/>
    <cellStyle name="解释性文本 3 2 2 3" xfId="42286"/>
    <cellStyle name="解释性文本 3 2 3" xfId="39458"/>
    <cellStyle name="解释性文本 3 2 3 2" xfId="42884"/>
    <cellStyle name="解释性文本 3 2 4" xfId="39459"/>
    <cellStyle name="解释性文本 3 2 5" xfId="39460"/>
    <cellStyle name="解释性文本 3 2 6" xfId="39461"/>
    <cellStyle name="解释性文本 3 2 7" xfId="39462"/>
    <cellStyle name="解释性文本 3 2 8" xfId="39463"/>
    <cellStyle name="解释性文本 3 2 9" xfId="39464"/>
    <cellStyle name="解释性文本 3 3" xfId="4353"/>
    <cellStyle name="解释性文本 3 3 2" xfId="39465"/>
    <cellStyle name="解释性文本 3 3 2 2" xfId="39466"/>
    <cellStyle name="解释性文本 3 3 2 3" xfId="39467"/>
    <cellStyle name="解释性文本 3 3 3" xfId="39468"/>
    <cellStyle name="解释性文本 3 3 4" xfId="39469"/>
    <cellStyle name="解释性文本 3 3 5" xfId="39470"/>
    <cellStyle name="解释性文本 3 3 6" xfId="42287"/>
    <cellStyle name="解释性文本 3 4" xfId="4354"/>
    <cellStyle name="解释性文本 3 4 2" xfId="39471"/>
    <cellStyle name="解释性文本 3 5" xfId="39472"/>
    <cellStyle name="解释性文本 3 6" xfId="39473"/>
    <cellStyle name="解释性文本 3 7" xfId="39474"/>
    <cellStyle name="解释性文本 3 8" xfId="39475"/>
    <cellStyle name="解释性文本 3 9" xfId="39476"/>
    <cellStyle name="解释性文本 3_Bali" xfId="39477"/>
    <cellStyle name="解释性文本 4" xfId="4355"/>
    <cellStyle name="解释性文本 4 2" xfId="4356"/>
    <cellStyle name="解释性文本 4 2 2" xfId="39478"/>
    <cellStyle name="解释性文本 4 2 2 2" xfId="39479"/>
    <cellStyle name="解释性文本 4 2 3" xfId="39480"/>
    <cellStyle name="解释性文本 4 2 4" xfId="39481"/>
    <cellStyle name="解释性文本 4 2 5" xfId="39482"/>
    <cellStyle name="解释性文本 4 2 6" xfId="42885"/>
    <cellStyle name="解释性文本 4 3" xfId="39483"/>
    <cellStyle name="解释性文本 4 4" xfId="39484"/>
    <cellStyle name="解释性文本 4 5" xfId="39485"/>
    <cellStyle name="解释性文本 4 6" xfId="39486"/>
    <cellStyle name="解释性文本 4 7" xfId="41358"/>
    <cellStyle name="解释性文本 5" xfId="4357"/>
    <cellStyle name="解释性文本 5 2" xfId="39487"/>
    <cellStyle name="解释性文本 5 2 2" xfId="39488"/>
    <cellStyle name="解释性文本 5 2 3" xfId="39489"/>
    <cellStyle name="解释性文本 5 3" xfId="39490"/>
    <cellStyle name="解释性文本 5 4" xfId="42288"/>
    <cellStyle name="解释性文本 6" xfId="39491"/>
    <cellStyle name="解释性文本 6 2" xfId="42289"/>
    <cellStyle name="解释性文本 7" xfId="39492"/>
    <cellStyle name="解释性文本 8" xfId="39493"/>
    <cellStyle name="解释性文本 9" xfId="39494"/>
    <cellStyle name="警告文本" xfId="997"/>
    <cellStyle name="警告文本 10" xfId="39508"/>
    <cellStyle name="警告文本 11" xfId="39509"/>
    <cellStyle name="警告文本 2" xfId="4358"/>
    <cellStyle name="警告文本 2 10" xfId="39510"/>
    <cellStyle name="警告文本 2 10 2" xfId="39511"/>
    <cellStyle name="警告文本 2 10 3" xfId="39512"/>
    <cellStyle name="警告文本 2 10 4" xfId="39513"/>
    <cellStyle name="警告文本 2 10 5" xfId="39514"/>
    <cellStyle name="警告文本 2 11" xfId="39515"/>
    <cellStyle name="警告文本 2 11 2" xfId="39516"/>
    <cellStyle name="警告文本 2 11 3" xfId="39517"/>
    <cellStyle name="警告文本 2 11 4" xfId="39518"/>
    <cellStyle name="警告文本 2 12" xfId="39519"/>
    <cellStyle name="警告文本 2 12 2" xfId="39520"/>
    <cellStyle name="警告文本 2 12 3" xfId="39521"/>
    <cellStyle name="警告文本 2 12 4" xfId="39522"/>
    <cellStyle name="警告文本 2 13" xfId="39523"/>
    <cellStyle name="警告文本 2 13 2" xfId="39524"/>
    <cellStyle name="警告文本 2 13 3" xfId="39525"/>
    <cellStyle name="警告文本 2 13 4" xfId="39526"/>
    <cellStyle name="警告文本 2 14" xfId="39527"/>
    <cellStyle name="警告文本 2 14 2" xfId="39528"/>
    <cellStyle name="警告文本 2 14 3" xfId="39529"/>
    <cellStyle name="警告文本 2 14 4" xfId="39530"/>
    <cellStyle name="警告文本 2 15" xfId="39531"/>
    <cellStyle name="警告文本 2 16" xfId="40882"/>
    <cellStyle name="警告文本 2 2" xfId="4359"/>
    <cellStyle name="警告文本 2 2 10" xfId="39532"/>
    <cellStyle name="警告文本 2 2 11" xfId="41359"/>
    <cellStyle name="警告文本 2 2 2" xfId="4360"/>
    <cellStyle name="警告文本 2 2 2 2" xfId="39533"/>
    <cellStyle name="警告文本 2 2 2 2 2" xfId="39534"/>
    <cellStyle name="警告文本 2 2 2 2 3" xfId="39535"/>
    <cellStyle name="警告文本 2 2 2 3" xfId="39536"/>
    <cellStyle name="警告文本 2 2 2 4" xfId="39537"/>
    <cellStyle name="警告文本 2 2 2 5" xfId="42290"/>
    <cellStyle name="警告文本 2 2 3" xfId="39538"/>
    <cellStyle name="警告文本 2 2 3 2" xfId="42886"/>
    <cellStyle name="警告文本 2 2 4" xfId="39539"/>
    <cellStyle name="警告文本 2 2 5" xfId="39540"/>
    <cellStyle name="警告文本 2 2 6" xfId="39541"/>
    <cellStyle name="警告文本 2 2 7" xfId="39542"/>
    <cellStyle name="警告文本 2 2 8" xfId="39543"/>
    <cellStyle name="警告文本 2 2 9" xfId="39544"/>
    <cellStyle name="警告文本 2 3" xfId="4361"/>
    <cellStyle name="警告文本 2 3 2" xfId="39545"/>
    <cellStyle name="警告文本 2 3 2 2" xfId="39546"/>
    <cellStyle name="警告文本 2 3 2 3" xfId="39547"/>
    <cellStyle name="警告文本 2 3 2 4" xfId="39548"/>
    <cellStyle name="警告文本 2 3 2 5" xfId="39549"/>
    <cellStyle name="警告文本 2 3 3" xfId="39550"/>
    <cellStyle name="警告文本 2 3 4" xfId="39551"/>
    <cellStyle name="警告文本 2 3 5" xfId="39552"/>
    <cellStyle name="警告文本 2 3 6" xfId="39553"/>
    <cellStyle name="警告文本 2 3 7" xfId="39554"/>
    <cellStyle name="警告文本 2 3 8" xfId="42291"/>
    <cellStyle name="警告文本 2 4" xfId="39555"/>
    <cellStyle name="警告文本 2 4 2" xfId="39556"/>
    <cellStyle name="警告文本 2 4 2 2" xfId="39557"/>
    <cellStyle name="警告文本 2 4 2 3" xfId="39558"/>
    <cellStyle name="警告文本 2 4 3" xfId="39559"/>
    <cellStyle name="警告文本 2 4 4" xfId="39560"/>
    <cellStyle name="警告文本 2 4 5" xfId="39561"/>
    <cellStyle name="警告文本 2 4 6" xfId="39562"/>
    <cellStyle name="警告文本 2 4 7" xfId="39563"/>
    <cellStyle name="警告文本 2 4 8" xfId="39564"/>
    <cellStyle name="警告文本 2 5" xfId="39565"/>
    <cellStyle name="警告文本 2 5 2" xfId="39566"/>
    <cellStyle name="警告文本 2 5 3" xfId="39567"/>
    <cellStyle name="警告文本 2 5 4" xfId="39568"/>
    <cellStyle name="警告文本 2 5 5" xfId="39569"/>
    <cellStyle name="警告文本 2 6" xfId="39570"/>
    <cellStyle name="警告文本 2 6 2" xfId="39571"/>
    <cellStyle name="警告文本 2 6 3" xfId="39572"/>
    <cellStyle name="警告文本 2 6 4" xfId="39573"/>
    <cellStyle name="警告文本 2 6 5" xfId="39574"/>
    <cellStyle name="警告文本 2 7" xfId="39575"/>
    <cellStyle name="警告文本 2 7 2" xfId="39576"/>
    <cellStyle name="警告文本 2 7 3" xfId="39577"/>
    <cellStyle name="警告文本 2 7 4" xfId="39578"/>
    <cellStyle name="警告文本 2 7 5" xfId="39579"/>
    <cellStyle name="警告文本 2 8" xfId="39580"/>
    <cellStyle name="警告文本 2 8 2" xfId="39581"/>
    <cellStyle name="警告文本 2 8 3" xfId="39582"/>
    <cellStyle name="警告文本 2 8 4" xfId="39583"/>
    <cellStyle name="警告文本 2 8 5" xfId="39584"/>
    <cellStyle name="警告文本 2 9" xfId="39585"/>
    <cellStyle name="警告文本 2 9 2" xfId="39586"/>
    <cellStyle name="警告文本 2 9 3" xfId="39587"/>
    <cellStyle name="警告文本 2 9 4" xfId="39588"/>
    <cellStyle name="警告文本 2_Bali" xfId="39589"/>
    <cellStyle name="警告文本 3" xfId="4362"/>
    <cellStyle name="警告文本 3 10" xfId="39590"/>
    <cellStyle name="警告文本 3 11" xfId="39591"/>
    <cellStyle name="警告文本 3 12" xfId="40883"/>
    <cellStyle name="警告文本 3 2" xfId="4363"/>
    <cellStyle name="警告文本 3 2 10" xfId="39592"/>
    <cellStyle name="警告文本 3 2 11" xfId="41360"/>
    <cellStyle name="警告文本 3 2 2" xfId="4364"/>
    <cellStyle name="警告文本 3 2 2 2" xfId="39593"/>
    <cellStyle name="警告文本 3 2 2 2 2" xfId="39594"/>
    <cellStyle name="警告文本 3 2 2 2 3" xfId="39595"/>
    <cellStyle name="警告文本 3 2 2 3" xfId="42292"/>
    <cellStyle name="警告文本 3 2 3" xfId="39596"/>
    <cellStyle name="警告文本 3 2 3 2" xfId="42887"/>
    <cellStyle name="警告文本 3 2 4" xfId="39597"/>
    <cellStyle name="警告文本 3 2 5" xfId="39598"/>
    <cellStyle name="警告文本 3 2 6" xfId="39599"/>
    <cellStyle name="警告文本 3 2 7" xfId="39600"/>
    <cellStyle name="警告文本 3 2 8" xfId="39601"/>
    <cellStyle name="警告文本 3 2 9" xfId="39602"/>
    <cellStyle name="警告文本 3 3" xfId="4365"/>
    <cellStyle name="警告文本 3 3 2" xfId="39603"/>
    <cellStyle name="警告文本 3 3 2 2" xfId="39604"/>
    <cellStyle name="警告文本 3 3 2 3" xfId="39605"/>
    <cellStyle name="警告文本 3 3 3" xfId="39606"/>
    <cellStyle name="警告文本 3 3 4" xfId="39607"/>
    <cellStyle name="警告文本 3 3 5" xfId="39608"/>
    <cellStyle name="警告文本 3 3 6" xfId="42293"/>
    <cellStyle name="警告文本 3 4" xfId="4366"/>
    <cellStyle name="警告文本 3 4 2" xfId="39609"/>
    <cellStyle name="警告文本 3 5" xfId="39610"/>
    <cellStyle name="警告文本 3 6" xfId="39611"/>
    <cellStyle name="警告文本 3 7" xfId="39612"/>
    <cellStyle name="警告文本 3 8" xfId="39613"/>
    <cellStyle name="警告文本 3 9" xfId="39614"/>
    <cellStyle name="警告文本 3_Bali" xfId="39615"/>
    <cellStyle name="警告文本 4" xfId="4367"/>
    <cellStyle name="警告文本 4 2" xfId="4368"/>
    <cellStyle name="警告文本 4 2 2" xfId="39616"/>
    <cellStyle name="警告文本 4 2 2 2" xfId="39617"/>
    <cellStyle name="警告文本 4 2 3" xfId="39618"/>
    <cellStyle name="警告文本 4 2 4" xfId="39619"/>
    <cellStyle name="警告文本 4 2 5" xfId="39620"/>
    <cellStyle name="警告文本 4 2 6" xfId="42888"/>
    <cellStyle name="警告文本 4 3" xfId="39621"/>
    <cellStyle name="警告文本 4 4" xfId="39622"/>
    <cellStyle name="警告文本 4 5" xfId="39623"/>
    <cellStyle name="警告文本 4 6" xfId="39624"/>
    <cellStyle name="警告文本 4 7" xfId="41361"/>
    <cellStyle name="警告文本 5" xfId="4369"/>
    <cellStyle name="警告文本 5 2" xfId="39625"/>
    <cellStyle name="警告文本 5 2 2" xfId="39626"/>
    <cellStyle name="警告文本 5 2 3" xfId="39627"/>
    <cellStyle name="警告文本 5 3" xfId="39628"/>
    <cellStyle name="警告文本 5 4" xfId="42294"/>
    <cellStyle name="警告文本 6" xfId="39629"/>
    <cellStyle name="警告文本 6 2" xfId="42295"/>
    <cellStyle name="警告文本 7" xfId="39630"/>
    <cellStyle name="警告文本 8" xfId="39631"/>
    <cellStyle name="警告文本 9" xfId="39632"/>
    <cellStyle name="警告文字" xfId="39505"/>
    <cellStyle name="警告文字 2" xfId="39506"/>
    <cellStyle name="警告文字 3" xfId="39507"/>
    <cellStyle name="連結的儲存格" xfId="40613"/>
    <cellStyle name="連結的儲存格 2" xfId="40614"/>
    <cellStyle name="連結的儲存格 3" xfId="40615"/>
    <cellStyle name="链接单元格" xfId="1002"/>
    <cellStyle name="链接单元格 10" xfId="40617"/>
    <cellStyle name="链接单元格 11" xfId="40618"/>
    <cellStyle name="链接单元格 2" xfId="4427"/>
    <cellStyle name="链接单元格 2 10" xfId="40619"/>
    <cellStyle name="链接单元格 2 10 2" xfId="40620"/>
    <cellStyle name="链接单元格 2 10 3" xfId="40621"/>
    <cellStyle name="链接单元格 2 10 4" xfId="40622"/>
    <cellStyle name="链接单元格 2 10 5" xfId="40623"/>
    <cellStyle name="链接单元格 2 11" xfId="40624"/>
    <cellStyle name="链接单元格 2 11 2" xfId="40625"/>
    <cellStyle name="链接单元格 2 11 3" xfId="40626"/>
    <cellStyle name="链接单元格 2 11 4" xfId="40627"/>
    <cellStyle name="链接单元格 2 12" xfId="40628"/>
    <cellStyle name="链接单元格 2 12 2" xfId="40629"/>
    <cellStyle name="链接单元格 2 12 3" xfId="40630"/>
    <cellStyle name="链接单元格 2 12 4" xfId="40631"/>
    <cellStyle name="链接单元格 2 13" xfId="40632"/>
    <cellStyle name="链接单元格 2 13 2" xfId="40633"/>
    <cellStyle name="链接单元格 2 13 3" xfId="40634"/>
    <cellStyle name="链接单元格 2 13 4" xfId="40635"/>
    <cellStyle name="链接单元格 2 14" xfId="40636"/>
    <cellStyle name="链接单元格 2 14 2" xfId="40637"/>
    <cellStyle name="链接单元格 2 14 3" xfId="40638"/>
    <cellStyle name="链接单元格 2 14 4" xfId="40639"/>
    <cellStyle name="链接单元格 2 15" xfId="40640"/>
    <cellStyle name="链接单元格 2 16" xfId="40892"/>
    <cellStyle name="链接单元格 2 2" xfId="4428"/>
    <cellStyle name="链接单元格 2 2 10" xfId="40641"/>
    <cellStyle name="链接单元格 2 2 11" xfId="41374"/>
    <cellStyle name="链接单元格 2 2 2" xfId="4429"/>
    <cellStyle name="链接单元格 2 2 2 2" xfId="40642"/>
    <cellStyle name="链接单元格 2 2 2 2 2" xfId="40643"/>
    <cellStyle name="链接单元格 2 2 2 2 3" xfId="40644"/>
    <cellStyle name="链接单元格 2 2 2 3" xfId="40645"/>
    <cellStyle name="链接单元格 2 2 2 4" xfId="40646"/>
    <cellStyle name="链接单元格 2 2 2 5" xfId="42421"/>
    <cellStyle name="链接单元格 2 2 3" xfId="40647"/>
    <cellStyle name="链接单元格 2 2 3 2" xfId="42901"/>
    <cellStyle name="链接单元格 2 2 4" xfId="40648"/>
    <cellStyle name="链接单元格 2 2 5" xfId="40649"/>
    <cellStyle name="链接单元格 2 2 6" xfId="40650"/>
    <cellStyle name="链接单元格 2 2 7" xfId="40651"/>
    <cellStyle name="链接单元格 2 2 8" xfId="40652"/>
    <cellStyle name="链接单元格 2 2 9" xfId="40653"/>
    <cellStyle name="链接单元格 2 3" xfId="4430"/>
    <cellStyle name="链接单元格 2 3 2" xfId="40654"/>
    <cellStyle name="链接单元格 2 3 2 2" xfId="40655"/>
    <cellStyle name="链接单元格 2 3 2 3" xfId="40656"/>
    <cellStyle name="链接单元格 2 3 2 4" xfId="40657"/>
    <cellStyle name="链接单元格 2 3 2 5" xfId="40658"/>
    <cellStyle name="链接单元格 2 3 3" xfId="40659"/>
    <cellStyle name="链接单元格 2 3 4" xfId="40660"/>
    <cellStyle name="链接单元格 2 3 5" xfId="40661"/>
    <cellStyle name="链接单元格 2 3 6" xfId="40662"/>
    <cellStyle name="链接单元格 2 3 7" xfId="40663"/>
    <cellStyle name="链接单元格 2 3 8" xfId="42422"/>
    <cellStyle name="链接单元格 2 4" xfId="40664"/>
    <cellStyle name="链接单元格 2 4 2" xfId="40665"/>
    <cellStyle name="链接单元格 2 4 2 2" xfId="40666"/>
    <cellStyle name="链接单元格 2 4 2 3" xfId="40667"/>
    <cellStyle name="链接单元格 2 4 3" xfId="40668"/>
    <cellStyle name="链接单元格 2 4 4" xfId="40669"/>
    <cellStyle name="链接单元格 2 4 5" xfId="40670"/>
    <cellStyle name="链接单元格 2 4 6" xfId="40671"/>
    <cellStyle name="链接单元格 2 4 7" xfId="40672"/>
    <cellStyle name="链接单元格 2 4 8" xfId="40673"/>
    <cellStyle name="链接单元格 2 5" xfId="40674"/>
    <cellStyle name="链接单元格 2 5 2" xfId="40675"/>
    <cellStyle name="链接单元格 2 5 3" xfId="40676"/>
    <cellStyle name="链接单元格 2 5 4" xfId="40677"/>
    <cellStyle name="链接单元格 2 5 5" xfId="40678"/>
    <cellStyle name="链接单元格 2 6" xfId="40679"/>
    <cellStyle name="链接单元格 2 6 2" xfId="40680"/>
    <cellStyle name="链接单元格 2 6 3" xfId="40681"/>
    <cellStyle name="链接单元格 2 6 4" xfId="40682"/>
    <cellStyle name="链接单元格 2 6 5" xfId="40683"/>
    <cellStyle name="链接单元格 2 7" xfId="40684"/>
    <cellStyle name="链接单元格 2 7 2" xfId="40685"/>
    <cellStyle name="链接单元格 2 7 3" xfId="40686"/>
    <cellStyle name="链接单元格 2 7 4" xfId="40687"/>
    <cellStyle name="链接单元格 2 7 5" xfId="40688"/>
    <cellStyle name="链接单元格 2 8" xfId="40689"/>
    <cellStyle name="链接单元格 2 8 2" xfId="40690"/>
    <cellStyle name="链接单元格 2 8 3" xfId="40691"/>
    <cellStyle name="链接单元格 2 8 4" xfId="40692"/>
    <cellStyle name="链接单元格 2 8 5" xfId="40693"/>
    <cellStyle name="链接单元格 2 9" xfId="40694"/>
    <cellStyle name="链接单元格 2 9 2" xfId="40695"/>
    <cellStyle name="链接单元格 2 9 3" xfId="40696"/>
    <cellStyle name="链接单元格 2 9 4" xfId="40697"/>
    <cellStyle name="链接单元格 2_Bali" xfId="40698"/>
    <cellStyle name="链接单元格 3" xfId="4431"/>
    <cellStyle name="链接单元格 3 10" xfId="40699"/>
    <cellStyle name="链接单元格 3 11" xfId="40700"/>
    <cellStyle name="链接单元格 3 12" xfId="40893"/>
    <cellStyle name="链接单元格 3 2" xfId="4432"/>
    <cellStyle name="链接单元格 3 2 10" xfId="40701"/>
    <cellStyle name="链接单元格 3 2 11" xfId="41375"/>
    <cellStyle name="链接单元格 3 2 2" xfId="4433"/>
    <cellStyle name="链接单元格 3 2 2 2" xfId="40702"/>
    <cellStyle name="链接单元格 3 2 2 2 2" xfId="40703"/>
    <cellStyle name="链接单元格 3 2 2 2 3" xfId="40704"/>
    <cellStyle name="链接单元格 3 2 2 3" xfId="42423"/>
    <cellStyle name="链接单元格 3 2 3" xfId="40705"/>
    <cellStyle name="链接单元格 3 2 3 2" xfId="42902"/>
    <cellStyle name="链接单元格 3 2 4" xfId="40706"/>
    <cellStyle name="链接单元格 3 2 5" xfId="40707"/>
    <cellStyle name="链接单元格 3 2 6" xfId="40708"/>
    <cellStyle name="链接单元格 3 2 7" xfId="40709"/>
    <cellStyle name="链接单元格 3 2 8" xfId="40710"/>
    <cellStyle name="链接单元格 3 2 9" xfId="40711"/>
    <cellStyle name="链接单元格 3 3" xfId="4434"/>
    <cellStyle name="链接单元格 3 3 2" xfId="40712"/>
    <cellStyle name="链接单元格 3 3 2 2" xfId="40713"/>
    <cellStyle name="链接单元格 3 3 2 3" xfId="40714"/>
    <cellStyle name="链接单元格 3 3 3" xfId="40715"/>
    <cellStyle name="链接单元格 3 3 4" xfId="40716"/>
    <cellStyle name="链接单元格 3 3 5" xfId="40717"/>
    <cellStyle name="链接单元格 3 3 6" xfId="42424"/>
    <cellStyle name="链接单元格 3 4" xfId="4435"/>
    <cellStyle name="链接单元格 3 4 2" xfId="40718"/>
    <cellStyle name="链接单元格 3 5" xfId="40719"/>
    <cellStyle name="链接单元格 3 6" xfId="40720"/>
    <cellStyle name="链接单元格 3 7" xfId="40721"/>
    <cellStyle name="链接单元格 3 8" xfId="40722"/>
    <cellStyle name="链接单元格 3 9" xfId="40723"/>
    <cellStyle name="链接单元格 3_Bali" xfId="40724"/>
    <cellStyle name="链接单元格 4" xfId="4436"/>
    <cellStyle name="链接单元格 4 2" xfId="4437"/>
    <cellStyle name="链接单元格 4 2 2" xfId="40725"/>
    <cellStyle name="链接单元格 4 2 2 2" xfId="40726"/>
    <cellStyle name="链接单元格 4 2 3" xfId="40727"/>
    <cellStyle name="链接单元格 4 2 4" xfId="40728"/>
    <cellStyle name="链接单元格 4 2 5" xfId="40729"/>
    <cellStyle name="链接单元格 4 2 6" xfId="42903"/>
    <cellStyle name="链接单元格 4 3" xfId="40730"/>
    <cellStyle name="链接单元格 4 4" xfId="40731"/>
    <cellStyle name="链接单元格 4 5" xfId="40732"/>
    <cellStyle name="链接单元格 4 6" xfId="40733"/>
    <cellStyle name="链接单元格 4 7" xfId="41376"/>
    <cellStyle name="链接单元格 5" xfId="4438"/>
    <cellStyle name="链接单元格 5 2" xfId="40734"/>
    <cellStyle name="链接单元格 5 2 2" xfId="40735"/>
    <cellStyle name="链接单元格 5 2 3" xfId="40736"/>
    <cellStyle name="链接单元格 5 3" xfId="40737"/>
    <cellStyle name="链接单元格 5 4" xfId="42425"/>
    <cellStyle name="链接单元格 6" xfId="40738"/>
    <cellStyle name="链接单元格 6 2" xfId="42426"/>
    <cellStyle name="链接单元格 7" xfId="40739"/>
    <cellStyle name="链接单元格 8" xfId="40740"/>
    <cellStyle name="链接单元格 9" xfId="40741"/>
    <cellStyle name="良好" xfId="39368"/>
    <cellStyle name="良好 2" xfId="39369"/>
    <cellStyle name="霓付 [0]_97MBO" xfId="40742"/>
    <cellStyle name="霓付_97MBO" xfId="40743"/>
    <cellStyle name="烹拳 [0]_97MBO" xfId="39323"/>
    <cellStyle name="烹拳_97MBO" xfId="39324"/>
    <cellStyle name="普通_ 白土" xfId="37865"/>
    <cellStyle name="千分位[0]_ 白土" xfId="33348"/>
    <cellStyle name="千分位_ 白土" xfId="33349"/>
    <cellStyle name="千位[0]_laroux" xfId="33343"/>
    <cellStyle name="千位_laroux" xfId="33344"/>
    <cellStyle name="千位分隔 2" xfId="3586"/>
    <cellStyle name="千位分隔 2 2" xfId="33345"/>
    <cellStyle name="千位分隔 2 2 2" xfId="41990"/>
    <cellStyle name="千位分隔 2 3" xfId="33346"/>
    <cellStyle name="千位分隔 2 4" xfId="33347"/>
    <cellStyle name="千位分隔 2 5" xfId="41989"/>
    <cellStyle name="钎霖_laroux" xfId="40616"/>
    <cellStyle name="强调文字颜色 1" xfId="981"/>
    <cellStyle name="强调文字颜色 1 10" xfId="37139"/>
    <cellStyle name="强调文字颜色 1 11" xfId="37140"/>
    <cellStyle name="强调文字颜色 1 12" xfId="42130"/>
    <cellStyle name="强调文字颜色 1 2" xfId="4159"/>
    <cellStyle name="强调文字颜色 1 2 10" xfId="37141"/>
    <cellStyle name="强调文字颜色 1 2 10 2" xfId="37142"/>
    <cellStyle name="强调文字颜色 1 2 10 3" xfId="37143"/>
    <cellStyle name="强调文字颜色 1 2 10 4" xfId="37144"/>
    <cellStyle name="强调文字颜色 1 2 10 5" xfId="37145"/>
    <cellStyle name="强调文字颜色 1 2 11" xfId="37146"/>
    <cellStyle name="强调文字颜色 1 2 11 2" xfId="37147"/>
    <cellStyle name="强调文字颜色 1 2 11 3" xfId="37148"/>
    <cellStyle name="强调文字颜色 1 2 11 4" xfId="37149"/>
    <cellStyle name="强调文字颜色 1 2 12" xfId="37150"/>
    <cellStyle name="强调文字颜色 1 2 12 2" xfId="37151"/>
    <cellStyle name="强调文字颜色 1 2 12 3" xfId="37152"/>
    <cellStyle name="强调文字颜色 1 2 12 4" xfId="37153"/>
    <cellStyle name="强调文字颜色 1 2 13" xfId="37154"/>
    <cellStyle name="强调文字颜色 1 2 13 2" xfId="37155"/>
    <cellStyle name="强调文字颜色 1 2 13 3" xfId="37156"/>
    <cellStyle name="强调文字颜色 1 2 13 4" xfId="37157"/>
    <cellStyle name="强调文字颜色 1 2 14" xfId="37158"/>
    <cellStyle name="强调文字颜色 1 2 14 2" xfId="37159"/>
    <cellStyle name="强调文字颜色 1 2 14 3" xfId="37160"/>
    <cellStyle name="强调文字颜色 1 2 14 4" xfId="37161"/>
    <cellStyle name="强调文字颜色 1 2 15" xfId="37162"/>
    <cellStyle name="强调文字颜色 1 2 16" xfId="40852"/>
    <cellStyle name="强调文字颜色 1 2 2" xfId="4160"/>
    <cellStyle name="强调文字颜色 1 2 2 10" xfId="37163"/>
    <cellStyle name="强调文字颜色 1 2 2 11" xfId="41312"/>
    <cellStyle name="强调文字颜色 1 2 2 2" xfId="4161"/>
    <cellStyle name="强调文字颜色 1 2 2 2 2" xfId="37164"/>
    <cellStyle name="强调文字颜色 1 2 2 2 2 2" xfId="37165"/>
    <cellStyle name="强调文字颜色 1 2 2 2 2 3" xfId="37166"/>
    <cellStyle name="强调文字颜色 1 2 2 2 3" xfId="37167"/>
    <cellStyle name="强调文字颜色 1 2 2 2 4" xfId="37168"/>
    <cellStyle name="强调文字颜色 1 2 2 2 5" xfId="42131"/>
    <cellStyle name="强调文字颜色 1 2 2 3" xfId="37169"/>
    <cellStyle name="强调文字颜色 1 2 2 3 2" xfId="42839"/>
    <cellStyle name="强调文字颜色 1 2 2 4" xfId="37170"/>
    <cellStyle name="强调文字颜色 1 2 2 5" xfId="37171"/>
    <cellStyle name="强调文字颜色 1 2 2 6" xfId="37172"/>
    <cellStyle name="强调文字颜色 1 2 2 7" xfId="37173"/>
    <cellStyle name="强调文字颜色 1 2 2 8" xfId="37174"/>
    <cellStyle name="强调文字颜色 1 2 2 9" xfId="37175"/>
    <cellStyle name="强调文字颜色 1 2 3" xfId="4162"/>
    <cellStyle name="强调文字颜色 1 2 3 2" xfId="37176"/>
    <cellStyle name="强调文字颜色 1 2 3 2 2" xfId="37177"/>
    <cellStyle name="强调文字颜色 1 2 3 2 3" xfId="37178"/>
    <cellStyle name="强调文字颜色 1 2 3 2 4" xfId="37179"/>
    <cellStyle name="强调文字颜色 1 2 3 2 5" xfId="37180"/>
    <cellStyle name="强调文字颜色 1 2 3 3" xfId="37181"/>
    <cellStyle name="强调文字颜色 1 2 3 4" xfId="37182"/>
    <cellStyle name="强调文字颜色 1 2 3 5" xfId="37183"/>
    <cellStyle name="强调文字颜色 1 2 3 6" xfId="37184"/>
    <cellStyle name="强调文字颜色 1 2 3 7" xfId="37185"/>
    <cellStyle name="强调文字颜色 1 2 3 8" xfId="42132"/>
    <cellStyle name="强调文字颜色 1 2 4" xfId="37186"/>
    <cellStyle name="强调文字颜色 1 2 4 2" xfId="37187"/>
    <cellStyle name="强调文字颜色 1 2 4 2 2" xfId="37188"/>
    <cellStyle name="强调文字颜色 1 2 4 2 3" xfId="37189"/>
    <cellStyle name="强调文字颜色 1 2 4 3" xfId="37190"/>
    <cellStyle name="强调文字颜色 1 2 4 4" xfId="37191"/>
    <cellStyle name="强调文字颜色 1 2 4 5" xfId="37192"/>
    <cellStyle name="强调文字颜色 1 2 4 6" xfId="37193"/>
    <cellStyle name="强调文字颜色 1 2 4 7" xfId="37194"/>
    <cellStyle name="强调文字颜色 1 2 4 8" xfId="37195"/>
    <cellStyle name="强调文字颜色 1 2 5" xfId="37196"/>
    <cellStyle name="强调文字颜色 1 2 5 2" xfId="37197"/>
    <cellStyle name="强调文字颜色 1 2 5 3" xfId="37198"/>
    <cellStyle name="强调文字颜色 1 2 5 4" xfId="37199"/>
    <cellStyle name="强调文字颜色 1 2 5 5" xfId="37200"/>
    <cellStyle name="强调文字颜色 1 2 6" xfId="37201"/>
    <cellStyle name="强调文字颜色 1 2 6 2" xfId="37202"/>
    <cellStyle name="强调文字颜色 1 2 6 3" xfId="37203"/>
    <cellStyle name="强调文字颜色 1 2 6 4" xfId="37204"/>
    <cellStyle name="强调文字颜色 1 2 6 5" xfId="37205"/>
    <cellStyle name="强调文字颜色 1 2 7" xfId="37206"/>
    <cellStyle name="强调文字颜色 1 2 7 2" xfId="37207"/>
    <cellStyle name="强调文字颜色 1 2 7 3" xfId="37208"/>
    <cellStyle name="强调文字颜色 1 2 7 4" xfId="37209"/>
    <cellStyle name="强调文字颜色 1 2 7 5" xfId="37210"/>
    <cellStyle name="强调文字颜色 1 2 8" xfId="37211"/>
    <cellStyle name="强调文字颜色 1 2 8 2" xfId="37212"/>
    <cellStyle name="强调文字颜色 1 2 8 3" xfId="37213"/>
    <cellStyle name="强调文字颜色 1 2 8 4" xfId="37214"/>
    <cellStyle name="强调文字颜色 1 2 8 5" xfId="37215"/>
    <cellStyle name="强调文字颜色 1 2 9" xfId="37216"/>
    <cellStyle name="强调文字颜色 1 2 9 2" xfId="37217"/>
    <cellStyle name="强调文字颜色 1 2 9 3" xfId="37218"/>
    <cellStyle name="强调文字颜色 1 2 9 4" xfId="37219"/>
    <cellStyle name="强调文字颜色 1 2_Bali" xfId="37220"/>
    <cellStyle name="强调文字颜色 1 3" xfId="4163"/>
    <cellStyle name="强调文字颜色 1 3 10" xfId="37221"/>
    <cellStyle name="强调文字颜色 1 3 11" xfId="37222"/>
    <cellStyle name="强调文字颜色 1 3 12" xfId="40853"/>
    <cellStyle name="强调文字颜色 1 3 2" xfId="4164"/>
    <cellStyle name="强调文字颜色 1 3 2 10" xfId="37223"/>
    <cellStyle name="强调文字颜色 1 3 2 11" xfId="41313"/>
    <cellStyle name="强调文字颜色 1 3 2 2" xfId="4165"/>
    <cellStyle name="强调文字颜色 1 3 2 2 2" xfId="37224"/>
    <cellStyle name="强调文字颜色 1 3 2 2 2 2" xfId="37225"/>
    <cellStyle name="强调文字颜色 1 3 2 2 2 3" xfId="37226"/>
    <cellStyle name="强调文字颜色 1 3 2 2 3" xfId="42133"/>
    <cellStyle name="强调文字颜色 1 3 2 3" xfId="37227"/>
    <cellStyle name="强调文字颜色 1 3 2 3 2" xfId="42840"/>
    <cellStyle name="强调文字颜色 1 3 2 4" xfId="37228"/>
    <cellStyle name="强调文字颜色 1 3 2 5" xfId="37229"/>
    <cellStyle name="强调文字颜色 1 3 2 6" xfId="37230"/>
    <cellStyle name="强调文字颜色 1 3 2 7" xfId="37231"/>
    <cellStyle name="强调文字颜色 1 3 2 8" xfId="37232"/>
    <cellStyle name="强调文字颜色 1 3 2 9" xfId="37233"/>
    <cellStyle name="强调文字颜色 1 3 3" xfId="4166"/>
    <cellStyle name="强调文字颜色 1 3 3 2" xfId="37234"/>
    <cellStyle name="强调文字颜色 1 3 3 2 2" xfId="37235"/>
    <cellStyle name="强调文字颜色 1 3 3 2 3" xfId="37236"/>
    <cellStyle name="强调文字颜色 1 3 3 3" xfId="37237"/>
    <cellStyle name="强调文字颜色 1 3 3 4" xfId="37238"/>
    <cellStyle name="强调文字颜色 1 3 3 5" xfId="37239"/>
    <cellStyle name="强调文字颜色 1 3 3 6" xfId="42134"/>
    <cellStyle name="强调文字颜色 1 3 4" xfId="4167"/>
    <cellStyle name="强调文字颜色 1 3 4 2" xfId="37240"/>
    <cellStyle name="强调文字颜色 1 3 5" xfId="37241"/>
    <cellStyle name="强调文字颜色 1 3 6" xfId="37242"/>
    <cellStyle name="强调文字颜色 1 3 7" xfId="37243"/>
    <cellStyle name="强调文字颜色 1 3 8" xfId="37244"/>
    <cellStyle name="强调文字颜色 1 3 9" xfId="37245"/>
    <cellStyle name="强调文字颜色 1 3_Bali" xfId="37246"/>
    <cellStyle name="强调文字颜色 1 4" xfId="4168"/>
    <cellStyle name="强调文字颜色 1 4 2" xfId="4169"/>
    <cellStyle name="强调文字颜色 1 4 2 2" xfId="37247"/>
    <cellStyle name="强调文字颜色 1 4 2 2 2" xfId="37248"/>
    <cellStyle name="强调文字颜色 1 4 2 3" xfId="37249"/>
    <cellStyle name="强调文字颜色 1 4 2 4" xfId="37250"/>
    <cellStyle name="强调文字颜色 1 4 2 5" xfId="37251"/>
    <cellStyle name="强调文字颜色 1 4 2 6" xfId="42841"/>
    <cellStyle name="强调文字颜色 1 4 3" xfId="37252"/>
    <cellStyle name="强调文字颜色 1 4 4" xfId="37253"/>
    <cellStyle name="强调文字颜色 1 4 5" xfId="37254"/>
    <cellStyle name="强调文字颜色 1 4 6" xfId="37255"/>
    <cellStyle name="强调文字颜色 1 4 7" xfId="41314"/>
    <cellStyle name="强调文字颜色 1 5" xfId="4170"/>
    <cellStyle name="强调文字颜色 1 5 2" xfId="42135"/>
    <cellStyle name="强调文字颜色 1 6" xfId="37256"/>
    <cellStyle name="强调文字颜色 1 7" xfId="37257"/>
    <cellStyle name="强调文字颜色 1 8" xfId="37258"/>
    <cellStyle name="强调文字颜色 1 9" xfId="37259"/>
    <cellStyle name="强调文字颜色 2" xfId="982"/>
    <cellStyle name="强调文字颜色 2 10" xfId="37260"/>
    <cellStyle name="强调文字颜色 2 11" xfId="37261"/>
    <cellStyle name="强调文字颜色 2 12" xfId="42136"/>
    <cellStyle name="强调文字颜色 2 2" xfId="4171"/>
    <cellStyle name="强调文字颜色 2 2 10" xfId="37262"/>
    <cellStyle name="强调文字颜色 2 2 10 2" xfId="37263"/>
    <cellStyle name="强调文字颜色 2 2 10 3" xfId="37264"/>
    <cellStyle name="强调文字颜色 2 2 10 4" xfId="37265"/>
    <cellStyle name="强调文字颜色 2 2 10 5" xfId="37266"/>
    <cellStyle name="强调文字颜色 2 2 11" xfId="37267"/>
    <cellStyle name="强调文字颜色 2 2 11 2" xfId="37268"/>
    <cellStyle name="强调文字颜色 2 2 11 3" xfId="37269"/>
    <cellStyle name="强调文字颜色 2 2 11 4" xfId="37270"/>
    <cellStyle name="强调文字颜色 2 2 12" xfId="37271"/>
    <cellStyle name="强调文字颜色 2 2 12 2" xfId="37272"/>
    <cellStyle name="强调文字颜色 2 2 12 3" xfId="37273"/>
    <cellStyle name="强调文字颜色 2 2 12 4" xfId="37274"/>
    <cellStyle name="强调文字颜色 2 2 13" xfId="37275"/>
    <cellStyle name="强调文字颜色 2 2 13 2" xfId="37276"/>
    <cellStyle name="强调文字颜色 2 2 13 3" xfId="37277"/>
    <cellStyle name="强调文字颜色 2 2 13 4" xfId="37278"/>
    <cellStyle name="强调文字颜色 2 2 14" xfId="37279"/>
    <cellStyle name="强调文字颜色 2 2 14 2" xfId="37280"/>
    <cellStyle name="强调文字颜色 2 2 14 3" xfId="37281"/>
    <cellStyle name="强调文字颜色 2 2 14 4" xfId="37282"/>
    <cellStyle name="强调文字颜色 2 2 15" xfId="37283"/>
    <cellStyle name="强调文字颜色 2 2 16" xfId="40854"/>
    <cellStyle name="强调文字颜色 2 2 2" xfId="4172"/>
    <cellStyle name="强调文字颜色 2 2 2 10" xfId="37284"/>
    <cellStyle name="强调文字颜色 2 2 2 11" xfId="41315"/>
    <cellStyle name="强调文字颜色 2 2 2 2" xfId="4173"/>
    <cellStyle name="强调文字颜色 2 2 2 2 2" xfId="37285"/>
    <cellStyle name="强调文字颜色 2 2 2 2 2 2" xfId="37286"/>
    <cellStyle name="强调文字颜色 2 2 2 2 2 3" xfId="37287"/>
    <cellStyle name="强调文字颜色 2 2 2 2 3" xfId="37288"/>
    <cellStyle name="强调文字颜色 2 2 2 2 4" xfId="37289"/>
    <cellStyle name="强调文字颜色 2 2 2 2 5" xfId="42137"/>
    <cellStyle name="强调文字颜色 2 2 2 3" xfId="37290"/>
    <cellStyle name="强调文字颜色 2 2 2 3 2" xfId="42842"/>
    <cellStyle name="强调文字颜色 2 2 2 4" xfId="37291"/>
    <cellStyle name="强调文字颜色 2 2 2 5" xfId="37292"/>
    <cellStyle name="强调文字颜色 2 2 2 6" xfId="37293"/>
    <cellStyle name="强调文字颜色 2 2 2 7" xfId="37294"/>
    <cellStyle name="强调文字颜色 2 2 2 8" xfId="37295"/>
    <cellStyle name="强调文字颜色 2 2 2 9" xfId="37296"/>
    <cellStyle name="强调文字颜色 2 2 3" xfId="4174"/>
    <cellStyle name="强调文字颜色 2 2 3 2" xfId="37297"/>
    <cellStyle name="强调文字颜色 2 2 3 2 2" xfId="37298"/>
    <cellStyle name="强调文字颜色 2 2 3 2 3" xfId="37299"/>
    <cellStyle name="强调文字颜色 2 2 3 2 4" xfId="37300"/>
    <cellStyle name="强调文字颜色 2 2 3 2 5" xfId="37301"/>
    <cellStyle name="强调文字颜色 2 2 3 3" xfId="37302"/>
    <cellStyle name="强调文字颜色 2 2 3 4" xfId="37303"/>
    <cellStyle name="强调文字颜色 2 2 3 5" xfId="37304"/>
    <cellStyle name="强调文字颜色 2 2 3 6" xfId="37305"/>
    <cellStyle name="强调文字颜色 2 2 3 7" xfId="37306"/>
    <cellStyle name="强调文字颜色 2 2 3 8" xfId="42138"/>
    <cellStyle name="强调文字颜色 2 2 4" xfId="37307"/>
    <cellStyle name="强调文字颜色 2 2 4 2" xfId="37308"/>
    <cellStyle name="强调文字颜色 2 2 4 2 2" xfId="37309"/>
    <cellStyle name="强调文字颜色 2 2 4 2 3" xfId="37310"/>
    <cellStyle name="强调文字颜色 2 2 4 3" xfId="37311"/>
    <cellStyle name="强调文字颜色 2 2 4 4" xfId="37312"/>
    <cellStyle name="强调文字颜色 2 2 4 5" xfId="37313"/>
    <cellStyle name="强调文字颜色 2 2 4 6" xfId="37314"/>
    <cellStyle name="强调文字颜色 2 2 4 7" xfId="37315"/>
    <cellStyle name="强调文字颜色 2 2 4 8" xfId="37316"/>
    <cellStyle name="强调文字颜色 2 2 5" xfId="37317"/>
    <cellStyle name="强调文字颜色 2 2 5 2" xfId="37318"/>
    <cellStyle name="强调文字颜色 2 2 5 3" xfId="37319"/>
    <cellStyle name="强调文字颜色 2 2 5 4" xfId="37320"/>
    <cellStyle name="强调文字颜色 2 2 5 5" xfId="37321"/>
    <cellStyle name="强调文字颜色 2 2 6" xfId="37322"/>
    <cellStyle name="强调文字颜色 2 2 6 2" xfId="37323"/>
    <cellStyle name="强调文字颜色 2 2 6 3" xfId="37324"/>
    <cellStyle name="强调文字颜色 2 2 6 4" xfId="37325"/>
    <cellStyle name="强调文字颜色 2 2 6 5" xfId="37326"/>
    <cellStyle name="强调文字颜色 2 2 7" xfId="37327"/>
    <cellStyle name="强调文字颜色 2 2 7 2" xfId="37328"/>
    <cellStyle name="强调文字颜色 2 2 7 3" xfId="37329"/>
    <cellStyle name="强调文字颜色 2 2 7 4" xfId="37330"/>
    <cellStyle name="强调文字颜色 2 2 7 5" xfId="37331"/>
    <cellStyle name="强调文字颜色 2 2 8" xfId="37332"/>
    <cellStyle name="强调文字颜色 2 2 8 2" xfId="37333"/>
    <cellStyle name="强调文字颜色 2 2 8 3" xfId="37334"/>
    <cellStyle name="强调文字颜色 2 2 8 4" xfId="37335"/>
    <cellStyle name="强调文字颜色 2 2 8 5" xfId="37336"/>
    <cellStyle name="强调文字颜色 2 2 9" xfId="37337"/>
    <cellStyle name="强调文字颜色 2 2 9 2" xfId="37338"/>
    <cellStyle name="强调文字颜色 2 2 9 3" xfId="37339"/>
    <cellStyle name="强调文字颜色 2 2 9 4" xfId="37340"/>
    <cellStyle name="强调文字颜色 2 2_Bali" xfId="37341"/>
    <cellStyle name="强调文字颜色 2 3" xfId="4175"/>
    <cellStyle name="强调文字颜色 2 3 10" xfId="37342"/>
    <cellStyle name="强调文字颜色 2 3 11" xfId="37343"/>
    <cellStyle name="强调文字颜色 2 3 12" xfId="40855"/>
    <cellStyle name="强调文字颜色 2 3 2" xfId="4176"/>
    <cellStyle name="强调文字颜色 2 3 2 10" xfId="37344"/>
    <cellStyle name="强调文字颜色 2 3 2 11" xfId="41316"/>
    <cellStyle name="强调文字颜色 2 3 2 2" xfId="4177"/>
    <cellStyle name="强调文字颜色 2 3 2 2 2" xfId="37345"/>
    <cellStyle name="强调文字颜色 2 3 2 2 2 2" xfId="37346"/>
    <cellStyle name="强调文字颜色 2 3 2 2 2 3" xfId="37347"/>
    <cellStyle name="强调文字颜色 2 3 2 2 3" xfId="42139"/>
    <cellStyle name="强调文字颜色 2 3 2 3" xfId="37348"/>
    <cellStyle name="强调文字颜色 2 3 2 3 2" xfId="42843"/>
    <cellStyle name="强调文字颜色 2 3 2 4" xfId="37349"/>
    <cellStyle name="强调文字颜色 2 3 2 5" xfId="37350"/>
    <cellStyle name="强调文字颜色 2 3 2 6" xfId="37351"/>
    <cellStyle name="强调文字颜色 2 3 2 7" xfId="37352"/>
    <cellStyle name="强调文字颜色 2 3 2 8" xfId="37353"/>
    <cellStyle name="强调文字颜色 2 3 2 9" xfId="37354"/>
    <cellStyle name="强调文字颜色 2 3 3" xfId="4178"/>
    <cellStyle name="强调文字颜色 2 3 3 2" xfId="37355"/>
    <cellStyle name="强调文字颜色 2 3 3 2 2" xfId="37356"/>
    <cellStyle name="强调文字颜色 2 3 3 2 3" xfId="37357"/>
    <cellStyle name="强调文字颜色 2 3 3 3" xfId="37358"/>
    <cellStyle name="强调文字颜色 2 3 3 4" xfId="37359"/>
    <cellStyle name="强调文字颜色 2 3 3 5" xfId="37360"/>
    <cellStyle name="强调文字颜色 2 3 3 6" xfId="42140"/>
    <cellStyle name="强调文字颜色 2 3 4" xfId="4179"/>
    <cellStyle name="强调文字颜色 2 3 4 2" xfId="37361"/>
    <cellStyle name="强调文字颜色 2 3 5" xfId="37362"/>
    <cellStyle name="强调文字颜色 2 3 6" xfId="37363"/>
    <cellStyle name="强调文字颜色 2 3 7" xfId="37364"/>
    <cellStyle name="强调文字颜色 2 3 8" xfId="37365"/>
    <cellStyle name="强调文字颜色 2 3 9" xfId="37366"/>
    <cellStyle name="强调文字颜色 2 3_Bali" xfId="37367"/>
    <cellStyle name="强调文字颜色 2 4" xfId="4180"/>
    <cellStyle name="强调文字颜色 2 4 2" xfId="4181"/>
    <cellStyle name="强调文字颜色 2 4 2 2" xfId="37368"/>
    <cellStyle name="强调文字颜色 2 4 2 2 2" xfId="37369"/>
    <cellStyle name="强调文字颜色 2 4 2 3" xfId="37370"/>
    <cellStyle name="强调文字颜色 2 4 2 4" xfId="37371"/>
    <cellStyle name="强调文字颜色 2 4 2 5" xfId="37372"/>
    <cellStyle name="强调文字颜色 2 4 2 6" xfId="42844"/>
    <cellStyle name="强调文字颜色 2 4 3" xfId="37373"/>
    <cellStyle name="强调文字颜色 2 4 4" xfId="37374"/>
    <cellStyle name="强调文字颜色 2 4 5" xfId="37375"/>
    <cellStyle name="强调文字颜色 2 4 6" xfId="37376"/>
    <cellStyle name="强调文字颜色 2 4 7" xfId="41317"/>
    <cellStyle name="强调文字颜色 2 5" xfId="4182"/>
    <cellStyle name="强调文字颜色 2 5 2" xfId="42141"/>
    <cellStyle name="强调文字颜色 2 6" xfId="37377"/>
    <cellStyle name="强调文字颜色 2 7" xfId="37378"/>
    <cellStyle name="强调文字颜色 2 8" xfId="37379"/>
    <cellStyle name="强调文字颜色 2 9" xfId="37380"/>
    <cellStyle name="强调文字颜色 3" xfId="983"/>
    <cellStyle name="强调文字颜色 3 10" xfId="37381"/>
    <cellStyle name="强调文字颜色 3 11" xfId="37382"/>
    <cellStyle name="强调文字颜色 3 12" xfId="42142"/>
    <cellStyle name="强调文字颜色 3 2" xfId="4183"/>
    <cellStyle name="强调文字颜色 3 2 10" xfId="37383"/>
    <cellStyle name="强调文字颜色 3 2 10 2" xfId="37384"/>
    <cellStyle name="强调文字颜色 3 2 10 3" xfId="37385"/>
    <cellStyle name="强调文字颜色 3 2 10 4" xfId="37386"/>
    <cellStyle name="强调文字颜色 3 2 10 5" xfId="37387"/>
    <cellStyle name="强调文字颜色 3 2 11" xfId="37388"/>
    <cellStyle name="强调文字颜色 3 2 11 2" xfId="37389"/>
    <cellStyle name="强调文字颜色 3 2 11 3" xfId="37390"/>
    <cellStyle name="强调文字颜色 3 2 11 4" xfId="37391"/>
    <cellStyle name="强调文字颜色 3 2 12" xfId="37392"/>
    <cellStyle name="强调文字颜色 3 2 12 2" xfId="37393"/>
    <cellStyle name="强调文字颜色 3 2 12 3" xfId="37394"/>
    <cellStyle name="强调文字颜色 3 2 12 4" xfId="37395"/>
    <cellStyle name="强调文字颜色 3 2 13" xfId="37396"/>
    <cellStyle name="强调文字颜色 3 2 13 2" xfId="37397"/>
    <cellStyle name="强调文字颜色 3 2 13 3" xfId="37398"/>
    <cellStyle name="强调文字颜色 3 2 13 4" xfId="37399"/>
    <cellStyle name="强调文字颜色 3 2 14" xfId="37400"/>
    <cellStyle name="强调文字颜色 3 2 14 2" xfId="37401"/>
    <cellStyle name="强调文字颜色 3 2 14 3" xfId="37402"/>
    <cellStyle name="强调文字颜色 3 2 14 4" xfId="37403"/>
    <cellStyle name="强调文字颜色 3 2 15" xfId="37404"/>
    <cellStyle name="强调文字颜色 3 2 16" xfId="40856"/>
    <cellStyle name="强调文字颜色 3 2 2" xfId="4184"/>
    <cellStyle name="强调文字颜色 3 2 2 10" xfId="37405"/>
    <cellStyle name="强调文字颜色 3 2 2 11" xfId="41318"/>
    <cellStyle name="强调文字颜色 3 2 2 2" xfId="4185"/>
    <cellStyle name="强调文字颜色 3 2 2 2 2" xfId="37406"/>
    <cellStyle name="强调文字颜色 3 2 2 2 2 2" xfId="37407"/>
    <cellStyle name="强调文字颜色 3 2 2 2 2 3" xfId="37408"/>
    <cellStyle name="强调文字颜色 3 2 2 2 3" xfId="37409"/>
    <cellStyle name="强调文字颜色 3 2 2 2 4" xfId="37410"/>
    <cellStyle name="强调文字颜色 3 2 2 2 5" xfId="42143"/>
    <cellStyle name="强调文字颜色 3 2 2 3" xfId="37411"/>
    <cellStyle name="强调文字颜色 3 2 2 3 2" xfId="42845"/>
    <cellStyle name="强调文字颜色 3 2 2 4" xfId="37412"/>
    <cellStyle name="强调文字颜色 3 2 2 5" xfId="37413"/>
    <cellStyle name="强调文字颜色 3 2 2 6" xfId="37414"/>
    <cellStyle name="强调文字颜色 3 2 2 7" xfId="37415"/>
    <cellStyle name="强调文字颜色 3 2 2 8" xfId="37416"/>
    <cellStyle name="强调文字颜色 3 2 2 9" xfId="37417"/>
    <cellStyle name="强调文字颜色 3 2 3" xfId="4186"/>
    <cellStyle name="强调文字颜色 3 2 3 2" xfId="37418"/>
    <cellStyle name="强调文字颜色 3 2 3 2 2" xfId="37419"/>
    <cellStyle name="强调文字颜色 3 2 3 2 3" xfId="37420"/>
    <cellStyle name="强调文字颜色 3 2 3 2 4" xfId="37421"/>
    <cellStyle name="强调文字颜色 3 2 3 2 5" xfId="37422"/>
    <cellStyle name="强调文字颜色 3 2 3 3" xfId="37423"/>
    <cellStyle name="强调文字颜色 3 2 3 4" xfId="37424"/>
    <cellStyle name="强调文字颜色 3 2 3 5" xfId="37425"/>
    <cellStyle name="强调文字颜色 3 2 3 6" xfId="37426"/>
    <cellStyle name="强调文字颜色 3 2 3 7" xfId="37427"/>
    <cellStyle name="强调文字颜色 3 2 3 8" xfId="42144"/>
    <cellStyle name="强调文字颜色 3 2 4" xfId="37428"/>
    <cellStyle name="强调文字颜色 3 2 4 2" xfId="37429"/>
    <cellStyle name="强调文字颜色 3 2 4 2 2" xfId="37430"/>
    <cellStyle name="强调文字颜色 3 2 4 2 3" xfId="37431"/>
    <cellStyle name="强调文字颜色 3 2 4 3" xfId="37432"/>
    <cellStyle name="强调文字颜色 3 2 4 4" xfId="37433"/>
    <cellStyle name="强调文字颜色 3 2 4 5" xfId="37434"/>
    <cellStyle name="强调文字颜色 3 2 4 6" xfId="37435"/>
    <cellStyle name="强调文字颜色 3 2 4 7" xfId="37436"/>
    <cellStyle name="强调文字颜色 3 2 4 8" xfId="37437"/>
    <cellStyle name="强调文字颜色 3 2 5" xfId="37438"/>
    <cellStyle name="强调文字颜色 3 2 5 2" xfId="37439"/>
    <cellStyle name="强调文字颜色 3 2 5 3" xfId="37440"/>
    <cellStyle name="强调文字颜色 3 2 5 4" xfId="37441"/>
    <cellStyle name="强调文字颜色 3 2 5 5" xfId="37442"/>
    <cellStyle name="强调文字颜色 3 2 6" xfId="37443"/>
    <cellStyle name="强调文字颜色 3 2 6 2" xfId="37444"/>
    <cellStyle name="强调文字颜色 3 2 6 3" xfId="37445"/>
    <cellStyle name="强调文字颜色 3 2 6 4" xfId="37446"/>
    <cellStyle name="强调文字颜色 3 2 6 5" xfId="37447"/>
    <cellStyle name="强调文字颜色 3 2 7" xfId="37448"/>
    <cellStyle name="强调文字颜色 3 2 7 2" xfId="37449"/>
    <cellStyle name="强调文字颜色 3 2 7 3" xfId="37450"/>
    <cellStyle name="强调文字颜色 3 2 7 4" xfId="37451"/>
    <cellStyle name="强调文字颜色 3 2 7 5" xfId="37452"/>
    <cellStyle name="强调文字颜色 3 2 8" xfId="37453"/>
    <cellStyle name="强调文字颜色 3 2 8 2" xfId="37454"/>
    <cellStyle name="强调文字颜色 3 2 8 3" xfId="37455"/>
    <cellStyle name="强调文字颜色 3 2 8 4" xfId="37456"/>
    <cellStyle name="强调文字颜色 3 2 8 5" xfId="37457"/>
    <cellStyle name="强调文字颜色 3 2 9" xfId="37458"/>
    <cellStyle name="强调文字颜色 3 2 9 2" xfId="37459"/>
    <cellStyle name="强调文字颜色 3 2 9 3" xfId="37460"/>
    <cellStyle name="强调文字颜色 3 2 9 4" xfId="37461"/>
    <cellStyle name="强调文字颜色 3 2_Bali" xfId="37462"/>
    <cellStyle name="强调文字颜色 3 3" xfId="4187"/>
    <cellStyle name="强调文字颜色 3 3 10" xfId="37463"/>
    <cellStyle name="强调文字颜色 3 3 11" xfId="37464"/>
    <cellStyle name="强调文字颜色 3 3 12" xfId="40857"/>
    <cellStyle name="强调文字颜色 3 3 2" xfId="4188"/>
    <cellStyle name="强调文字颜色 3 3 2 10" xfId="37465"/>
    <cellStyle name="强调文字颜色 3 3 2 11" xfId="41319"/>
    <cellStyle name="强调文字颜色 3 3 2 2" xfId="4189"/>
    <cellStyle name="强调文字颜色 3 3 2 2 2" xfId="37466"/>
    <cellStyle name="强调文字颜色 3 3 2 2 2 2" xfId="37467"/>
    <cellStyle name="强调文字颜色 3 3 2 2 2 3" xfId="37468"/>
    <cellStyle name="强调文字颜色 3 3 2 2 3" xfId="42145"/>
    <cellStyle name="强调文字颜色 3 3 2 3" xfId="37469"/>
    <cellStyle name="强调文字颜色 3 3 2 3 2" xfId="42846"/>
    <cellStyle name="强调文字颜色 3 3 2 4" xfId="37470"/>
    <cellStyle name="强调文字颜色 3 3 2 5" xfId="37471"/>
    <cellStyle name="强调文字颜色 3 3 2 6" xfId="37472"/>
    <cellStyle name="强调文字颜色 3 3 2 7" xfId="37473"/>
    <cellStyle name="强调文字颜色 3 3 2 8" xfId="37474"/>
    <cellStyle name="强调文字颜色 3 3 2 9" xfId="37475"/>
    <cellStyle name="强调文字颜色 3 3 3" xfId="4190"/>
    <cellStyle name="强调文字颜色 3 3 3 2" xfId="37476"/>
    <cellStyle name="强调文字颜色 3 3 3 2 2" xfId="37477"/>
    <cellStyle name="强调文字颜色 3 3 3 2 3" xfId="37478"/>
    <cellStyle name="强调文字颜色 3 3 3 3" xfId="37479"/>
    <cellStyle name="强调文字颜色 3 3 3 4" xfId="37480"/>
    <cellStyle name="强调文字颜色 3 3 3 5" xfId="37481"/>
    <cellStyle name="强调文字颜色 3 3 3 6" xfId="42146"/>
    <cellStyle name="强调文字颜色 3 3 4" xfId="4191"/>
    <cellStyle name="强调文字颜色 3 3 4 2" xfId="37482"/>
    <cellStyle name="强调文字颜色 3 3 5" xfId="37483"/>
    <cellStyle name="强调文字颜色 3 3 6" xfId="37484"/>
    <cellStyle name="强调文字颜色 3 3 7" xfId="37485"/>
    <cellStyle name="强调文字颜色 3 3 8" xfId="37486"/>
    <cellStyle name="强调文字颜色 3 3 9" xfId="37487"/>
    <cellStyle name="强调文字颜色 3 3_Bali" xfId="37488"/>
    <cellStyle name="强调文字颜色 3 4" xfId="4192"/>
    <cellStyle name="强调文字颜色 3 4 2" xfId="4193"/>
    <cellStyle name="强调文字颜色 3 4 2 2" xfId="37489"/>
    <cellStyle name="强调文字颜色 3 4 2 2 2" xfId="37490"/>
    <cellStyle name="强调文字颜色 3 4 2 3" xfId="37491"/>
    <cellStyle name="强调文字颜色 3 4 2 4" xfId="37492"/>
    <cellStyle name="强调文字颜色 3 4 2 5" xfId="37493"/>
    <cellStyle name="强调文字颜色 3 4 2 6" xfId="42847"/>
    <cellStyle name="强调文字颜色 3 4 3" xfId="37494"/>
    <cellStyle name="强调文字颜色 3 4 4" xfId="37495"/>
    <cellStyle name="强调文字颜色 3 4 5" xfId="37496"/>
    <cellStyle name="强调文字颜色 3 4 6" xfId="37497"/>
    <cellStyle name="强调文字颜色 3 4 7" xfId="41320"/>
    <cellStyle name="强调文字颜色 3 5" xfId="4194"/>
    <cellStyle name="强调文字颜色 3 5 2" xfId="42147"/>
    <cellStyle name="强调文字颜色 3 6" xfId="37498"/>
    <cellStyle name="强调文字颜色 3 7" xfId="37499"/>
    <cellStyle name="强调文字颜色 3 8" xfId="37500"/>
    <cellStyle name="强调文字颜色 3 9" xfId="37501"/>
    <cellStyle name="强调文字颜色 4" xfId="984"/>
    <cellStyle name="强调文字颜色 4 10" xfId="37502"/>
    <cellStyle name="强调文字颜色 4 11" xfId="37503"/>
    <cellStyle name="强调文字颜色 4 12" xfId="42148"/>
    <cellStyle name="强调文字颜色 4 2" xfId="4195"/>
    <cellStyle name="强调文字颜色 4 2 10" xfId="37504"/>
    <cellStyle name="强调文字颜色 4 2 10 2" xfId="37505"/>
    <cellStyle name="强调文字颜色 4 2 10 3" xfId="37506"/>
    <cellStyle name="强调文字颜色 4 2 10 4" xfId="37507"/>
    <cellStyle name="强调文字颜色 4 2 10 5" xfId="37508"/>
    <cellStyle name="强调文字颜色 4 2 11" xfId="37509"/>
    <cellStyle name="强调文字颜色 4 2 11 2" xfId="37510"/>
    <cellStyle name="强调文字颜色 4 2 11 3" xfId="37511"/>
    <cellStyle name="强调文字颜色 4 2 11 4" xfId="37512"/>
    <cellStyle name="强调文字颜色 4 2 12" xfId="37513"/>
    <cellStyle name="强调文字颜色 4 2 12 2" xfId="37514"/>
    <cellStyle name="强调文字颜色 4 2 12 3" xfId="37515"/>
    <cellStyle name="强调文字颜色 4 2 12 4" xfId="37516"/>
    <cellStyle name="强调文字颜色 4 2 13" xfId="37517"/>
    <cellStyle name="强调文字颜色 4 2 13 2" xfId="37518"/>
    <cellStyle name="强调文字颜色 4 2 13 3" xfId="37519"/>
    <cellStyle name="强调文字颜色 4 2 13 4" xfId="37520"/>
    <cellStyle name="强调文字颜色 4 2 14" xfId="37521"/>
    <cellStyle name="强调文字颜色 4 2 14 2" xfId="37522"/>
    <cellStyle name="强调文字颜色 4 2 14 3" xfId="37523"/>
    <cellStyle name="强调文字颜色 4 2 14 4" xfId="37524"/>
    <cellStyle name="强调文字颜色 4 2 15" xfId="37525"/>
    <cellStyle name="强调文字颜色 4 2 16" xfId="40858"/>
    <cellStyle name="强调文字颜色 4 2 2" xfId="4196"/>
    <cellStyle name="强调文字颜色 4 2 2 10" xfId="37526"/>
    <cellStyle name="强调文字颜色 4 2 2 11" xfId="41321"/>
    <cellStyle name="强调文字颜色 4 2 2 2" xfId="4197"/>
    <cellStyle name="强调文字颜色 4 2 2 2 2" xfId="37527"/>
    <cellStyle name="强调文字颜色 4 2 2 2 2 2" xfId="37528"/>
    <cellStyle name="强调文字颜色 4 2 2 2 2 3" xfId="37529"/>
    <cellStyle name="强调文字颜色 4 2 2 2 3" xfId="37530"/>
    <cellStyle name="强调文字颜色 4 2 2 2 4" xfId="37531"/>
    <cellStyle name="强调文字颜色 4 2 2 2 5" xfId="42149"/>
    <cellStyle name="强调文字颜色 4 2 2 3" xfId="37532"/>
    <cellStyle name="强调文字颜色 4 2 2 3 2" xfId="42848"/>
    <cellStyle name="强调文字颜色 4 2 2 4" xfId="37533"/>
    <cellStyle name="强调文字颜色 4 2 2 5" xfId="37534"/>
    <cellStyle name="强调文字颜色 4 2 2 6" xfId="37535"/>
    <cellStyle name="强调文字颜色 4 2 2 7" xfId="37536"/>
    <cellStyle name="强调文字颜色 4 2 2 8" xfId="37537"/>
    <cellStyle name="强调文字颜色 4 2 2 9" xfId="37538"/>
    <cellStyle name="强调文字颜色 4 2 3" xfId="4198"/>
    <cellStyle name="强调文字颜色 4 2 3 2" xfId="37539"/>
    <cellStyle name="强调文字颜色 4 2 3 2 2" xfId="37540"/>
    <cellStyle name="强调文字颜色 4 2 3 2 3" xfId="37541"/>
    <cellStyle name="强调文字颜色 4 2 3 2 4" xfId="37542"/>
    <cellStyle name="强调文字颜色 4 2 3 2 5" xfId="37543"/>
    <cellStyle name="强调文字颜色 4 2 3 3" xfId="37544"/>
    <cellStyle name="强调文字颜色 4 2 3 4" xfId="37545"/>
    <cellStyle name="强调文字颜色 4 2 3 5" xfId="37546"/>
    <cellStyle name="强调文字颜色 4 2 3 6" xfId="37547"/>
    <cellStyle name="强调文字颜色 4 2 3 7" xfId="37548"/>
    <cellStyle name="强调文字颜色 4 2 3 8" xfId="42150"/>
    <cellStyle name="强调文字颜色 4 2 4" xfId="37549"/>
    <cellStyle name="强调文字颜色 4 2 4 2" xfId="37550"/>
    <cellStyle name="强调文字颜色 4 2 4 2 2" xfId="37551"/>
    <cellStyle name="强调文字颜色 4 2 4 2 3" xfId="37552"/>
    <cellStyle name="强调文字颜色 4 2 4 3" xfId="37553"/>
    <cellStyle name="强调文字颜色 4 2 4 4" xfId="37554"/>
    <cellStyle name="强调文字颜色 4 2 4 5" xfId="37555"/>
    <cellStyle name="强调文字颜色 4 2 4 6" xfId="37556"/>
    <cellStyle name="强调文字颜色 4 2 4 7" xfId="37557"/>
    <cellStyle name="强调文字颜色 4 2 4 8" xfId="37558"/>
    <cellStyle name="强调文字颜色 4 2 5" xfId="37559"/>
    <cellStyle name="强调文字颜色 4 2 5 2" xfId="37560"/>
    <cellStyle name="强调文字颜色 4 2 5 3" xfId="37561"/>
    <cellStyle name="强调文字颜色 4 2 5 4" xfId="37562"/>
    <cellStyle name="强调文字颜色 4 2 5 5" xfId="37563"/>
    <cellStyle name="强调文字颜色 4 2 6" xfId="37564"/>
    <cellStyle name="强调文字颜色 4 2 6 2" xfId="37565"/>
    <cellStyle name="强调文字颜色 4 2 6 3" xfId="37566"/>
    <cellStyle name="强调文字颜色 4 2 6 4" xfId="37567"/>
    <cellStyle name="强调文字颜色 4 2 6 5" xfId="37568"/>
    <cellStyle name="强调文字颜色 4 2 7" xfId="37569"/>
    <cellStyle name="强调文字颜色 4 2 7 2" xfId="37570"/>
    <cellStyle name="强调文字颜色 4 2 7 3" xfId="37571"/>
    <cellStyle name="强调文字颜色 4 2 7 4" xfId="37572"/>
    <cellStyle name="强调文字颜色 4 2 7 5" xfId="37573"/>
    <cellStyle name="强调文字颜色 4 2 8" xfId="37574"/>
    <cellStyle name="强调文字颜色 4 2 8 2" xfId="37575"/>
    <cellStyle name="强调文字颜色 4 2 8 3" xfId="37576"/>
    <cellStyle name="强调文字颜色 4 2 8 4" xfId="37577"/>
    <cellStyle name="强调文字颜色 4 2 8 5" xfId="37578"/>
    <cellStyle name="强调文字颜色 4 2 9" xfId="37579"/>
    <cellStyle name="强调文字颜色 4 2 9 2" xfId="37580"/>
    <cellStyle name="强调文字颜色 4 2 9 3" xfId="37581"/>
    <cellStyle name="强调文字颜色 4 2 9 4" xfId="37582"/>
    <cellStyle name="强调文字颜色 4 2_Bali" xfId="37583"/>
    <cellStyle name="强调文字颜色 4 3" xfId="4199"/>
    <cellStyle name="强调文字颜色 4 3 10" xfId="37584"/>
    <cellStyle name="强调文字颜色 4 3 11" xfId="37585"/>
    <cellStyle name="强调文字颜色 4 3 12" xfId="40859"/>
    <cellStyle name="强调文字颜色 4 3 2" xfId="4200"/>
    <cellStyle name="强调文字颜色 4 3 2 10" xfId="37586"/>
    <cellStyle name="强调文字颜色 4 3 2 11" xfId="41322"/>
    <cellStyle name="强调文字颜色 4 3 2 2" xfId="4201"/>
    <cellStyle name="强调文字颜色 4 3 2 2 2" xfId="37587"/>
    <cellStyle name="强调文字颜色 4 3 2 2 2 2" xfId="37588"/>
    <cellStyle name="强调文字颜色 4 3 2 2 2 3" xfId="37589"/>
    <cellStyle name="强调文字颜色 4 3 2 2 3" xfId="42151"/>
    <cellStyle name="强调文字颜色 4 3 2 3" xfId="37590"/>
    <cellStyle name="强调文字颜色 4 3 2 3 2" xfId="42849"/>
    <cellStyle name="强调文字颜色 4 3 2 4" xfId="37591"/>
    <cellStyle name="强调文字颜色 4 3 2 5" xfId="37592"/>
    <cellStyle name="强调文字颜色 4 3 2 6" xfId="37593"/>
    <cellStyle name="强调文字颜色 4 3 2 7" xfId="37594"/>
    <cellStyle name="强调文字颜色 4 3 2 8" xfId="37595"/>
    <cellStyle name="强调文字颜色 4 3 2 9" xfId="37596"/>
    <cellStyle name="强调文字颜色 4 3 3" xfId="4202"/>
    <cellStyle name="强调文字颜色 4 3 3 2" xfId="37597"/>
    <cellStyle name="强调文字颜色 4 3 3 2 2" xfId="37598"/>
    <cellStyle name="强调文字颜色 4 3 3 2 3" xfId="37599"/>
    <cellStyle name="强调文字颜色 4 3 3 3" xfId="37600"/>
    <cellStyle name="强调文字颜色 4 3 3 4" xfId="37601"/>
    <cellStyle name="强调文字颜色 4 3 3 5" xfId="37602"/>
    <cellStyle name="强调文字颜色 4 3 3 6" xfId="42152"/>
    <cellStyle name="强调文字颜色 4 3 4" xfId="4203"/>
    <cellStyle name="强调文字颜色 4 3 4 2" xfId="37603"/>
    <cellStyle name="强调文字颜色 4 3 5" xfId="37604"/>
    <cellStyle name="强调文字颜色 4 3 6" xfId="37605"/>
    <cellStyle name="强调文字颜色 4 3 7" xfId="37606"/>
    <cellStyle name="强调文字颜色 4 3 8" xfId="37607"/>
    <cellStyle name="强调文字颜色 4 3 9" xfId="37608"/>
    <cellStyle name="强调文字颜色 4 3_Bali" xfId="37609"/>
    <cellStyle name="强调文字颜色 4 4" xfId="4204"/>
    <cellStyle name="强调文字颜色 4 4 2" xfId="4205"/>
    <cellStyle name="强调文字颜色 4 4 2 2" xfId="37610"/>
    <cellStyle name="强调文字颜色 4 4 2 2 2" xfId="37611"/>
    <cellStyle name="强调文字颜色 4 4 2 3" xfId="37612"/>
    <cellStyle name="强调文字颜色 4 4 2 4" xfId="37613"/>
    <cellStyle name="强调文字颜色 4 4 2 5" xfId="37614"/>
    <cellStyle name="强调文字颜色 4 4 2 6" xfId="42850"/>
    <cellStyle name="强调文字颜色 4 4 3" xfId="37615"/>
    <cellStyle name="强调文字颜色 4 4 4" xfId="37616"/>
    <cellStyle name="强调文字颜色 4 4 5" xfId="37617"/>
    <cellStyle name="强调文字颜色 4 4 6" xfId="37618"/>
    <cellStyle name="强调文字颜色 4 4 7" xfId="41323"/>
    <cellStyle name="强调文字颜色 4 5" xfId="4206"/>
    <cellStyle name="强调文字颜色 4 5 2" xfId="42153"/>
    <cellStyle name="强调文字颜色 4 6" xfId="37619"/>
    <cellStyle name="强调文字颜色 4 7" xfId="37620"/>
    <cellStyle name="强调文字颜色 4 8" xfId="37621"/>
    <cellStyle name="强调文字颜色 4 9" xfId="37622"/>
    <cellStyle name="强调文字颜色 5" xfId="985"/>
    <cellStyle name="强调文字颜色 5 10" xfId="37623"/>
    <cellStyle name="强调文字颜色 5 11" xfId="37624"/>
    <cellStyle name="强调文字颜色 5 12" xfId="42154"/>
    <cellStyle name="强调文字颜色 5 2" xfId="4207"/>
    <cellStyle name="强调文字颜色 5 2 10" xfId="37625"/>
    <cellStyle name="强调文字颜色 5 2 10 2" xfId="37626"/>
    <cellStyle name="强调文字颜色 5 2 10 3" xfId="37627"/>
    <cellStyle name="强调文字颜色 5 2 10 4" xfId="37628"/>
    <cellStyle name="强调文字颜色 5 2 10 5" xfId="37629"/>
    <cellStyle name="强调文字颜色 5 2 11" xfId="37630"/>
    <cellStyle name="强调文字颜色 5 2 11 2" xfId="37631"/>
    <cellStyle name="强调文字颜色 5 2 11 3" xfId="37632"/>
    <cellStyle name="强调文字颜色 5 2 11 4" xfId="37633"/>
    <cellStyle name="强调文字颜色 5 2 12" xfId="37634"/>
    <cellStyle name="强调文字颜色 5 2 12 2" xfId="37635"/>
    <cellStyle name="强调文字颜色 5 2 12 3" xfId="37636"/>
    <cellStyle name="强调文字颜色 5 2 12 4" xfId="37637"/>
    <cellStyle name="强调文字颜色 5 2 13" xfId="37638"/>
    <cellStyle name="强调文字颜色 5 2 13 2" xfId="37639"/>
    <cellStyle name="强调文字颜色 5 2 13 3" xfId="37640"/>
    <cellStyle name="强调文字颜色 5 2 13 4" xfId="37641"/>
    <cellStyle name="强调文字颜色 5 2 14" xfId="37642"/>
    <cellStyle name="强调文字颜色 5 2 14 2" xfId="37643"/>
    <cellStyle name="强调文字颜色 5 2 14 3" xfId="37644"/>
    <cellStyle name="强调文字颜色 5 2 14 4" xfId="37645"/>
    <cellStyle name="强调文字颜色 5 2 15" xfId="37646"/>
    <cellStyle name="强调文字颜色 5 2 16" xfId="40860"/>
    <cellStyle name="强调文字颜色 5 2 2" xfId="4208"/>
    <cellStyle name="强调文字颜色 5 2 2 10" xfId="37647"/>
    <cellStyle name="强调文字颜色 5 2 2 11" xfId="41324"/>
    <cellStyle name="强调文字颜色 5 2 2 2" xfId="4209"/>
    <cellStyle name="强调文字颜色 5 2 2 2 2" xfId="37648"/>
    <cellStyle name="强调文字颜色 5 2 2 2 2 2" xfId="37649"/>
    <cellStyle name="强调文字颜色 5 2 2 2 2 3" xfId="37650"/>
    <cellStyle name="强调文字颜色 5 2 2 2 3" xfId="37651"/>
    <cellStyle name="强调文字颜色 5 2 2 2 4" xfId="37652"/>
    <cellStyle name="强调文字颜色 5 2 2 2 5" xfId="42155"/>
    <cellStyle name="强调文字颜色 5 2 2 3" xfId="37653"/>
    <cellStyle name="强调文字颜色 5 2 2 3 2" xfId="42851"/>
    <cellStyle name="强调文字颜色 5 2 2 4" xfId="37654"/>
    <cellStyle name="强调文字颜色 5 2 2 5" xfId="37655"/>
    <cellStyle name="强调文字颜色 5 2 2 6" xfId="37656"/>
    <cellStyle name="强调文字颜色 5 2 2 7" xfId="37657"/>
    <cellStyle name="强调文字颜色 5 2 2 8" xfId="37658"/>
    <cellStyle name="强调文字颜色 5 2 2 9" xfId="37659"/>
    <cellStyle name="强调文字颜色 5 2 3" xfId="4210"/>
    <cellStyle name="强调文字颜色 5 2 3 2" xfId="37660"/>
    <cellStyle name="强调文字颜色 5 2 3 2 2" xfId="37661"/>
    <cellStyle name="强调文字颜色 5 2 3 2 3" xfId="37662"/>
    <cellStyle name="强调文字颜色 5 2 3 2 4" xfId="37663"/>
    <cellStyle name="强调文字颜色 5 2 3 2 5" xfId="37664"/>
    <cellStyle name="强调文字颜色 5 2 3 3" xfId="37665"/>
    <cellStyle name="强调文字颜色 5 2 3 4" xfId="37666"/>
    <cellStyle name="强调文字颜色 5 2 3 5" xfId="37667"/>
    <cellStyle name="强调文字颜色 5 2 3 6" xfId="37668"/>
    <cellStyle name="强调文字颜色 5 2 3 7" xfId="37669"/>
    <cellStyle name="强调文字颜色 5 2 3 8" xfId="42156"/>
    <cellStyle name="强调文字颜色 5 2 4" xfId="37670"/>
    <cellStyle name="强调文字颜色 5 2 4 2" xfId="37671"/>
    <cellStyle name="强调文字颜色 5 2 4 2 2" xfId="37672"/>
    <cellStyle name="强调文字颜色 5 2 4 2 3" xfId="37673"/>
    <cellStyle name="强调文字颜色 5 2 4 3" xfId="37674"/>
    <cellStyle name="强调文字颜色 5 2 4 4" xfId="37675"/>
    <cellStyle name="强调文字颜色 5 2 4 5" xfId="37676"/>
    <cellStyle name="强调文字颜色 5 2 4 6" xfId="37677"/>
    <cellStyle name="强调文字颜色 5 2 4 7" xfId="37678"/>
    <cellStyle name="强调文字颜色 5 2 4 8" xfId="37679"/>
    <cellStyle name="强调文字颜色 5 2 5" xfId="37680"/>
    <cellStyle name="强调文字颜色 5 2 5 2" xfId="37681"/>
    <cellStyle name="强调文字颜色 5 2 5 3" xfId="37682"/>
    <cellStyle name="强调文字颜色 5 2 5 4" xfId="37683"/>
    <cellStyle name="强调文字颜色 5 2 5 5" xfId="37684"/>
    <cellStyle name="强调文字颜色 5 2 6" xfId="37685"/>
    <cellStyle name="强调文字颜色 5 2 6 2" xfId="37686"/>
    <cellStyle name="强调文字颜色 5 2 6 3" xfId="37687"/>
    <cellStyle name="强调文字颜色 5 2 6 4" xfId="37688"/>
    <cellStyle name="强调文字颜色 5 2 6 5" xfId="37689"/>
    <cellStyle name="强调文字颜色 5 2 7" xfId="37690"/>
    <cellStyle name="强调文字颜色 5 2 7 2" xfId="37691"/>
    <cellStyle name="强调文字颜色 5 2 7 3" xfId="37692"/>
    <cellStyle name="强调文字颜色 5 2 7 4" xfId="37693"/>
    <cellStyle name="强调文字颜色 5 2 7 5" xfId="37694"/>
    <cellStyle name="强调文字颜色 5 2 8" xfId="37695"/>
    <cellStyle name="强调文字颜色 5 2 8 2" xfId="37696"/>
    <cellStyle name="强调文字颜色 5 2 8 3" xfId="37697"/>
    <cellStyle name="强调文字颜色 5 2 8 4" xfId="37698"/>
    <cellStyle name="强调文字颜色 5 2 8 5" xfId="37699"/>
    <cellStyle name="强调文字颜色 5 2 9" xfId="37700"/>
    <cellStyle name="强调文字颜色 5 2 9 2" xfId="37701"/>
    <cellStyle name="强调文字颜色 5 2 9 3" xfId="37702"/>
    <cellStyle name="强调文字颜色 5 2 9 4" xfId="37703"/>
    <cellStyle name="强调文字颜色 5 2_Bali" xfId="37704"/>
    <cellStyle name="强调文字颜色 5 3" xfId="4211"/>
    <cellStyle name="强调文字颜色 5 3 10" xfId="37705"/>
    <cellStyle name="强调文字颜色 5 3 11" xfId="37706"/>
    <cellStyle name="强调文字颜色 5 3 12" xfId="40861"/>
    <cellStyle name="强调文字颜色 5 3 2" xfId="4212"/>
    <cellStyle name="强调文字颜色 5 3 2 10" xfId="37707"/>
    <cellStyle name="强调文字颜色 5 3 2 11" xfId="41325"/>
    <cellStyle name="强调文字颜色 5 3 2 2" xfId="4213"/>
    <cellStyle name="强调文字颜色 5 3 2 2 2" xfId="37708"/>
    <cellStyle name="强调文字颜色 5 3 2 2 2 2" xfId="37709"/>
    <cellStyle name="强调文字颜色 5 3 2 2 2 3" xfId="37710"/>
    <cellStyle name="强调文字颜色 5 3 2 2 3" xfId="42157"/>
    <cellStyle name="强调文字颜色 5 3 2 3" xfId="37711"/>
    <cellStyle name="强调文字颜色 5 3 2 3 2" xfId="42852"/>
    <cellStyle name="强调文字颜色 5 3 2 4" xfId="37712"/>
    <cellStyle name="强调文字颜色 5 3 2 5" xfId="37713"/>
    <cellStyle name="强调文字颜色 5 3 2 6" xfId="37714"/>
    <cellStyle name="强调文字颜色 5 3 2 7" xfId="37715"/>
    <cellStyle name="强调文字颜色 5 3 2 8" xfId="37716"/>
    <cellStyle name="强调文字颜色 5 3 2 9" xfId="37717"/>
    <cellStyle name="强调文字颜色 5 3 3" xfId="4214"/>
    <cellStyle name="强调文字颜色 5 3 3 2" xfId="37718"/>
    <cellStyle name="强调文字颜色 5 3 3 2 2" xfId="37719"/>
    <cellStyle name="强调文字颜色 5 3 3 2 3" xfId="37720"/>
    <cellStyle name="强调文字颜色 5 3 3 3" xfId="37721"/>
    <cellStyle name="强调文字颜色 5 3 3 4" xfId="37722"/>
    <cellStyle name="强调文字颜色 5 3 3 5" xfId="37723"/>
    <cellStyle name="强调文字颜色 5 3 3 6" xfId="42158"/>
    <cellStyle name="强调文字颜色 5 3 4" xfId="4215"/>
    <cellStyle name="强调文字颜色 5 3 4 2" xfId="37724"/>
    <cellStyle name="强调文字颜色 5 3 5" xfId="37725"/>
    <cellStyle name="强调文字颜色 5 3 6" xfId="37726"/>
    <cellStyle name="强调文字颜色 5 3 7" xfId="37727"/>
    <cellStyle name="强调文字颜色 5 3 8" xfId="37728"/>
    <cellStyle name="强调文字颜色 5 3 9" xfId="37729"/>
    <cellStyle name="强调文字颜色 5 3_Bali" xfId="37730"/>
    <cellStyle name="强调文字颜色 5 4" xfId="4216"/>
    <cellStyle name="强调文字颜色 5 4 2" xfId="4217"/>
    <cellStyle name="强调文字颜色 5 4 2 2" xfId="37731"/>
    <cellStyle name="强调文字颜色 5 4 2 2 2" xfId="37732"/>
    <cellStyle name="强调文字颜色 5 4 2 3" xfId="37733"/>
    <cellStyle name="强调文字颜色 5 4 2 4" xfId="37734"/>
    <cellStyle name="强调文字颜色 5 4 2 5" xfId="37735"/>
    <cellStyle name="强调文字颜色 5 4 2 6" xfId="42853"/>
    <cellStyle name="强调文字颜色 5 4 3" xfId="37736"/>
    <cellStyle name="强调文字颜色 5 4 4" xfId="37737"/>
    <cellStyle name="强调文字颜色 5 4 5" xfId="37738"/>
    <cellStyle name="强调文字颜色 5 4 6" xfId="37739"/>
    <cellStyle name="强调文字颜色 5 4 7" xfId="41326"/>
    <cellStyle name="强调文字颜色 5 5" xfId="4218"/>
    <cellStyle name="强调文字颜色 5 5 2" xfId="42159"/>
    <cellStyle name="强调文字颜色 5 6" xfId="37740"/>
    <cellStyle name="强调文字颜色 5 7" xfId="37741"/>
    <cellStyle name="强调文字颜色 5 8" xfId="37742"/>
    <cellStyle name="强调文字颜色 5 9" xfId="37743"/>
    <cellStyle name="强调文字颜色 6" xfId="986"/>
    <cellStyle name="强调文字颜色 6 10" xfId="37744"/>
    <cellStyle name="强调文字颜色 6 11" xfId="37745"/>
    <cellStyle name="强调文字颜色 6 12" xfId="42160"/>
    <cellStyle name="强调文字颜色 6 2" xfId="4219"/>
    <cellStyle name="强调文字颜色 6 2 10" xfId="37746"/>
    <cellStyle name="强调文字颜色 6 2 10 2" xfId="37747"/>
    <cellStyle name="强调文字颜色 6 2 10 3" xfId="37748"/>
    <cellStyle name="强调文字颜色 6 2 10 4" xfId="37749"/>
    <cellStyle name="强调文字颜色 6 2 10 5" xfId="37750"/>
    <cellStyle name="强调文字颜色 6 2 11" xfId="37751"/>
    <cellStyle name="强调文字颜色 6 2 11 2" xfId="37752"/>
    <cellStyle name="强调文字颜色 6 2 11 3" xfId="37753"/>
    <cellStyle name="强调文字颜色 6 2 11 4" xfId="37754"/>
    <cellStyle name="强调文字颜色 6 2 12" xfId="37755"/>
    <cellStyle name="强调文字颜色 6 2 12 2" xfId="37756"/>
    <cellStyle name="强调文字颜色 6 2 12 3" xfId="37757"/>
    <cellStyle name="强调文字颜色 6 2 12 4" xfId="37758"/>
    <cellStyle name="强调文字颜色 6 2 13" xfId="37759"/>
    <cellStyle name="强调文字颜色 6 2 13 2" xfId="37760"/>
    <cellStyle name="强调文字颜色 6 2 13 3" xfId="37761"/>
    <cellStyle name="强调文字颜色 6 2 13 4" xfId="37762"/>
    <cellStyle name="强调文字颜色 6 2 14" xfId="37763"/>
    <cellStyle name="强调文字颜色 6 2 14 2" xfId="37764"/>
    <cellStyle name="强调文字颜色 6 2 14 3" xfId="37765"/>
    <cellStyle name="强调文字颜色 6 2 14 4" xfId="37766"/>
    <cellStyle name="强调文字颜色 6 2 15" xfId="37767"/>
    <cellStyle name="强调文字颜色 6 2 16" xfId="40862"/>
    <cellStyle name="强调文字颜色 6 2 2" xfId="4220"/>
    <cellStyle name="强调文字颜色 6 2 2 10" xfId="37768"/>
    <cellStyle name="强调文字颜色 6 2 2 11" xfId="41327"/>
    <cellStyle name="强调文字颜色 6 2 2 2" xfId="4221"/>
    <cellStyle name="强调文字颜色 6 2 2 2 2" xfId="37769"/>
    <cellStyle name="强调文字颜色 6 2 2 2 2 2" xfId="37770"/>
    <cellStyle name="强调文字颜色 6 2 2 2 2 3" xfId="37771"/>
    <cellStyle name="强调文字颜色 6 2 2 2 3" xfId="37772"/>
    <cellStyle name="强调文字颜色 6 2 2 2 4" xfId="37773"/>
    <cellStyle name="强调文字颜色 6 2 2 2 5" xfId="42161"/>
    <cellStyle name="强调文字颜色 6 2 2 3" xfId="37774"/>
    <cellStyle name="强调文字颜色 6 2 2 3 2" xfId="42854"/>
    <cellStyle name="强调文字颜色 6 2 2 4" xfId="37775"/>
    <cellStyle name="强调文字颜色 6 2 2 5" xfId="37776"/>
    <cellStyle name="强调文字颜色 6 2 2 6" xfId="37777"/>
    <cellStyle name="强调文字颜色 6 2 2 7" xfId="37778"/>
    <cellStyle name="强调文字颜色 6 2 2 8" xfId="37779"/>
    <cellStyle name="强调文字颜色 6 2 2 9" xfId="37780"/>
    <cellStyle name="强调文字颜色 6 2 3" xfId="4222"/>
    <cellStyle name="强调文字颜色 6 2 3 2" xfId="37781"/>
    <cellStyle name="强调文字颜色 6 2 3 2 2" xfId="37782"/>
    <cellStyle name="强调文字颜色 6 2 3 2 3" xfId="37783"/>
    <cellStyle name="强调文字颜色 6 2 3 2 4" xfId="37784"/>
    <cellStyle name="强调文字颜色 6 2 3 2 5" xfId="37785"/>
    <cellStyle name="强调文字颜色 6 2 3 3" xfId="37786"/>
    <cellStyle name="强调文字颜色 6 2 3 4" xfId="37787"/>
    <cellStyle name="强调文字颜色 6 2 3 5" xfId="37788"/>
    <cellStyle name="强调文字颜色 6 2 3 6" xfId="37789"/>
    <cellStyle name="强调文字颜色 6 2 3 7" xfId="37790"/>
    <cellStyle name="强调文字颜色 6 2 3 8" xfId="42162"/>
    <cellStyle name="强调文字颜色 6 2 4" xfId="37791"/>
    <cellStyle name="强调文字颜色 6 2 4 2" xfId="37792"/>
    <cellStyle name="强调文字颜色 6 2 4 2 2" xfId="37793"/>
    <cellStyle name="强调文字颜色 6 2 4 2 3" xfId="37794"/>
    <cellStyle name="强调文字颜色 6 2 4 3" xfId="37795"/>
    <cellStyle name="强调文字颜色 6 2 4 4" xfId="37796"/>
    <cellStyle name="强调文字颜色 6 2 4 5" xfId="37797"/>
    <cellStyle name="强调文字颜色 6 2 4 6" xfId="37798"/>
    <cellStyle name="强调文字颜色 6 2 4 7" xfId="37799"/>
    <cellStyle name="强调文字颜色 6 2 4 8" xfId="37800"/>
    <cellStyle name="强调文字颜色 6 2 5" xfId="37801"/>
    <cellStyle name="强调文字颜色 6 2 5 2" xfId="37802"/>
    <cellStyle name="强调文字颜色 6 2 5 3" xfId="37803"/>
    <cellStyle name="强调文字颜色 6 2 5 4" xfId="37804"/>
    <cellStyle name="强调文字颜色 6 2 5 5" xfId="37805"/>
    <cellStyle name="强调文字颜色 6 2 6" xfId="37806"/>
    <cellStyle name="强调文字颜色 6 2 6 2" xfId="37807"/>
    <cellStyle name="强调文字颜色 6 2 6 3" xfId="37808"/>
    <cellStyle name="强调文字颜色 6 2 6 4" xfId="37809"/>
    <cellStyle name="强调文字颜色 6 2 6 5" xfId="37810"/>
    <cellStyle name="强调文字颜色 6 2 7" xfId="37811"/>
    <cellStyle name="强调文字颜色 6 2 7 2" xfId="37812"/>
    <cellStyle name="强调文字颜色 6 2 7 3" xfId="37813"/>
    <cellStyle name="强调文字颜色 6 2 7 4" xfId="37814"/>
    <cellStyle name="强调文字颜色 6 2 7 5" xfId="37815"/>
    <cellStyle name="强调文字颜色 6 2 8" xfId="37816"/>
    <cellStyle name="强调文字颜色 6 2 8 2" xfId="37817"/>
    <cellStyle name="强调文字颜色 6 2 8 3" xfId="37818"/>
    <cellStyle name="强调文字颜色 6 2 8 4" xfId="37819"/>
    <cellStyle name="强调文字颜色 6 2 8 5" xfId="37820"/>
    <cellStyle name="强调文字颜色 6 2 9" xfId="37821"/>
    <cellStyle name="强调文字颜色 6 2 9 2" xfId="37822"/>
    <cellStyle name="强调文字颜色 6 2 9 3" xfId="37823"/>
    <cellStyle name="强调文字颜色 6 2 9 4" xfId="37824"/>
    <cellStyle name="强调文字颜色 6 2_Bali" xfId="37825"/>
    <cellStyle name="强调文字颜色 6 3" xfId="4223"/>
    <cellStyle name="强调文字颜色 6 3 10" xfId="37826"/>
    <cellStyle name="强调文字颜色 6 3 11" xfId="37827"/>
    <cellStyle name="强调文字颜色 6 3 12" xfId="40863"/>
    <cellStyle name="强调文字颜色 6 3 2" xfId="4224"/>
    <cellStyle name="强调文字颜色 6 3 2 10" xfId="37828"/>
    <cellStyle name="强调文字颜色 6 3 2 11" xfId="41328"/>
    <cellStyle name="强调文字颜色 6 3 2 2" xfId="4225"/>
    <cellStyle name="强调文字颜色 6 3 2 2 2" xfId="37829"/>
    <cellStyle name="强调文字颜色 6 3 2 2 2 2" xfId="37830"/>
    <cellStyle name="强调文字颜色 6 3 2 2 2 3" xfId="37831"/>
    <cellStyle name="强调文字颜色 6 3 2 2 3" xfId="42163"/>
    <cellStyle name="强调文字颜色 6 3 2 3" xfId="37832"/>
    <cellStyle name="强调文字颜色 6 3 2 3 2" xfId="42855"/>
    <cellStyle name="强调文字颜色 6 3 2 4" xfId="37833"/>
    <cellStyle name="强调文字颜色 6 3 2 5" xfId="37834"/>
    <cellStyle name="强调文字颜色 6 3 2 6" xfId="37835"/>
    <cellStyle name="强调文字颜色 6 3 2 7" xfId="37836"/>
    <cellStyle name="强调文字颜色 6 3 2 8" xfId="37837"/>
    <cellStyle name="强调文字颜色 6 3 2 9" xfId="37838"/>
    <cellStyle name="强调文字颜色 6 3 3" xfId="4226"/>
    <cellStyle name="强调文字颜色 6 3 3 2" xfId="37839"/>
    <cellStyle name="强调文字颜色 6 3 3 2 2" xfId="37840"/>
    <cellStyle name="强调文字颜色 6 3 3 2 3" xfId="37841"/>
    <cellStyle name="强调文字颜色 6 3 3 3" xfId="37842"/>
    <cellStyle name="强调文字颜色 6 3 3 4" xfId="37843"/>
    <cellStyle name="强调文字颜色 6 3 3 5" xfId="37844"/>
    <cellStyle name="强调文字颜色 6 3 3 6" xfId="42164"/>
    <cellStyle name="强调文字颜色 6 3 4" xfId="4227"/>
    <cellStyle name="强调文字颜色 6 3 4 2" xfId="37845"/>
    <cellStyle name="强调文字颜色 6 3 5" xfId="37846"/>
    <cellStyle name="强调文字颜色 6 3 6" xfId="37847"/>
    <cellStyle name="强调文字颜色 6 3 7" xfId="37848"/>
    <cellStyle name="强调文字颜色 6 3 8" xfId="37849"/>
    <cellStyle name="强调文字颜色 6 3 9" xfId="37850"/>
    <cellStyle name="强调文字颜色 6 3_Bali" xfId="37851"/>
    <cellStyle name="强调文字颜色 6 4" xfId="4228"/>
    <cellStyle name="强调文字颜色 6 4 2" xfId="4229"/>
    <cellStyle name="强调文字颜色 6 4 2 2" xfId="37852"/>
    <cellStyle name="强调文字颜色 6 4 2 2 2" xfId="37853"/>
    <cellStyle name="强调文字颜色 6 4 2 3" xfId="37854"/>
    <cellStyle name="强调文字颜色 6 4 2 4" xfId="37855"/>
    <cellStyle name="强调文字颜色 6 4 2 5" xfId="37856"/>
    <cellStyle name="强调文字颜色 6 4 2 6" xfId="42856"/>
    <cellStyle name="强调文字颜色 6 4 3" xfId="37857"/>
    <cellStyle name="强调文字颜色 6 4 4" xfId="37858"/>
    <cellStyle name="强调文字颜色 6 4 5" xfId="37859"/>
    <cellStyle name="强调文字颜色 6 4 6" xfId="37860"/>
    <cellStyle name="强调文字颜色 6 4 7" xfId="41329"/>
    <cellStyle name="强调文字颜色 6 5" xfId="4230"/>
    <cellStyle name="强调文字颜色 6 5 2" xfId="42165"/>
    <cellStyle name="强调文字颜色 6 6" xfId="37861"/>
    <cellStyle name="强调文字颜色 6 7" xfId="37862"/>
    <cellStyle name="强调文字颜色 6 8" xfId="37863"/>
    <cellStyle name="强调文字颜色 6 9" xfId="37864"/>
    <cellStyle name="适中" xfId="1001"/>
    <cellStyle name="适中 10" xfId="40488"/>
    <cellStyle name="适中 11" xfId="40489"/>
    <cellStyle name="适中 2" xfId="4415"/>
    <cellStyle name="适中 2 10" xfId="40490"/>
    <cellStyle name="适中 2 10 2" xfId="40491"/>
    <cellStyle name="适中 2 10 3" xfId="40492"/>
    <cellStyle name="适中 2 10 4" xfId="40493"/>
    <cellStyle name="适中 2 10 5" xfId="40494"/>
    <cellStyle name="适中 2 11" xfId="40495"/>
    <cellStyle name="适中 2 11 2" xfId="40496"/>
    <cellStyle name="适中 2 11 3" xfId="40497"/>
    <cellStyle name="适中 2 11 4" xfId="40498"/>
    <cellStyle name="适中 2 12" xfId="40499"/>
    <cellStyle name="适中 2 12 2" xfId="40500"/>
    <cellStyle name="适中 2 12 3" xfId="40501"/>
    <cellStyle name="适中 2 12 4" xfId="40502"/>
    <cellStyle name="适中 2 13" xfId="40503"/>
    <cellStyle name="适中 2 13 2" xfId="40504"/>
    <cellStyle name="适中 2 13 3" xfId="40505"/>
    <cellStyle name="适中 2 13 4" xfId="40506"/>
    <cellStyle name="适中 2 14" xfId="40507"/>
    <cellStyle name="适中 2 14 2" xfId="40508"/>
    <cellStyle name="适中 2 14 3" xfId="40509"/>
    <cellStyle name="适中 2 14 4" xfId="40510"/>
    <cellStyle name="适中 2 15" xfId="40511"/>
    <cellStyle name="适中 2 16" xfId="40890"/>
    <cellStyle name="适中 2 2" xfId="4416"/>
    <cellStyle name="适中 2 2 10" xfId="40512"/>
    <cellStyle name="适中 2 2 11" xfId="41371"/>
    <cellStyle name="适中 2 2 2" xfId="4417"/>
    <cellStyle name="适中 2 2 2 2" xfId="40513"/>
    <cellStyle name="适中 2 2 2 2 2" xfId="40514"/>
    <cellStyle name="适中 2 2 2 2 3" xfId="40515"/>
    <cellStyle name="适中 2 2 2 3" xfId="40516"/>
    <cellStyle name="适中 2 2 2 4" xfId="40517"/>
    <cellStyle name="适中 2 2 2 5" xfId="42415"/>
    <cellStyle name="适中 2 2 3" xfId="40518"/>
    <cellStyle name="适中 2 2 3 2" xfId="42898"/>
    <cellStyle name="适中 2 2 4" xfId="40519"/>
    <cellStyle name="适中 2 2 5" xfId="40520"/>
    <cellStyle name="适中 2 2 6" xfId="40521"/>
    <cellStyle name="适中 2 2 7" xfId="40522"/>
    <cellStyle name="适中 2 2 8" xfId="40523"/>
    <cellStyle name="适中 2 2 9" xfId="40524"/>
    <cellStyle name="适中 2 3" xfId="4418"/>
    <cellStyle name="适中 2 3 2" xfId="40525"/>
    <cellStyle name="适中 2 3 2 2" xfId="40526"/>
    <cellStyle name="适中 2 3 2 3" xfId="40527"/>
    <cellStyle name="适中 2 3 2 4" xfId="40528"/>
    <cellStyle name="适中 2 3 2 5" xfId="40529"/>
    <cellStyle name="适中 2 3 3" xfId="40530"/>
    <cellStyle name="适中 2 3 4" xfId="40531"/>
    <cellStyle name="适中 2 3 5" xfId="40532"/>
    <cellStyle name="适中 2 3 6" xfId="40533"/>
    <cellStyle name="适中 2 3 7" xfId="40534"/>
    <cellStyle name="适中 2 3 8" xfId="42416"/>
    <cellStyle name="适中 2 4" xfId="40535"/>
    <cellStyle name="适中 2 4 2" xfId="40536"/>
    <cellStyle name="适中 2 4 2 2" xfId="40537"/>
    <cellStyle name="适中 2 4 2 3" xfId="40538"/>
    <cellStyle name="适中 2 4 3" xfId="40539"/>
    <cellStyle name="适中 2 4 4" xfId="40540"/>
    <cellStyle name="适中 2 4 5" xfId="40541"/>
    <cellStyle name="适中 2 4 6" xfId="40542"/>
    <cellStyle name="适中 2 4 7" xfId="40543"/>
    <cellStyle name="适中 2 4 8" xfId="40544"/>
    <cellStyle name="适中 2 5" xfId="40545"/>
    <cellStyle name="适中 2 5 2" xfId="40546"/>
    <cellStyle name="适中 2 5 3" xfId="40547"/>
    <cellStyle name="适中 2 5 4" xfId="40548"/>
    <cellStyle name="适中 2 5 5" xfId="40549"/>
    <cellStyle name="适中 2 6" xfId="40550"/>
    <cellStyle name="适中 2 6 2" xfId="40551"/>
    <cellStyle name="适中 2 6 3" xfId="40552"/>
    <cellStyle name="适中 2 6 4" xfId="40553"/>
    <cellStyle name="适中 2 6 5" xfId="40554"/>
    <cellStyle name="适中 2 7" xfId="40555"/>
    <cellStyle name="适中 2 7 2" xfId="40556"/>
    <cellStyle name="适中 2 7 3" xfId="40557"/>
    <cellStyle name="适中 2 7 4" xfId="40558"/>
    <cellStyle name="适中 2 7 5" xfId="40559"/>
    <cellStyle name="适中 2 8" xfId="40560"/>
    <cellStyle name="适中 2 8 2" xfId="40561"/>
    <cellStyle name="适中 2 8 3" xfId="40562"/>
    <cellStyle name="适中 2 8 4" xfId="40563"/>
    <cellStyle name="适中 2 8 5" xfId="40564"/>
    <cellStyle name="适中 2 9" xfId="40565"/>
    <cellStyle name="适中 2 9 2" xfId="40566"/>
    <cellStyle name="适中 2 9 3" xfId="40567"/>
    <cellStyle name="适中 2 9 4" xfId="40568"/>
    <cellStyle name="适中 2_Bali" xfId="40569"/>
    <cellStyle name="适中 3" xfId="4419"/>
    <cellStyle name="适中 3 10" xfId="40570"/>
    <cellStyle name="适中 3 11" xfId="40571"/>
    <cellStyle name="适中 3 12" xfId="40891"/>
    <cellStyle name="适中 3 2" xfId="4420"/>
    <cellStyle name="适中 3 2 10" xfId="40572"/>
    <cellStyle name="适中 3 2 11" xfId="41372"/>
    <cellStyle name="适中 3 2 2" xfId="4421"/>
    <cellStyle name="适中 3 2 2 2" xfId="40573"/>
    <cellStyle name="适中 3 2 2 2 2" xfId="40574"/>
    <cellStyle name="适中 3 2 2 2 3" xfId="40575"/>
    <cellStyle name="适中 3 2 2 3" xfId="42417"/>
    <cellStyle name="适中 3 2 3" xfId="40576"/>
    <cellStyle name="适中 3 2 3 2" xfId="42899"/>
    <cellStyle name="适中 3 2 4" xfId="40577"/>
    <cellStyle name="适中 3 2 5" xfId="40578"/>
    <cellStyle name="适中 3 2 6" xfId="40579"/>
    <cellStyle name="适中 3 2 7" xfId="40580"/>
    <cellStyle name="适中 3 2 8" xfId="40581"/>
    <cellStyle name="适中 3 2 9" xfId="40582"/>
    <cellStyle name="适中 3 3" xfId="4422"/>
    <cellStyle name="适中 3 3 2" xfId="40583"/>
    <cellStyle name="适中 3 3 2 2" xfId="40584"/>
    <cellStyle name="适中 3 3 2 3" xfId="40585"/>
    <cellStyle name="适中 3 3 3" xfId="40586"/>
    <cellStyle name="适中 3 3 4" xfId="40587"/>
    <cellStyle name="适中 3 3 5" xfId="40588"/>
    <cellStyle name="适中 3 3 6" xfId="42418"/>
    <cellStyle name="适中 3 4" xfId="4423"/>
    <cellStyle name="适中 3 4 2" xfId="40589"/>
    <cellStyle name="适中 3 5" xfId="40590"/>
    <cellStyle name="适中 3 6" xfId="40591"/>
    <cellStyle name="适中 3 7" xfId="40592"/>
    <cellStyle name="适中 3 8" xfId="40593"/>
    <cellStyle name="适中 3 9" xfId="40594"/>
    <cellStyle name="适中 3_Bali" xfId="40595"/>
    <cellStyle name="适中 4" xfId="4424"/>
    <cellStyle name="适中 4 2" xfId="4425"/>
    <cellStyle name="适中 4 2 2" xfId="40596"/>
    <cellStyle name="适中 4 2 2 2" xfId="40597"/>
    <cellStyle name="适中 4 2 3" xfId="40598"/>
    <cellStyle name="适中 4 2 4" xfId="40599"/>
    <cellStyle name="适中 4 2 5" xfId="40600"/>
    <cellStyle name="适中 4 2 6" xfId="42900"/>
    <cellStyle name="适中 4 3" xfId="40601"/>
    <cellStyle name="适中 4 4" xfId="40602"/>
    <cellStyle name="适中 4 5" xfId="40603"/>
    <cellStyle name="适中 4 6" xfId="40604"/>
    <cellStyle name="适中 4 7" xfId="41373"/>
    <cellStyle name="适中 5" xfId="4426"/>
    <cellStyle name="适中 5 2" xfId="40605"/>
    <cellStyle name="适中 5 2 2" xfId="40606"/>
    <cellStyle name="适中 5 2 3" xfId="40607"/>
    <cellStyle name="适中 5 3" xfId="40608"/>
    <cellStyle name="适中 5 4" xfId="42419"/>
    <cellStyle name="适中 6" xfId="40609"/>
    <cellStyle name="适中 6 2" xfId="42420"/>
    <cellStyle name="适中 7" xfId="40610"/>
    <cellStyle name="适中 8" xfId="40611"/>
    <cellStyle name="适中 9" xfId="40612"/>
    <cellStyle name="输出" xfId="1000"/>
    <cellStyle name="输出 10" xfId="40179"/>
    <cellStyle name="输出 11" xfId="40180"/>
    <cellStyle name="输出 2" xfId="4403"/>
    <cellStyle name="输出 2 10" xfId="40181"/>
    <cellStyle name="输出 2 10 2" xfId="40182"/>
    <cellStyle name="输出 2 10 3" xfId="40183"/>
    <cellStyle name="输出 2 10 4" xfId="40184"/>
    <cellStyle name="输出 2 10 5" xfId="40185"/>
    <cellStyle name="输出 2 11" xfId="40186"/>
    <cellStyle name="输出 2 11 2" xfId="40187"/>
    <cellStyle name="输出 2 11 3" xfId="40188"/>
    <cellStyle name="输出 2 11 4" xfId="40189"/>
    <cellStyle name="输出 2 12" xfId="40190"/>
    <cellStyle name="输出 2 12 2" xfId="40191"/>
    <cellStyle name="输出 2 12 3" xfId="40192"/>
    <cellStyle name="输出 2 12 4" xfId="40193"/>
    <cellStyle name="输出 2 13" xfId="40194"/>
    <cellStyle name="输出 2 13 2" xfId="40195"/>
    <cellStyle name="输出 2 13 3" xfId="40196"/>
    <cellStyle name="输出 2 13 4" xfId="40197"/>
    <cellStyle name="输出 2 14" xfId="40198"/>
    <cellStyle name="输出 2 14 2" xfId="40199"/>
    <cellStyle name="输出 2 14 3" xfId="40200"/>
    <cellStyle name="输出 2 14 4" xfId="40201"/>
    <cellStyle name="输出 2 15" xfId="40202"/>
    <cellStyle name="输出 2 16" xfId="40203"/>
    <cellStyle name="输出 2 17" xfId="40204"/>
    <cellStyle name="输出 2 18" xfId="40888"/>
    <cellStyle name="输出 2 2" xfId="4404"/>
    <cellStyle name="输出 2 2 10" xfId="40205"/>
    <cellStyle name="输出 2 2 11" xfId="40206"/>
    <cellStyle name="输出 2 2 12" xfId="41368"/>
    <cellStyle name="输出 2 2 2" xfId="4405"/>
    <cellStyle name="输出 2 2 2 2" xfId="40207"/>
    <cellStyle name="输出 2 2 2 2 2" xfId="40208"/>
    <cellStyle name="输出 2 2 2 2 2 2" xfId="40209"/>
    <cellStyle name="输出 2 2 2 2 2 3" xfId="40210"/>
    <cellStyle name="输出 2 2 2 2 2 4" xfId="40211"/>
    <cellStyle name="输出 2 2 2 2 2 5" xfId="40212"/>
    <cellStyle name="输出 2 2 2 2 2 6" xfId="42378"/>
    <cellStyle name="输出 2 2 2 2 3" xfId="40213"/>
    <cellStyle name="输出 2 2 2 2 3 2" xfId="40214"/>
    <cellStyle name="输出 2 2 2 2 3 3" xfId="40215"/>
    <cellStyle name="输出 2 2 2 2 4" xfId="40216"/>
    <cellStyle name="输出 2 2 2 2 5" xfId="40217"/>
    <cellStyle name="输出 2 2 2 2 6" xfId="40218"/>
    <cellStyle name="输出 2 2 2 2 7" xfId="42377"/>
    <cellStyle name="输出 2 2 2 3" xfId="40219"/>
    <cellStyle name="输出 2 2 2 3 2" xfId="40220"/>
    <cellStyle name="输出 2 2 2 3 3" xfId="40221"/>
    <cellStyle name="输出 2 2 2 3 4" xfId="40222"/>
    <cellStyle name="输出 2 2 2 3 5" xfId="40223"/>
    <cellStyle name="输出 2 2 2 3 6" xfId="42379"/>
    <cellStyle name="输出 2 2 2 4" xfId="40224"/>
    <cellStyle name="输出 2 2 2 4 2" xfId="40225"/>
    <cellStyle name="输出 2 2 2 4 3" xfId="40226"/>
    <cellStyle name="输出 2 2 2 5" xfId="40227"/>
    <cellStyle name="输出 2 2 2 6" xfId="40228"/>
    <cellStyle name="输出 2 2 2 7" xfId="42376"/>
    <cellStyle name="输出 2 2 3" xfId="40229"/>
    <cellStyle name="输出 2 2 3 2" xfId="40230"/>
    <cellStyle name="输出 2 2 3 2 2" xfId="40231"/>
    <cellStyle name="输出 2 2 3 2 3" xfId="40232"/>
    <cellStyle name="输出 2 2 3 2 4" xfId="40233"/>
    <cellStyle name="输出 2 2 3 2 5" xfId="40234"/>
    <cellStyle name="输出 2 2 3 2 6" xfId="42381"/>
    <cellStyle name="输出 2 2 3 3" xfId="40235"/>
    <cellStyle name="输出 2 2 3 3 2" xfId="40236"/>
    <cellStyle name="输出 2 2 3 3 3" xfId="40237"/>
    <cellStyle name="输出 2 2 3 4" xfId="40238"/>
    <cellStyle name="输出 2 2 3 5" xfId="40239"/>
    <cellStyle name="输出 2 2 3 6" xfId="42380"/>
    <cellStyle name="输出 2 2 4" xfId="40240"/>
    <cellStyle name="输出 2 2 4 2" xfId="40241"/>
    <cellStyle name="输出 2 2 4 3" xfId="40242"/>
    <cellStyle name="输出 2 2 4 4" xfId="40243"/>
    <cellStyle name="输出 2 2 4 5" xfId="40244"/>
    <cellStyle name="输出 2 2 4 6" xfId="42382"/>
    <cellStyle name="输出 2 2 5" xfId="40245"/>
    <cellStyle name="输出 2 2 5 2" xfId="40246"/>
    <cellStyle name="输出 2 2 5 3" xfId="40247"/>
    <cellStyle name="输出 2 2 5 4" xfId="42895"/>
    <cellStyle name="输出 2 2 6" xfId="40248"/>
    <cellStyle name="输出 2 2 7" xfId="40249"/>
    <cellStyle name="输出 2 2 8" xfId="40250"/>
    <cellStyle name="输出 2 2 9" xfId="40251"/>
    <cellStyle name="输出 2 3" xfId="4406"/>
    <cellStyle name="输出 2 3 2" xfId="40252"/>
    <cellStyle name="输出 2 3 2 2" xfId="40253"/>
    <cellStyle name="输出 2 3 2 2 2" xfId="40254"/>
    <cellStyle name="输出 2 3 2 2 2 2" xfId="40255"/>
    <cellStyle name="输出 2 3 2 2 2 3" xfId="40256"/>
    <cellStyle name="输出 2 3 2 2 2 4" xfId="40257"/>
    <cellStyle name="输出 2 3 2 2 2 5" xfId="40258"/>
    <cellStyle name="输出 2 3 2 2 3" xfId="40259"/>
    <cellStyle name="输出 2 3 2 2 3 2" xfId="40260"/>
    <cellStyle name="输出 2 3 2 2 3 3" xfId="40261"/>
    <cellStyle name="输出 2 3 2 2 3 4" xfId="40262"/>
    <cellStyle name="输出 2 3 2 2 3 5" xfId="40263"/>
    <cellStyle name="输出 2 3 2 2 4" xfId="40264"/>
    <cellStyle name="输出 2 3 2 2 5" xfId="40265"/>
    <cellStyle name="输出 2 3 2 2 6" xfId="42385"/>
    <cellStyle name="输出 2 3 2 3" xfId="40266"/>
    <cellStyle name="输出 2 3 2 3 2" xfId="40267"/>
    <cellStyle name="输出 2 3 2 3 3" xfId="40268"/>
    <cellStyle name="输出 2 3 2 3 4" xfId="40269"/>
    <cellStyle name="输出 2 3 2 3 5" xfId="40270"/>
    <cellStyle name="输出 2 3 2 4" xfId="40271"/>
    <cellStyle name="输出 2 3 2 4 2" xfId="40272"/>
    <cellStyle name="输出 2 3 2 4 3" xfId="40273"/>
    <cellStyle name="输出 2 3 2 5" xfId="40274"/>
    <cellStyle name="输出 2 3 2 6" xfId="40275"/>
    <cellStyle name="输出 2 3 2 7" xfId="42384"/>
    <cellStyle name="输出 2 3 3" xfId="40276"/>
    <cellStyle name="输出 2 3 3 2" xfId="40277"/>
    <cellStyle name="输出 2 3 3 2 2" xfId="40278"/>
    <cellStyle name="输出 2 3 3 2 3" xfId="40279"/>
    <cellStyle name="输出 2 3 3 2 4" xfId="40280"/>
    <cellStyle name="输出 2 3 3 2 5" xfId="40281"/>
    <cellStyle name="输出 2 3 3 3" xfId="40282"/>
    <cellStyle name="输出 2 3 3 3 2" xfId="40283"/>
    <cellStyle name="输出 2 3 3 3 3" xfId="40284"/>
    <cellStyle name="输出 2 3 3 3 4" xfId="40285"/>
    <cellStyle name="输出 2 3 3 4" xfId="40286"/>
    <cellStyle name="输出 2 3 3 5" xfId="40287"/>
    <cellStyle name="输出 2 3 3 6" xfId="42386"/>
    <cellStyle name="输出 2 3 4" xfId="40288"/>
    <cellStyle name="输出 2 3 4 2" xfId="40289"/>
    <cellStyle name="输出 2 3 4 3" xfId="40290"/>
    <cellStyle name="输出 2 3 4 4" xfId="40291"/>
    <cellStyle name="输出 2 3 4 5" xfId="40292"/>
    <cellStyle name="输出 2 3 5" xfId="40293"/>
    <cellStyle name="输出 2 3 5 2" xfId="40294"/>
    <cellStyle name="输出 2 3 5 3" xfId="40295"/>
    <cellStyle name="输出 2 3 5 4" xfId="40296"/>
    <cellStyle name="输出 2 3 5 5" xfId="40297"/>
    <cellStyle name="输出 2 3 6" xfId="40298"/>
    <cellStyle name="输出 2 3 7" xfId="40299"/>
    <cellStyle name="输出 2 3 8" xfId="40300"/>
    <cellStyle name="输出 2 3 9" xfId="42383"/>
    <cellStyle name="输出 2 4" xfId="40301"/>
    <cellStyle name="输出 2 4 10" xfId="42387"/>
    <cellStyle name="输出 2 4 2" xfId="40302"/>
    <cellStyle name="输出 2 4 2 2" xfId="40303"/>
    <cellStyle name="输出 2 4 2 2 2" xfId="40304"/>
    <cellStyle name="输出 2 4 2 2 3" xfId="40305"/>
    <cellStyle name="输出 2 4 2 2 4" xfId="40306"/>
    <cellStyle name="输出 2 4 2 2 5" xfId="40307"/>
    <cellStyle name="输出 2 4 2 3" xfId="40308"/>
    <cellStyle name="输出 2 4 2 3 2" xfId="40309"/>
    <cellStyle name="输出 2 4 2 3 3" xfId="40310"/>
    <cellStyle name="输出 2 4 2 4" xfId="40311"/>
    <cellStyle name="输出 2 4 2 5" xfId="40312"/>
    <cellStyle name="输出 2 4 2 6" xfId="40313"/>
    <cellStyle name="输出 2 4 2 7" xfId="42388"/>
    <cellStyle name="输出 2 4 3" xfId="40314"/>
    <cellStyle name="输出 2 4 3 2" xfId="40315"/>
    <cellStyle name="输出 2 4 3 3" xfId="40316"/>
    <cellStyle name="输出 2 4 3 4" xfId="40317"/>
    <cellStyle name="输出 2 4 3 5" xfId="40318"/>
    <cellStyle name="输出 2 4 4" xfId="40319"/>
    <cellStyle name="输出 2 4 4 2" xfId="40320"/>
    <cellStyle name="输出 2 4 4 3" xfId="40321"/>
    <cellStyle name="输出 2 4 5" xfId="40322"/>
    <cellStyle name="输出 2 4 6" xfId="40323"/>
    <cellStyle name="输出 2 4 7" xfId="40324"/>
    <cellStyle name="输出 2 4 8" xfId="40325"/>
    <cellStyle name="输出 2 4 9" xfId="40326"/>
    <cellStyle name="输出 2 5" xfId="40327"/>
    <cellStyle name="输出 2 5 2" xfId="40328"/>
    <cellStyle name="输出 2 5 2 2" xfId="40329"/>
    <cellStyle name="输出 2 5 2 3" xfId="40330"/>
    <cellStyle name="输出 2 5 2 4" xfId="40331"/>
    <cellStyle name="输出 2 5 2 5" xfId="40332"/>
    <cellStyle name="输出 2 5 2 6" xfId="40333"/>
    <cellStyle name="输出 2 5 3" xfId="40334"/>
    <cellStyle name="输出 2 5 3 2" xfId="40335"/>
    <cellStyle name="输出 2 5 3 3" xfId="40336"/>
    <cellStyle name="输出 2 5 3 4" xfId="40337"/>
    <cellStyle name="输出 2 5 3 5" xfId="40338"/>
    <cellStyle name="输出 2 5 4" xfId="40339"/>
    <cellStyle name="输出 2 5 4 2" xfId="40340"/>
    <cellStyle name="输出 2 5 4 3" xfId="40341"/>
    <cellStyle name="输出 2 5 4 4" xfId="40342"/>
    <cellStyle name="输出 2 5 4 5" xfId="40343"/>
    <cellStyle name="输出 2 5 5" xfId="40344"/>
    <cellStyle name="输出 2 5 6" xfId="40345"/>
    <cellStyle name="输出 2 5 7" xfId="40346"/>
    <cellStyle name="输出 2 5 8" xfId="42389"/>
    <cellStyle name="输出 2 6" xfId="40347"/>
    <cellStyle name="输出 2 6 2" xfId="40348"/>
    <cellStyle name="输出 2 6 3" xfId="40349"/>
    <cellStyle name="输出 2 6 4" xfId="40350"/>
    <cellStyle name="输出 2 6 5" xfId="40351"/>
    <cellStyle name="输出 2 6 6" xfId="40352"/>
    <cellStyle name="输出 2 6 7" xfId="40353"/>
    <cellStyle name="输出 2 6 8" xfId="40354"/>
    <cellStyle name="输出 2 6 9" xfId="40355"/>
    <cellStyle name="输出 2 7" xfId="40356"/>
    <cellStyle name="输出 2 7 2" xfId="40357"/>
    <cellStyle name="输出 2 7 3" xfId="40358"/>
    <cellStyle name="输出 2 7 4" xfId="40359"/>
    <cellStyle name="输出 2 7 5" xfId="40360"/>
    <cellStyle name="输出 2 7 6" xfId="40361"/>
    <cellStyle name="输出 2 7 7" xfId="40362"/>
    <cellStyle name="输出 2 7 8" xfId="40363"/>
    <cellStyle name="输出 2 8" xfId="40364"/>
    <cellStyle name="输出 2 8 2" xfId="40365"/>
    <cellStyle name="输出 2 8 3" xfId="40366"/>
    <cellStyle name="输出 2 8 4" xfId="40367"/>
    <cellStyle name="输出 2 8 5" xfId="40368"/>
    <cellStyle name="输出 2 9" xfId="40369"/>
    <cellStyle name="输出 2 9 2" xfId="40370"/>
    <cellStyle name="输出 2 9 3" xfId="40371"/>
    <cellStyle name="输出 2 9 4" xfId="40372"/>
    <cellStyle name="输出 2_Bali" xfId="40373"/>
    <cellStyle name="输出 3" xfId="4407"/>
    <cellStyle name="输出 3 10" xfId="40374"/>
    <cellStyle name="输出 3 11" xfId="40375"/>
    <cellStyle name="输出 3 12" xfId="40376"/>
    <cellStyle name="输出 3 13" xfId="40377"/>
    <cellStyle name="输出 3 14" xfId="40889"/>
    <cellStyle name="输出 3 2" xfId="4408"/>
    <cellStyle name="输出 3 2 10" xfId="40378"/>
    <cellStyle name="输出 3 2 11" xfId="40379"/>
    <cellStyle name="输出 3 2 12" xfId="41369"/>
    <cellStyle name="输出 3 2 2" xfId="4409"/>
    <cellStyle name="输出 3 2 2 2" xfId="40380"/>
    <cellStyle name="输出 3 2 2 2 2" xfId="40381"/>
    <cellStyle name="输出 3 2 2 2 2 2" xfId="42392"/>
    <cellStyle name="输出 3 2 2 2 3" xfId="40382"/>
    <cellStyle name="输出 3 2 2 2 4" xfId="40383"/>
    <cellStyle name="输出 3 2 2 2 5" xfId="40384"/>
    <cellStyle name="输出 3 2 2 2 6" xfId="40385"/>
    <cellStyle name="输出 3 2 2 2 7" xfId="40386"/>
    <cellStyle name="输出 3 2 2 2 8" xfId="42391"/>
    <cellStyle name="输出 3 2 2 3" xfId="40387"/>
    <cellStyle name="输出 3 2 2 3 2" xfId="40388"/>
    <cellStyle name="输出 3 2 2 3 3" xfId="40389"/>
    <cellStyle name="输出 3 2 2 3 4" xfId="40390"/>
    <cellStyle name="输出 3 2 2 3 5" xfId="40391"/>
    <cellStyle name="输出 3 2 2 3 6" xfId="42393"/>
    <cellStyle name="输出 3 2 2 4" xfId="40392"/>
    <cellStyle name="输出 3 2 2 5" xfId="40393"/>
    <cellStyle name="输出 3 2 2 6" xfId="40394"/>
    <cellStyle name="输出 3 2 2 7" xfId="42390"/>
    <cellStyle name="输出 3 2 3" xfId="40395"/>
    <cellStyle name="输出 3 2 3 2" xfId="40396"/>
    <cellStyle name="输出 3 2 3 2 2" xfId="42395"/>
    <cellStyle name="输出 3 2 3 3" xfId="40397"/>
    <cellStyle name="输出 3 2 3 4" xfId="40398"/>
    <cellStyle name="输出 3 2 3 5" xfId="40399"/>
    <cellStyle name="输出 3 2 3 6" xfId="40400"/>
    <cellStyle name="输出 3 2 3 7" xfId="42394"/>
    <cellStyle name="输出 3 2 4" xfId="40401"/>
    <cellStyle name="输出 3 2 4 2" xfId="40402"/>
    <cellStyle name="输出 3 2 4 3" xfId="40403"/>
    <cellStyle name="输出 3 2 4 4" xfId="42396"/>
    <cellStyle name="输出 3 2 5" xfId="40404"/>
    <cellStyle name="输出 3 2 5 2" xfId="42896"/>
    <cellStyle name="输出 3 2 6" xfId="40405"/>
    <cellStyle name="输出 3 2 7" xfId="40406"/>
    <cellStyle name="输出 3 2 8" xfId="40407"/>
    <cellStyle name="输出 3 2 9" xfId="40408"/>
    <cellStyle name="输出 3 3" xfId="4410"/>
    <cellStyle name="输出 3 3 2" xfId="40409"/>
    <cellStyle name="输出 3 3 2 2" xfId="40410"/>
    <cellStyle name="输出 3 3 2 2 2" xfId="40411"/>
    <cellStyle name="输出 3 3 2 2 3" xfId="42399"/>
    <cellStyle name="输出 3 3 2 3" xfId="40412"/>
    <cellStyle name="输出 3 3 2 4" xfId="40413"/>
    <cellStyle name="输出 3 3 2 5" xfId="40414"/>
    <cellStyle name="输出 3 3 2 6" xfId="40415"/>
    <cellStyle name="输出 3 3 2 7" xfId="40416"/>
    <cellStyle name="输出 3 3 2 8" xfId="40417"/>
    <cellStyle name="输出 3 3 2 9" xfId="42398"/>
    <cellStyle name="输出 3 3 3" xfId="40418"/>
    <cellStyle name="输出 3 3 3 2" xfId="40419"/>
    <cellStyle name="输出 3 3 3 3" xfId="40420"/>
    <cellStyle name="输出 3 3 3 4" xfId="40421"/>
    <cellStyle name="输出 3 3 3 5" xfId="40422"/>
    <cellStyle name="输出 3 3 3 6" xfId="42400"/>
    <cellStyle name="输出 3 3 4" xfId="40423"/>
    <cellStyle name="输出 3 3 4 2" xfId="40424"/>
    <cellStyle name="输出 3 3 4 3" xfId="40425"/>
    <cellStyle name="输出 3 3 4 4" xfId="40426"/>
    <cellStyle name="输出 3 3 4 5" xfId="40427"/>
    <cellStyle name="输出 3 3 5" xfId="40428"/>
    <cellStyle name="输出 3 3 6" xfId="40429"/>
    <cellStyle name="输出 3 3 7" xfId="40430"/>
    <cellStyle name="输出 3 3 8" xfId="42397"/>
    <cellStyle name="输出 3 4" xfId="4411"/>
    <cellStyle name="输出 3 4 2" xfId="40431"/>
    <cellStyle name="输出 3 4 2 2" xfId="42402"/>
    <cellStyle name="输出 3 4 3" xfId="40432"/>
    <cellStyle name="输出 3 4 4" xfId="40433"/>
    <cellStyle name="输出 3 4 5" xfId="40434"/>
    <cellStyle name="输出 3 4 6" xfId="40435"/>
    <cellStyle name="输出 3 4 7" xfId="40436"/>
    <cellStyle name="输出 3 4 8" xfId="42401"/>
    <cellStyle name="输出 3 5" xfId="40437"/>
    <cellStyle name="输出 3 5 2" xfId="40438"/>
    <cellStyle name="输出 3 5 3" xfId="40439"/>
    <cellStyle name="输出 3 5 4" xfId="42403"/>
    <cellStyle name="输出 3 6" xfId="40440"/>
    <cellStyle name="输出 3 7" xfId="40441"/>
    <cellStyle name="输出 3 8" xfId="40442"/>
    <cellStyle name="输出 3 9" xfId="40443"/>
    <cellStyle name="输出 3_Bali" xfId="40444"/>
    <cellStyle name="输出 4" xfId="4412"/>
    <cellStyle name="输出 4 2" xfId="4413"/>
    <cellStyle name="输出 4 2 2" xfId="40445"/>
    <cellStyle name="输出 4 2 2 2" xfId="40446"/>
    <cellStyle name="输出 4 2 2 3" xfId="40447"/>
    <cellStyle name="输出 4 2 2 4" xfId="40448"/>
    <cellStyle name="输出 4 2 2 5" xfId="40449"/>
    <cellStyle name="输出 4 2 2 6" xfId="40450"/>
    <cellStyle name="输出 4 2 2 7" xfId="40451"/>
    <cellStyle name="输出 4 2 2 8" xfId="42405"/>
    <cellStyle name="输出 4 2 3" xfId="40452"/>
    <cellStyle name="输出 4 2 3 2" xfId="40453"/>
    <cellStyle name="输出 4 2 3 3" xfId="40454"/>
    <cellStyle name="输出 4 2 3 4" xfId="40455"/>
    <cellStyle name="输出 4 2 3 5" xfId="40456"/>
    <cellStyle name="输出 4 2 4" xfId="40457"/>
    <cellStyle name="输出 4 2 4 2" xfId="40458"/>
    <cellStyle name="输出 4 2 4 3" xfId="40459"/>
    <cellStyle name="输出 4 2 4 4" xfId="40460"/>
    <cellStyle name="输出 4 2 5" xfId="40461"/>
    <cellStyle name="输出 4 2 6" xfId="42404"/>
    <cellStyle name="输出 4 3" xfId="40462"/>
    <cellStyle name="输出 4 3 2" xfId="40463"/>
    <cellStyle name="输出 4 3 3" xfId="40464"/>
    <cellStyle name="输出 4 3 4" xfId="40465"/>
    <cellStyle name="输出 4 3 5" xfId="40466"/>
    <cellStyle name="输出 4 3 6" xfId="40467"/>
    <cellStyle name="输出 4 3 7" xfId="42406"/>
    <cellStyle name="输出 4 4" xfId="40468"/>
    <cellStyle name="输出 4 4 2" xfId="40469"/>
    <cellStyle name="输出 4 4 3" xfId="40470"/>
    <cellStyle name="输出 4 4 4" xfId="40471"/>
    <cellStyle name="输出 4 4 5" xfId="40472"/>
    <cellStyle name="输出 4 4 6" xfId="42897"/>
    <cellStyle name="输出 4 5" xfId="40473"/>
    <cellStyle name="输出 4 5 2" xfId="40474"/>
    <cellStyle name="输出 4 5 3" xfId="40475"/>
    <cellStyle name="输出 4 6" xfId="40476"/>
    <cellStyle name="输出 4 7" xfId="40477"/>
    <cellStyle name="输出 4 8" xfId="41370"/>
    <cellStyle name="输出 5" xfId="4414"/>
    <cellStyle name="输出 5 2" xfId="40478"/>
    <cellStyle name="输出 5 2 2" xfId="40479"/>
    <cellStyle name="输出 5 2 2 2" xfId="42409"/>
    <cellStyle name="输出 5 2 3" xfId="40480"/>
    <cellStyle name="输出 5 2 4" xfId="40481"/>
    <cellStyle name="输出 5 2 5" xfId="42408"/>
    <cellStyle name="输出 5 3" xfId="40482"/>
    <cellStyle name="输出 5 3 2" xfId="42410"/>
    <cellStyle name="输出 5 4" xfId="42407"/>
    <cellStyle name="输出 6" xfId="40483"/>
    <cellStyle name="输出 6 2" xfId="40484"/>
    <cellStyle name="输出 6 2 2" xfId="42413"/>
    <cellStyle name="输出 6 2 3" xfId="42412"/>
    <cellStyle name="输出 6 3" xfId="42414"/>
    <cellStyle name="输出 6 4" xfId="42411"/>
    <cellStyle name="输出 7" xfId="40485"/>
    <cellStyle name="输出 8" xfId="40486"/>
    <cellStyle name="输出 9" xfId="40487"/>
    <cellStyle name="输入" xfId="999"/>
    <cellStyle name="输入 10" xfId="39938"/>
    <cellStyle name="输入 11" xfId="39939"/>
    <cellStyle name="输入 2" xfId="4391"/>
    <cellStyle name="输入 2 10" xfId="39940"/>
    <cellStyle name="输入 2 10 2" xfId="39941"/>
    <cellStyle name="输入 2 10 3" xfId="39942"/>
    <cellStyle name="输入 2 10 4" xfId="39943"/>
    <cellStyle name="输入 2 10 5" xfId="39944"/>
    <cellStyle name="输入 2 11" xfId="39945"/>
    <cellStyle name="输入 2 11 2" xfId="39946"/>
    <cellStyle name="输入 2 11 3" xfId="39947"/>
    <cellStyle name="输入 2 11 4" xfId="39948"/>
    <cellStyle name="输入 2 12" xfId="39949"/>
    <cellStyle name="输入 2 12 2" xfId="39950"/>
    <cellStyle name="输入 2 12 3" xfId="39951"/>
    <cellStyle name="输入 2 12 4" xfId="39952"/>
    <cellStyle name="输入 2 13" xfId="39953"/>
    <cellStyle name="输入 2 13 2" xfId="39954"/>
    <cellStyle name="输入 2 13 3" xfId="39955"/>
    <cellStyle name="输入 2 13 4" xfId="39956"/>
    <cellStyle name="输入 2 14" xfId="39957"/>
    <cellStyle name="输入 2 14 2" xfId="39958"/>
    <cellStyle name="输入 2 14 3" xfId="39959"/>
    <cellStyle name="输入 2 14 4" xfId="39960"/>
    <cellStyle name="输入 2 15" xfId="39961"/>
    <cellStyle name="输入 2 16" xfId="39962"/>
    <cellStyle name="输入 2 17" xfId="39963"/>
    <cellStyle name="输入 2 18" xfId="40886"/>
    <cellStyle name="输入 2 2" xfId="4392"/>
    <cellStyle name="输入 2 2 10" xfId="39964"/>
    <cellStyle name="输入 2 2 11" xfId="39965"/>
    <cellStyle name="输入 2 2 12" xfId="41365"/>
    <cellStyle name="输入 2 2 2" xfId="4393"/>
    <cellStyle name="输入 2 2 2 2" xfId="39966"/>
    <cellStyle name="输入 2 2 2 2 2" xfId="39967"/>
    <cellStyle name="输入 2 2 2 2 2 2" xfId="42339"/>
    <cellStyle name="输入 2 2 2 2 3" xfId="39968"/>
    <cellStyle name="输入 2 2 2 2 4" xfId="39969"/>
    <cellStyle name="输入 2 2 2 2 5" xfId="39970"/>
    <cellStyle name="输入 2 2 2 2 6" xfId="39971"/>
    <cellStyle name="输入 2 2 2 2 7" xfId="39972"/>
    <cellStyle name="输入 2 2 2 2 8" xfId="42338"/>
    <cellStyle name="输入 2 2 2 3" xfId="39973"/>
    <cellStyle name="输入 2 2 2 3 2" xfId="39974"/>
    <cellStyle name="输入 2 2 2 3 3" xfId="39975"/>
    <cellStyle name="输入 2 2 2 3 4" xfId="39976"/>
    <cellStyle name="输入 2 2 2 3 5" xfId="39977"/>
    <cellStyle name="输入 2 2 2 3 6" xfId="42340"/>
    <cellStyle name="输入 2 2 2 4" xfId="39978"/>
    <cellStyle name="输入 2 2 2 4 2" xfId="39979"/>
    <cellStyle name="输入 2 2 2 4 3" xfId="39980"/>
    <cellStyle name="输入 2 2 2 5" xfId="39981"/>
    <cellStyle name="输入 2 2 2 6" xfId="39982"/>
    <cellStyle name="输入 2 2 2 7" xfId="42337"/>
    <cellStyle name="输入 2 2 3" xfId="39983"/>
    <cellStyle name="输入 2 2 3 2" xfId="39984"/>
    <cellStyle name="输入 2 2 3 2 2" xfId="42342"/>
    <cellStyle name="输入 2 2 3 3" xfId="39985"/>
    <cellStyle name="输入 2 2 3 4" xfId="39986"/>
    <cellStyle name="输入 2 2 3 5" xfId="39987"/>
    <cellStyle name="输入 2 2 3 6" xfId="39988"/>
    <cellStyle name="输入 2 2 3 7" xfId="42341"/>
    <cellStyle name="输入 2 2 4" xfId="39989"/>
    <cellStyle name="输入 2 2 4 2" xfId="39990"/>
    <cellStyle name="输入 2 2 4 3" xfId="39991"/>
    <cellStyle name="输入 2 2 4 4" xfId="39992"/>
    <cellStyle name="输入 2 2 4 5" xfId="39993"/>
    <cellStyle name="输入 2 2 4 6" xfId="42343"/>
    <cellStyle name="输入 2 2 5" xfId="39994"/>
    <cellStyle name="输入 2 2 5 2" xfId="39995"/>
    <cellStyle name="输入 2 2 5 3" xfId="39996"/>
    <cellStyle name="输入 2 2 5 4" xfId="42892"/>
    <cellStyle name="输入 2 2 6" xfId="39997"/>
    <cellStyle name="输入 2 2 7" xfId="39998"/>
    <cellStyle name="输入 2 2 8" xfId="39999"/>
    <cellStyle name="输入 2 2 9" xfId="40000"/>
    <cellStyle name="输入 2 3" xfId="4394"/>
    <cellStyle name="输入 2 3 2" xfId="40001"/>
    <cellStyle name="输入 2 3 2 2" xfId="40002"/>
    <cellStyle name="输入 2 3 2 2 2" xfId="40003"/>
    <cellStyle name="输入 2 3 2 2 3" xfId="40004"/>
    <cellStyle name="输入 2 3 2 2 4" xfId="40005"/>
    <cellStyle name="输入 2 3 2 2 5" xfId="40006"/>
    <cellStyle name="输入 2 3 2 2 6" xfId="40007"/>
    <cellStyle name="输入 2 3 2 2 7" xfId="42346"/>
    <cellStyle name="输入 2 3 2 3" xfId="40008"/>
    <cellStyle name="输入 2 3 2 3 2" xfId="40009"/>
    <cellStyle name="输入 2 3 2 3 3" xfId="40010"/>
    <cellStyle name="输入 2 3 2 3 4" xfId="40011"/>
    <cellStyle name="输入 2 3 2 3 5" xfId="40012"/>
    <cellStyle name="输入 2 3 2 4" xfId="40013"/>
    <cellStyle name="输入 2 3 2 4 2" xfId="40014"/>
    <cellStyle name="输入 2 3 2 4 3" xfId="40015"/>
    <cellStyle name="输入 2 3 2 5" xfId="40016"/>
    <cellStyle name="输入 2 3 2 6" xfId="40017"/>
    <cellStyle name="输入 2 3 2 7" xfId="42345"/>
    <cellStyle name="输入 2 3 3" xfId="40018"/>
    <cellStyle name="输入 2 3 3 2" xfId="40019"/>
    <cellStyle name="输入 2 3 3 3" xfId="40020"/>
    <cellStyle name="输入 2 3 3 4" xfId="40021"/>
    <cellStyle name="输入 2 3 3 5" xfId="40022"/>
    <cellStyle name="输入 2 3 3 6" xfId="42347"/>
    <cellStyle name="输入 2 3 4" xfId="40023"/>
    <cellStyle name="输入 2 3 4 2" xfId="40024"/>
    <cellStyle name="输入 2 3 4 3" xfId="40025"/>
    <cellStyle name="输入 2 3 4 4" xfId="40026"/>
    <cellStyle name="输入 2 3 4 5" xfId="40027"/>
    <cellStyle name="输入 2 3 5" xfId="40028"/>
    <cellStyle name="输入 2 3 5 2" xfId="40029"/>
    <cellStyle name="输入 2 3 5 3" xfId="40030"/>
    <cellStyle name="输入 2 3 5 4" xfId="40031"/>
    <cellStyle name="输入 2 3 5 5" xfId="40032"/>
    <cellStyle name="输入 2 3 6" xfId="40033"/>
    <cellStyle name="输入 2 3 7" xfId="40034"/>
    <cellStyle name="输入 2 3 8" xfId="40035"/>
    <cellStyle name="输入 2 3 9" xfId="42344"/>
    <cellStyle name="输入 2 4" xfId="40036"/>
    <cellStyle name="输入 2 4 10" xfId="42348"/>
    <cellStyle name="输入 2 4 2" xfId="40037"/>
    <cellStyle name="输入 2 4 2 2" xfId="40038"/>
    <cellStyle name="输入 2 4 2 3" xfId="40039"/>
    <cellStyle name="输入 2 4 2 4" xfId="40040"/>
    <cellStyle name="输入 2 4 2 5" xfId="40041"/>
    <cellStyle name="输入 2 4 2 6" xfId="40042"/>
    <cellStyle name="输入 2 4 2 7" xfId="40043"/>
    <cellStyle name="输入 2 4 2 8" xfId="42349"/>
    <cellStyle name="输入 2 4 3" xfId="40044"/>
    <cellStyle name="输入 2 4 3 2" xfId="40045"/>
    <cellStyle name="输入 2 4 3 3" xfId="40046"/>
    <cellStyle name="输入 2 4 3 4" xfId="40047"/>
    <cellStyle name="输入 2 4 3 5" xfId="40048"/>
    <cellStyle name="输入 2 4 4" xfId="40049"/>
    <cellStyle name="输入 2 4 4 2" xfId="40050"/>
    <cellStyle name="输入 2 4 4 3" xfId="40051"/>
    <cellStyle name="输入 2 4 5" xfId="40052"/>
    <cellStyle name="输入 2 4 6" xfId="40053"/>
    <cellStyle name="输入 2 4 7" xfId="40054"/>
    <cellStyle name="输入 2 4 8" xfId="40055"/>
    <cellStyle name="输入 2 4 9" xfId="40056"/>
    <cellStyle name="输入 2 5" xfId="40057"/>
    <cellStyle name="输入 2 5 10" xfId="42350"/>
    <cellStyle name="输入 2 5 2" xfId="40058"/>
    <cellStyle name="输入 2 5 3" xfId="40059"/>
    <cellStyle name="输入 2 5 4" xfId="40060"/>
    <cellStyle name="输入 2 5 5" xfId="40061"/>
    <cellStyle name="输入 2 5 6" xfId="40062"/>
    <cellStyle name="输入 2 5 7" xfId="40063"/>
    <cellStyle name="输入 2 5 8" xfId="40064"/>
    <cellStyle name="输入 2 5 9" xfId="40065"/>
    <cellStyle name="输入 2 6" xfId="40066"/>
    <cellStyle name="输入 2 6 2" xfId="40067"/>
    <cellStyle name="输入 2 6 3" xfId="40068"/>
    <cellStyle name="输入 2 6 4" xfId="40069"/>
    <cellStyle name="输入 2 6 5" xfId="40070"/>
    <cellStyle name="输入 2 6 6" xfId="40071"/>
    <cellStyle name="输入 2 6 7" xfId="40072"/>
    <cellStyle name="输入 2 6 8" xfId="40073"/>
    <cellStyle name="输入 2 6 9" xfId="40074"/>
    <cellStyle name="输入 2 7" xfId="40075"/>
    <cellStyle name="输入 2 7 2" xfId="40076"/>
    <cellStyle name="输入 2 7 3" xfId="40077"/>
    <cellStyle name="输入 2 7 4" xfId="40078"/>
    <cellStyle name="输入 2 7 5" xfId="40079"/>
    <cellStyle name="输入 2 7 6" xfId="40080"/>
    <cellStyle name="输入 2 7 7" xfId="40081"/>
    <cellStyle name="输入 2 7 8" xfId="40082"/>
    <cellStyle name="输入 2 8" xfId="40083"/>
    <cellStyle name="输入 2 8 2" xfId="40084"/>
    <cellStyle name="输入 2 8 3" xfId="40085"/>
    <cellStyle name="输入 2 8 4" xfId="40086"/>
    <cellStyle name="输入 2 8 5" xfId="40087"/>
    <cellStyle name="输入 2 9" xfId="40088"/>
    <cellStyle name="输入 2 9 2" xfId="40089"/>
    <cellStyle name="输入 2 9 3" xfId="40090"/>
    <cellStyle name="输入 2 9 4" xfId="40091"/>
    <cellStyle name="输入 2_Bali" xfId="40092"/>
    <cellStyle name="输入 3" xfId="4395"/>
    <cellStyle name="输入 3 10" xfId="40093"/>
    <cellStyle name="输入 3 11" xfId="40094"/>
    <cellStyle name="输入 3 12" xfId="40095"/>
    <cellStyle name="输入 3 13" xfId="40096"/>
    <cellStyle name="输入 3 14" xfId="40887"/>
    <cellStyle name="输入 3 2" xfId="4396"/>
    <cellStyle name="输入 3 2 10" xfId="40097"/>
    <cellStyle name="输入 3 2 11" xfId="40098"/>
    <cellStyle name="输入 3 2 12" xfId="41366"/>
    <cellStyle name="输入 3 2 2" xfId="4397"/>
    <cellStyle name="输入 3 2 2 2" xfId="40099"/>
    <cellStyle name="输入 3 2 2 2 2" xfId="40100"/>
    <cellStyle name="输入 3 2 2 2 2 2" xfId="42353"/>
    <cellStyle name="输入 3 2 2 2 3" xfId="40101"/>
    <cellStyle name="输入 3 2 2 2 4" xfId="42352"/>
    <cellStyle name="输入 3 2 2 3" xfId="40102"/>
    <cellStyle name="输入 3 2 2 3 2" xfId="42354"/>
    <cellStyle name="输入 3 2 2 4" xfId="40103"/>
    <cellStyle name="输入 3 2 2 5" xfId="40104"/>
    <cellStyle name="输入 3 2 2 6" xfId="40105"/>
    <cellStyle name="输入 3 2 2 7" xfId="40106"/>
    <cellStyle name="输入 3 2 2 8" xfId="42351"/>
    <cellStyle name="输入 3 2 3" xfId="40107"/>
    <cellStyle name="输入 3 2 3 2" xfId="40108"/>
    <cellStyle name="输入 3 2 3 2 2" xfId="42356"/>
    <cellStyle name="输入 3 2 3 3" xfId="40109"/>
    <cellStyle name="输入 3 2 3 4" xfId="40110"/>
    <cellStyle name="输入 3 2 3 5" xfId="40111"/>
    <cellStyle name="输入 3 2 3 6" xfId="40112"/>
    <cellStyle name="输入 3 2 3 7" xfId="42355"/>
    <cellStyle name="输入 3 2 4" xfId="40113"/>
    <cellStyle name="输入 3 2 4 2" xfId="40114"/>
    <cellStyle name="输入 3 2 4 3" xfId="40115"/>
    <cellStyle name="输入 3 2 4 4" xfId="42357"/>
    <cellStyle name="输入 3 2 5" xfId="40116"/>
    <cellStyle name="输入 3 2 5 2" xfId="42893"/>
    <cellStyle name="输入 3 2 6" xfId="40117"/>
    <cellStyle name="输入 3 2 7" xfId="40118"/>
    <cellStyle name="输入 3 2 8" xfId="40119"/>
    <cellStyle name="输入 3 2 9" xfId="40120"/>
    <cellStyle name="输入 3 3" xfId="4398"/>
    <cellStyle name="输入 3 3 10" xfId="42358"/>
    <cellStyle name="输入 3 3 2" xfId="40121"/>
    <cellStyle name="输入 3 3 2 2" xfId="40122"/>
    <cellStyle name="输入 3 3 2 2 2" xfId="40123"/>
    <cellStyle name="输入 3 3 2 2 3" xfId="42360"/>
    <cellStyle name="输入 3 3 2 3" xfId="40124"/>
    <cellStyle name="输入 3 3 2 4" xfId="42359"/>
    <cellStyle name="输入 3 3 3" xfId="40125"/>
    <cellStyle name="输入 3 3 3 2" xfId="42361"/>
    <cellStyle name="输入 3 3 4" xfId="40126"/>
    <cellStyle name="输入 3 3 5" xfId="40127"/>
    <cellStyle name="输入 3 3 6" xfId="40128"/>
    <cellStyle name="输入 3 3 7" xfId="40129"/>
    <cellStyle name="输入 3 3 8" xfId="40130"/>
    <cellStyle name="输入 3 3 9" xfId="40131"/>
    <cellStyle name="输入 3 4" xfId="4399"/>
    <cellStyle name="输入 3 4 2" xfId="40132"/>
    <cellStyle name="输入 3 4 2 2" xfId="42363"/>
    <cellStyle name="输入 3 4 3" xfId="40133"/>
    <cellStyle name="输入 3 4 4" xfId="40134"/>
    <cellStyle name="输入 3 4 5" xfId="40135"/>
    <cellStyle name="输入 3 4 6" xfId="40136"/>
    <cellStyle name="输入 3 4 7" xfId="40137"/>
    <cellStyle name="输入 3 4 8" xfId="42362"/>
    <cellStyle name="输入 3 5" xfId="40138"/>
    <cellStyle name="输入 3 5 2" xfId="40139"/>
    <cellStyle name="输入 3 5 3" xfId="40140"/>
    <cellStyle name="输入 3 5 4" xfId="42364"/>
    <cellStyle name="输入 3 6" xfId="40141"/>
    <cellStyle name="输入 3 7" xfId="40142"/>
    <cellStyle name="输入 3 8" xfId="40143"/>
    <cellStyle name="输入 3 9" xfId="40144"/>
    <cellStyle name="输入 3_Bali" xfId="40145"/>
    <cellStyle name="输入 4" xfId="4400"/>
    <cellStyle name="输入 4 2" xfId="4401"/>
    <cellStyle name="输入 4 2 2" xfId="40146"/>
    <cellStyle name="输入 4 2 2 2" xfId="40147"/>
    <cellStyle name="输入 4 2 2 3" xfId="42366"/>
    <cellStyle name="输入 4 2 3" xfId="40148"/>
    <cellStyle name="输入 4 2 4" xfId="40149"/>
    <cellStyle name="输入 4 2 5" xfId="40150"/>
    <cellStyle name="输入 4 2 6" xfId="40151"/>
    <cellStyle name="输入 4 2 7" xfId="40152"/>
    <cellStyle name="输入 4 2 8" xfId="40153"/>
    <cellStyle name="输入 4 2 9" xfId="42365"/>
    <cellStyle name="输入 4 3" xfId="40154"/>
    <cellStyle name="输入 4 3 2" xfId="40155"/>
    <cellStyle name="输入 4 3 3" xfId="40156"/>
    <cellStyle name="输入 4 3 4" xfId="40157"/>
    <cellStyle name="输入 4 3 5" xfId="40158"/>
    <cellStyle name="输入 4 3 6" xfId="42367"/>
    <cellStyle name="输入 4 4" xfId="40159"/>
    <cellStyle name="输入 4 4 2" xfId="40160"/>
    <cellStyle name="输入 4 4 3" xfId="40161"/>
    <cellStyle name="输入 4 4 4" xfId="40162"/>
    <cellStyle name="输入 4 4 5" xfId="40163"/>
    <cellStyle name="输入 4 4 6" xfId="42894"/>
    <cellStyle name="输入 4 5" xfId="40164"/>
    <cellStyle name="输入 4 5 2" xfId="40165"/>
    <cellStyle name="输入 4 5 3" xfId="40166"/>
    <cellStyle name="输入 4 6" xfId="40167"/>
    <cellStyle name="输入 4 7" xfId="40168"/>
    <cellStyle name="输入 4 8" xfId="41367"/>
    <cellStyle name="输入 5" xfId="4402"/>
    <cellStyle name="输入 5 2" xfId="40169"/>
    <cellStyle name="输入 5 2 2" xfId="40170"/>
    <cellStyle name="输入 5 2 2 2" xfId="42370"/>
    <cellStyle name="输入 5 2 3" xfId="40171"/>
    <cellStyle name="输入 5 2 4" xfId="40172"/>
    <cellStyle name="输入 5 2 5" xfId="42369"/>
    <cellStyle name="输入 5 3" xfId="40173"/>
    <cellStyle name="输入 5 3 2" xfId="42371"/>
    <cellStyle name="输入 5 4" xfId="42368"/>
    <cellStyle name="输入 6" xfId="40174"/>
    <cellStyle name="输入 6 2" xfId="40175"/>
    <cellStyle name="输入 6 2 2" xfId="42374"/>
    <cellStyle name="输入 6 2 3" xfId="42373"/>
    <cellStyle name="输入 6 3" xfId="42375"/>
    <cellStyle name="输入 6 4" xfId="42372"/>
    <cellStyle name="输入 7" xfId="40176"/>
    <cellStyle name="输入 8" xfId="40177"/>
    <cellStyle name="输入 9" xfId="40178"/>
    <cellStyle name="輸出" xfId="39935"/>
    <cellStyle name="輸出 2" xfId="39936"/>
    <cellStyle name="輸出 3" xfId="39937"/>
    <cellStyle name="輸入" xfId="39932"/>
    <cellStyle name="輸入 2" xfId="39933"/>
    <cellStyle name="輸入 3" xfId="39934"/>
    <cellStyle name="說明文字" xfId="39502"/>
    <cellStyle name="說明文字 2" xfId="39503"/>
    <cellStyle name="說明文字 3" xfId="39504"/>
    <cellStyle name="样式 1" xfId="992"/>
    <cellStyle name="样式 1 10" xfId="38544"/>
    <cellStyle name="样式 1 11" xfId="38545"/>
    <cellStyle name="样式 1 11 2" xfId="38546"/>
    <cellStyle name="样式 1 12" xfId="38547"/>
    <cellStyle name="样式 1 2" xfId="2"/>
    <cellStyle name="样式 1 2 10" xfId="38548"/>
    <cellStyle name="样式 1 2 2" xfId="4291"/>
    <cellStyle name="样式 1 2 2 2" xfId="38549"/>
    <cellStyle name="样式 1 2 2 3" xfId="38550"/>
    <cellStyle name="样式 1 2 2 3 2" xfId="42471"/>
    <cellStyle name="样式 1 2 2 4" xfId="38551"/>
    <cellStyle name="样式 1 2 2 5" xfId="38552"/>
    <cellStyle name="样式 1 2 2 5 2" xfId="38553"/>
    <cellStyle name="样式 1 2 2 6" xfId="38554"/>
    <cellStyle name="样式 1 2 2 7" xfId="38555"/>
    <cellStyle name="样式 1 2 3" xfId="4292"/>
    <cellStyle name="样式 1 2 3 2" xfId="38556"/>
    <cellStyle name="样式 1 2 3 2 2" xfId="38557"/>
    <cellStyle name="样式 1 2 3 2 3" xfId="38558"/>
    <cellStyle name="样式 1 2 3 3" xfId="41382"/>
    <cellStyle name="样式 1 2 4" xfId="38559"/>
    <cellStyle name="样式 1 2 4 2" xfId="42472"/>
    <cellStyle name="样式 1 2 4 3" xfId="42473"/>
    <cellStyle name="样式 1 2 4 4" xfId="41383"/>
    <cellStyle name="样式 1 2 5" xfId="38560"/>
    <cellStyle name="样式 1 2 6" xfId="38561"/>
    <cellStyle name="样式 1 2 7" xfId="38562"/>
    <cellStyle name="样式 1 2 8" xfId="38563"/>
    <cellStyle name="样式 1 2 9" xfId="38564"/>
    <cellStyle name="样式 1 2_Table_Product_ALL" xfId="38565"/>
    <cellStyle name="样式 1 3" xfId="4293"/>
    <cellStyle name="样式 1 3 2" xfId="38566"/>
    <cellStyle name="样式 1 3 2 2" xfId="38567"/>
    <cellStyle name="样式 1 3 2 3" xfId="38568"/>
    <cellStyle name="样式 1 3 2 4" xfId="38569"/>
    <cellStyle name="样式 1 3 2 5" xfId="38570"/>
    <cellStyle name="样式 1 3 3" xfId="38571"/>
    <cellStyle name="样式 1 3 4" xfId="38572"/>
    <cellStyle name="样式 1 3 5" xfId="38573"/>
    <cellStyle name="样式 1 3 6" xfId="38574"/>
    <cellStyle name="样式 1 3 6 2" xfId="38575"/>
    <cellStyle name="样式 1 3 6 3" xfId="38576"/>
    <cellStyle name="样式 1 3_Table_Product_ALL" xfId="38577"/>
    <cellStyle name="样式 1 4" xfId="4294"/>
    <cellStyle name="样式 1 4 2" xfId="38578"/>
    <cellStyle name="样式 1 4 2 2" xfId="38579"/>
    <cellStyle name="样式 1 4 2 3" xfId="38580"/>
    <cellStyle name="样式 1 4 2 4" xfId="38581"/>
    <cellStyle name="样式 1 4 3" xfId="38582"/>
    <cellStyle name="样式 1 4 4" xfId="38583"/>
    <cellStyle name="样式 1 4 5" xfId="38584"/>
    <cellStyle name="样式 1 4 5 2" xfId="38585"/>
    <cellStyle name="样式 1 4 6" xfId="38586"/>
    <cellStyle name="样式 1 4 7" xfId="38587"/>
    <cellStyle name="样式 1 5" xfId="38588"/>
    <cellStyle name="样式 1 5 2" xfId="38589"/>
    <cellStyle name="样式 1 5 2 2" xfId="38590"/>
    <cellStyle name="样式 1 5 2 3" xfId="38591"/>
    <cellStyle name="样式 1 5 2 4" xfId="38592"/>
    <cellStyle name="样式 1 5 2 4 2" xfId="38593"/>
    <cellStyle name="样式 1 5 3" xfId="38594"/>
    <cellStyle name="样式 1 5 3 2" xfId="38595"/>
    <cellStyle name="样式 1 5 3 3" xfId="38596"/>
    <cellStyle name="样式 1 5 4" xfId="38597"/>
    <cellStyle name="样式 1 5 4 2" xfId="38598"/>
    <cellStyle name="样式 1 5 5" xfId="41384"/>
    <cellStyle name="样式 1 6" xfId="38599"/>
    <cellStyle name="样式 1 6 2" xfId="38600"/>
    <cellStyle name="样式 1 6 3" xfId="38601"/>
    <cellStyle name="样式 1 7" xfId="38602"/>
    <cellStyle name="样式 1 8" xfId="38603"/>
    <cellStyle name="样式 1 9" xfId="38604"/>
    <cellStyle name="样式 1_3.20" xfId="4295"/>
    <cellStyle name="樣式 1" xfId="38759"/>
    <cellStyle name="樣式 1 2" xfId="38760"/>
    <cellStyle name="一般_catalogf1" xfId="33332"/>
    <cellStyle name="着色 1 2" xfId="39344"/>
    <cellStyle name="着色 1 2 2" xfId="39345"/>
    <cellStyle name="着色 1 2 2 2" xfId="39346"/>
    <cellStyle name="着色 1 2 2 3" xfId="39347"/>
    <cellStyle name="着色 2 2" xfId="39348"/>
    <cellStyle name="着色 2 2 2" xfId="39349"/>
    <cellStyle name="着色 2 2 2 2" xfId="39350"/>
    <cellStyle name="着色 2 2 2 3" xfId="39351"/>
    <cellStyle name="着色 3 2" xfId="39352"/>
    <cellStyle name="着色 3 2 2" xfId="39353"/>
    <cellStyle name="着色 3 2 2 2" xfId="39354"/>
    <cellStyle name="着色 3 2 2 3" xfId="39355"/>
    <cellStyle name="着色 4 2" xfId="39356"/>
    <cellStyle name="着色 4 2 2" xfId="39357"/>
    <cellStyle name="着色 4 2 2 2" xfId="39358"/>
    <cellStyle name="着色 4 2 2 3" xfId="39359"/>
    <cellStyle name="着色 5 2" xfId="39360"/>
    <cellStyle name="着色 5 2 2" xfId="39361"/>
    <cellStyle name="着色 5 2 2 2" xfId="39362"/>
    <cellStyle name="着色 5 2 2 3" xfId="39363"/>
    <cellStyle name="着色 6 2" xfId="39364"/>
    <cellStyle name="着色 6 2 2" xfId="39365"/>
    <cellStyle name="着色 6 2 2 2" xfId="39366"/>
    <cellStyle name="着色 6 2 2 3" xfId="39367"/>
    <cellStyle name="中等" xfId="33337"/>
    <cellStyle name="中等 2" xfId="33338"/>
    <cellStyle name="中等 3" xfId="33339"/>
    <cellStyle name="中性色" xfId="33335"/>
    <cellStyle name="中性色 2" xfId="33336"/>
    <cellStyle name="注释" xfId="995"/>
    <cellStyle name="注释 10" xfId="39073"/>
    <cellStyle name="注释 11" xfId="39074"/>
    <cellStyle name="注释 12" xfId="39075"/>
    <cellStyle name="注释 2" xfId="4323"/>
    <cellStyle name="注释 2 10" xfId="39076"/>
    <cellStyle name="注释 2 10 2" xfId="39077"/>
    <cellStyle name="注释 2 10 3" xfId="39078"/>
    <cellStyle name="注释 2 10 4" xfId="39079"/>
    <cellStyle name="注释 2 10 5" xfId="39080"/>
    <cellStyle name="注释 2 11" xfId="39081"/>
    <cellStyle name="注释 2 11 2" xfId="39082"/>
    <cellStyle name="注释 2 11 3" xfId="39083"/>
    <cellStyle name="注释 2 11 4" xfId="39084"/>
    <cellStyle name="注释 2 11 5" xfId="39085"/>
    <cellStyle name="注释 2 12" xfId="39086"/>
    <cellStyle name="注释 2 12 2" xfId="39087"/>
    <cellStyle name="注释 2 12 3" xfId="39088"/>
    <cellStyle name="注释 2 12 4" xfId="39089"/>
    <cellStyle name="注释 2 12 5" xfId="39090"/>
    <cellStyle name="注释 2 13" xfId="39091"/>
    <cellStyle name="注释 2 13 2" xfId="39092"/>
    <cellStyle name="注释 2 13 3" xfId="39093"/>
    <cellStyle name="注释 2 13 4" xfId="39094"/>
    <cellStyle name="注释 2 14" xfId="39095"/>
    <cellStyle name="注释 2 14 2" xfId="39096"/>
    <cellStyle name="注释 2 14 3" xfId="39097"/>
    <cellStyle name="注释 2 14 4" xfId="39098"/>
    <cellStyle name="注释 2 15" xfId="39099"/>
    <cellStyle name="注释 2 15 2" xfId="39100"/>
    <cellStyle name="注释 2 15 3" xfId="39101"/>
    <cellStyle name="注释 2 15 4" xfId="39102"/>
    <cellStyle name="注释 2 16" xfId="39103"/>
    <cellStyle name="注释 2 16 2" xfId="39104"/>
    <cellStyle name="注释 2 16 3" xfId="39105"/>
    <cellStyle name="注释 2 16 4" xfId="39106"/>
    <cellStyle name="注释 2 17" xfId="39107"/>
    <cellStyle name="注释 2 18" xfId="39108"/>
    <cellStyle name="注释 2 19" xfId="39109"/>
    <cellStyle name="注释 2 2" xfId="4324"/>
    <cellStyle name="注释 2 2 10" xfId="39110"/>
    <cellStyle name="注释 2 2 11" xfId="39111"/>
    <cellStyle name="注释 2 2 12" xfId="39112"/>
    <cellStyle name="注释 2 2 13" xfId="41352"/>
    <cellStyle name="注释 2 2 2" xfId="4325"/>
    <cellStyle name="注释 2 2 2 2" xfId="39113"/>
    <cellStyle name="注释 2 2 2 2 2" xfId="39114"/>
    <cellStyle name="注释 2 2 2 2 2 2" xfId="42244"/>
    <cellStyle name="注释 2 2 2 2 3" xfId="39115"/>
    <cellStyle name="注释 2 2 2 2 4" xfId="39116"/>
    <cellStyle name="注释 2 2 2 2 5" xfId="39117"/>
    <cellStyle name="注释 2 2 2 2 6" xfId="42243"/>
    <cellStyle name="注释 2 2 2 3" xfId="39118"/>
    <cellStyle name="注释 2 2 2 3 2" xfId="39119"/>
    <cellStyle name="注释 2 2 2 3 3" xfId="39120"/>
    <cellStyle name="注释 2 2 2 3 4" xfId="42245"/>
    <cellStyle name="注释 2 2 2 4" xfId="39121"/>
    <cellStyle name="注释 2 2 2 5" xfId="39122"/>
    <cellStyle name="注释 2 2 2 6" xfId="39123"/>
    <cellStyle name="注释 2 2 2 7" xfId="39124"/>
    <cellStyle name="注释 2 2 2 8" xfId="39125"/>
    <cellStyle name="注释 2 2 2 9" xfId="42242"/>
    <cellStyle name="注释 2 2 3" xfId="39126"/>
    <cellStyle name="注释 2 2 3 10" xfId="42246"/>
    <cellStyle name="注释 2 2 3 2" xfId="39127"/>
    <cellStyle name="注释 2 2 3 2 2" xfId="42247"/>
    <cellStyle name="注释 2 2 3 3" xfId="39128"/>
    <cellStyle name="注释 2 2 3 4" xfId="39129"/>
    <cellStyle name="注释 2 2 3 5" xfId="39130"/>
    <cellStyle name="注释 2 2 3 6" xfId="39131"/>
    <cellStyle name="注释 2 2 3 7" xfId="39132"/>
    <cellStyle name="注释 2 2 3 8" xfId="39133"/>
    <cellStyle name="注释 2 2 3 9" xfId="39134"/>
    <cellStyle name="注释 2 2 4" xfId="39135"/>
    <cellStyle name="注释 2 2 4 2" xfId="39136"/>
    <cellStyle name="注释 2 2 4 3" xfId="39137"/>
    <cellStyle name="注释 2 2 4 4" xfId="39138"/>
    <cellStyle name="注释 2 2 4 5" xfId="39139"/>
    <cellStyle name="注释 2 2 4 6" xfId="39140"/>
    <cellStyle name="注释 2 2 4 7" xfId="42248"/>
    <cellStyle name="注释 2 2 5" xfId="39141"/>
    <cellStyle name="注释 2 2 5 2" xfId="42879"/>
    <cellStyle name="注释 2 2 6" xfId="39142"/>
    <cellStyle name="注释 2 2 7" xfId="39143"/>
    <cellStyle name="注释 2 2 8" xfId="39144"/>
    <cellStyle name="注释 2 2 9" xfId="39145"/>
    <cellStyle name="注释 2 2_Copy of Ecommerce_2014Fall_Fashion bedding_MH_forecast evaluation_20140425" xfId="39146"/>
    <cellStyle name="注释 2 20" xfId="39147"/>
    <cellStyle name="注释 2 21" xfId="39148"/>
    <cellStyle name="注释 2 22" xfId="39149"/>
    <cellStyle name="注释 2 23" xfId="39150"/>
    <cellStyle name="注释 2 24" xfId="39151"/>
    <cellStyle name="注释 2 25" xfId="40878"/>
    <cellStyle name="注释 2 26" xfId="40793"/>
    <cellStyle name="注释 2 27" xfId="42962"/>
    <cellStyle name="注释 2 28" xfId="42999"/>
    <cellStyle name="注释 2 29" xfId="40895"/>
    <cellStyle name="注释 2 3" xfId="4326"/>
    <cellStyle name="注释 2 3 10" xfId="39152"/>
    <cellStyle name="注释 2 3 11" xfId="39153"/>
    <cellStyle name="注释 2 3 12" xfId="39154"/>
    <cellStyle name="注释 2 3 13" xfId="42249"/>
    <cellStyle name="注释 2 3 2" xfId="39155"/>
    <cellStyle name="注释 2 3 2 2" xfId="39156"/>
    <cellStyle name="注释 2 3 2 2 2" xfId="39157"/>
    <cellStyle name="注释 2 3 2 2 3" xfId="39158"/>
    <cellStyle name="注释 2 3 2 2 4" xfId="39159"/>
    <cellStyle name="注释 2 3 2 2 5" xfId="39160"/>
    <cellStyle name="注释 2 3 2 2 6" xfId="42251"/>
    <cellStyle name="注释 2 3 2 3" xfId="39161"/>
    <cellStyle name="注释 2 3 2 3 2" xfId="39162"/>
    <cellStyle name="注释 2 3 2 3 3" xfId="39163"/>
    <cellStyle name="注释 2 3 2 4" xfId="39164"/>
    <cellStyle name="注释 2 3 2 5" xfId="39165"/>
    <cellStyle name="注释 2 3 2 6" xfId="39166"/>
    <cellStyle name="注释 2 3 2 7" xfId="39167"/>
    <cellStyle name="注释 2 3 2 8" xfId="39168"/>
    <cellStyle name="注释 2 3 2 9" xfId="42250"/>
    <cellStyle name="注释 2 3 3" xfId="39169"/>
    <cellStyle name="注释 2 3 3 10" xfId="42252"/>
    <cellStyle name="注释 2 3 3 2" xfId="39170"/>
    <cellStyle name="注释 2 3 3 3" xfId="39171"/>
    <cellStyle name="注释 2 3 3 4" xfId="39172"/>
    <cellStyle name="注释 2 3 3 5" xfId="39173"/>
    <cellStyle name="注释 2 3 3 6" xfId="39174"/>
    <cellStyle name="注释 2 3 3 7" xfId="39175"/>
    <cellStyle name="注释 2 3 3 8" xfId="39176"/>
    <cellStyle name="注释 2 3 3 9" xfId="39177"/>
    <cellStyle name="注释 2 3 4" xfId="39178"/>
    <cellStyle name="注释 2 3 4 2" xfId="39179"/>
    <cellStyle name="注释 2 3 4 3" xfId="39180"/>
    <cellStyle name="注释 2 3 4 4" xfId="39181"/>
    <cellStyle name="注释 2 3 4 5" xfId="39182"/>
    <cellStyle name="注释 2 3 5" xfId="39183"/>
    <cellStyle name="注释 2 3 6" xfId="39184"/>
    <cellStyle name="注释 2 3 7" xfId="39185"/>
    <cellStyle name="注释 2 3 8" xfId="39186"/>
    <cellStyle name="注释 2 3 9" xfId="39187"/>
    <cellStyle name="注释 2 3_Copy of Ecommerce_2014Fall_Fashion bedding_MH_forecast evaluation_20140425" xfId="39188"/>
    <cellStyle name="注释 2 30" xfId="43001"/>
    <cellStyle name="注释 2 31" xfId="43064"/>
    <cellStyle name="注释 2 32" xfId="42988"/>
    <cellStyle name="注释 2 33" xfId="40796"/>
    <cellStyle name="注释 2 34" xfId="40929"/>
    <cellStyle name="注释 2 35" xfId="43051"/>
    <cellStyle name="注释 2 36" xfId="41016"/>
    <cellStyle name="注释 2 4" xfId="4327"/>
    <cellStyle name="注释 2 4 10" xfId="42253"/>
    <cellStyle name="注释 2 4 2" xfId="39189"/>
    <cellStyle name="注释 2 4 2 2" xfId="39190"/>
    <cellStyle name="注释 2 4 2 3" xfId="39191"/>
    <cellStyle name="注释 2 4 2 4" xfId="39192"/>
    <cellStyle name="注释 2 4 2 5" xfId="39193"/>
    <cellStyle name="注释 2 4 2 6" xfId="39194"/>
    <cellStyle name="注释 2 4 2 7" xfId="39195"/>
    <cellStyle name="注释 2 4 2 8" xfId="42254"/>
    <cellStyle name="注释 2 4 3" xfId="39196"/>
    <cellStyle name="注释 2 4 3 2" xfId="39197"/>
    <cellStyle name="注释 2 4 3 3" xfId="39198"/>
    <cellStyle name="注释 2 4 3 4" xfId="39199"/>
    <cellStyle name="注释 2 4 3 5" xfId="39200"/>
    <cellStyle name="注释 2 4 4" xfId="39201"/>
    <cellStyle name="注释 2 4 5" xfId="39202"/>
    <cellStyle name="注释 2 4 6" xfId="39203"/>
    <cellStyle name="注释 2 4 7" xfId="39204"/>
    <cellStyle name="注释 2 4 8" xfId="39205"/>
    <cellStyle name="注释 2 4 9" xfId="39206"/>
    <cellStyle name="注释 2 5" xfId="39207"/>
    <cellStyle name="注释 2 5 10" xfId="42255"/>
    <cellStyle name="注释 2 5 2" xfId="39208"/>
    <cellStyle name="注释 2 5 3" xfId="39209"/>
    <cellStyle name="注释 2 5 4" xfId="39210"/>
    <cellStyle name="注释 2 5 5" xfId="39211"/>
    <cellStyle name="注释 2 5 6" xfId="39212"/>
    <cellStyle name="注释 2 5 7" xfId="39213"/>
    <cellStyle name="注释 2 5 8" xfId="39214"/>
    <cellStyle name="注释 2 5 9" xfId="39215"/>
    <cellStyle name="注释 2 6" xfId="39216"/>
    <cellStyle name="注释 2 6 2" xfId="39217"/>
    <cellStyle name="注释 2 6 3" xfId="39218"/>
    <cellStyle name="注释 2 6 4" xfId="39219"/>
    <cellStyle name="注释 2 6 5" xfId="39220"/>
    <cellStyle name="注释 2 6 6" xfId="39221"/>
    <cellStyle name="注释 2 6 7" xfId="39222"/>
    <cellStyle name="注释 2 6 8" xfId="39223"/>
    <cellStyle name="注释 2 7" xfId="39224"/>
    <cellStyle name="注释 2 7 2" xfId="39225"/>
    <cellStyle name="注释 2 7 3" xfId="39226"/>
    <cellStyle name="注释 2 7 4" xfId="39227"/>
    <cellStyle name="注释 2 7 5" xfId="39228"/>
    <cellStyle name="注释 2 8" xfId="39229"/>
    <cellStyle name="注释 2 8 2" xfId="39230"/>
    <cellStyle name="注释 2 8 3" xfId="39231"/>
    <cellStyle name="注释 2 8 4" xfId="39232"/>
    <cellStyle name="注释 2 8 5" xfId="39233"/>
    <cellStyle name="注释 2 9" xfId="39234"/>
    <cellStyle name="注释 2 9 2" xfId="39235"/>
    <cellStyle name="注释 2 9 3" xfId="39236"/>
    <cellStyle name="注释 2 9 4" xfId="39237"/>
    <cellStyle name="注释 2 9 5" xfId="39238"/>
    <cellStyle name="注释 2_BASI130503-BLK-MF" xfId="4328"/>
    <cellStyle name="注释 3" xfId="4329"/>
    <cellStyle name="注释 3 10" xfId="39239"/>
    <cellStyle name="注释 3 11" xfId="39240"/>
    <cellStyle name="注释 3 12" xfId="39241"/>
    <cellStyle name="注释 3 13" xfId="39242"/>
    <cellStyle name="注释 3 14" xfId="40879"/>
    <cellStyle name="注释 3 2" xfId="4330"/>
    <cellStyle name="注释 3 2 10" xfId="39243"/>
    <cellStyle name="注释 3 2 11" xfId="39244"/>
    <cellStyle name="注释 3 2 12" xfId="41353"/>
    <cellStyle name="注释 3 2 2" xfId="4331"/>
    <cellStyle name="注释 3 2 2 2" xfId="39245"/>
    <cellStyle name="注释 3 2 2 2 2" xfId="42258"/>
    <cellStyle name="注释 3 2 2 2 3" xfId="42257"/>
    <cellStyle name="注释 3 2 2 3" xfId="39246"/>
    <cellStyle name="注释 3 2 2 3 2" xfId="42259"/>
    <cellStyle name="注释 3 2 2 4" xfId="39247"/>
    <cellStyle name="注释 3 2 2 5" xfId="39248"/>
    <cellStyle name="注释 3 2 2 6" xfId="39249"/>
    <cellStyle name="注释 3 2 2 7" xfId="39250"/>
    <cellStyle name="注释 3 2 2 8" xfId="42256"/>
    <cellStyle name="注释 3 2 3" xfId="39251"/>
    <cellStyle name="注释 3 2 3 2" xfId="39252"/>
    <cellStyle name="注释 3 2 3 2 2" xfId="42261"/>
    <cellStyle name="注释 3 2 3 3" xfId="39253"/>
    <cellStyle name="注释 3 2 3 4" xfId="39254"/>
    <cellStyle name="注释 3 2 3 5" xfId="42260"/>
    <cellStyle name="注释 3 2 4" xfId="39255"/>
    <cellStyle name="注释 3 2 4 2" xfId="39256"/>
    <cellStyle name="注释 3 2 4 3" xfId="42262"/>
    <cellStyle name="注释 3 2 5" xfId="39257"/>
    <cellStyle name="注释 3 2 5 2" xfId="42880"/>
    <cellStyle name="注释 3 2 6" xfId="39258"/>
    <cellStyle name="注释 3 2 7" xfId="39259"/>
    <cellStyle name="注释 3 2 8" xfId="39260"/>
    <cellStyle name="注释 3 2 9" xfId="39261"/>
    <cellStyle name="注释 3 3" xfId="4332"/>
    <cellStyle name="注释 3 3 10" xfId="42263"/>
    <cellStyle name="注释 3 3 2" xfId="39262"/>
    <cellStyle name="注释 3 3 2 2" xfId="39263"/>
    <cellStyle name="注释 3 3 2 2 2" xfId="39264"/>
    <cellStyle name="注释 3 3 2 2 3" xfId="42265"/>
    <cellStyle name="注释 3 3 2 3" xfId="39265"/>
    <cellStyle name="注释 3 3 2 4" xfId="42264"/>
    <cellStyle name="注释 3 3 3" xfId="39266"/>
    <cellStyle name="注释 3 3 3 2" xfId="42266"/>
    <cellStyle name="注释 3 3 4" xfId="39267"/>
    <cellStyle name="注释 3 3 5" xfId="39268"/>
    <cellStyle name="注释 3 3 6" xfId="39269"/>
    <cellStyle name="注释 3 3 7" xfId="39270"/>
    <cellStyle name="注释 3 3 8" xfId="39271"/>
    <cellStyle name="注释 3 3 9" xfId="39272"/>
    <cellStyle name="注释 3 4" xfId="4333"/>
    <cellStyle name="注释 3 4 2" xfId="39273"/>
    <cellStyle name="注释 3 4 2 2" xfId="42268"/>
    <cellStyle name="注释 3 4 3" xfId="39274"/>
    <cellStyle name="注释 3 4 4" xfId="39275"/>
    <cellStyle name="注释 3 4 5" xfId="39276"/>
    <cellStyle name="注释 3 4 6" xfId="42267"/>
    <cellStyle name="注释 3 5" xfId="39277"/>
    <cellStyle name="注释 3 5 2" xfId="39278"/>
    <cellStyle name="注释 3 5 3" xfId="42269"/>
    <cellStyle name="注释 3 6" xfId="39279"/>
    <cellStyle name="注释 3 7" xfId="39280"/>
    <cellStyle name="注释 3 8" xfId="39281"/>
    <cellStyle name="注释 3 9" xfId="39282"/>
    <cellStyle name="注释 3_BASI130503-BLK-MF" xfId="4334"/>
    <cellStyle name="注释 4" xfId="4335"/>
    <cellStyle name="注释 4 10" xfId="39283"/>
    <cellStyle name="注释 4 11" xfId="41354"/>
    <cellStyle name="注释 4 2" xfId="4336"/>
    <cellStyle name="注释 4 2 10" xfId="39284"/>
    <cellStyle name="注释 4 2 11" xfId="42270"/>
    <cellStyle name="注释 4 2 2" xfId="39285"/>
    <cellStyle name="注释 4 2 2 2" xfId="42271"/>
    <cellStyle name="注释 4 2 3" xfId="39286"/>
    <cellStyle name="注释 4 2 4" xfId="39287"/>
    <cellStyle name="注释 4 2 5" xfId="39288"/>
    <cellStyle name="注释 4 2 6" xfId="39289"/>
    <cellStyle name="注释 4 2 7" xfId="39290"/>
    <cellStyle name="注释 4 2 8" xfId="39291"/>
    <cellStyle name="注释 4 2 9" xfId="39292"/>
    <cellStyle name="注释 4 3" xfId="39293"/>
    <cellStyle name="注释 4 3 10" xfId="42272"/>
    <cellStyle name="注释 4 3 2" xfId="39294"/>
    <cellStyle name="注释 4 3 3" xfId="39295"/>
    <cellStyle name="注释 4 3 4" xfId="39296"/>
    <cellStyle name="注释 4 3 5" xfId="39297"/>
    <cellStyle name="注释 4 3 6" xfId="39298"/>
    <cellStyle name="注释 4 3 7" xfId="39299"/>
    <cellStyle name="注释 4 3 8" xfId="39300"/>
    <cellStyle name="注释 4 3 9" xfId="39301"/>
    <cellStyle name="注释 4 4" xfId="39302"/>
    <cellStyle name="注释 4 4 2" xfId="39303"/>
    <cellStyle name="注释 4 4 3" xfId="39304"/>
    <cellStyle name="注释 4 4 4" xfId="42881"/>
    <cellStyle name="注释 4 5" xfId="39305"/>
    <cellStyle name="注释 4 6" xfId="39306"/>
    <cellStyle name="注释 4 7" xfId="39307"/>
    <cellStyle name="注释 4 8" xfId="39308"/>
    <cellStyle name="注释 4 9" xfId="39309"/>
    <cellStyle name="注释 4_Copy of Ecommerce_2014Fall_Fashion bedding_MH_forecast evaluation_20140425" xfId="39310"/>
    <cellStyle name="注释 5" xfId="4337"/>
    <cellStyle name="注释 5 2" xfId="39311"/>
    <cellStyle name="注释 5 2 2" xfId="42275"/>
    <cellStyle name="注释 5 2 3" xfId="42274"/>
    <cellStyle name="注释 5 3" xfId="39312"/>
    <cellStyle name="注释 5 3 2" xfId="42276"/>
    <cellStyle name="注释 5 4" xfId="39313"/>
    <cellStyle name="注释 5 5" xfId="39314"/>
    <cellStyle name="注释 5 6" xfId="42273"/>
    <cellStyle name="注释 6" xfId="39315"/>
    <cellStyle name="注释 6 2" xfId="39316"/>
    <cellStyle name="注释 6 2 2" xfId="42279"/>
    <cellStyle name="注释 6 2 3" xfId="42278"/>
    <cellStyle name="注释 6 3" xfId="39317"/>
    <cellStyle name="注释 6 3 2" xfId="42280"/>
    <cellStyle name="注释 6 4" xfId="39318"/>
    <cellStyle name="注释 6 5" xfId="39319"/>
    <cellStyle name="注释 6 6" xfId="42277"/>
    <cellStyle name="注释 7" xfId="39320"/>
    <cellStyle name="注释 8" xfId="39321"/>
    <cellStyle name="注释 9" xfId="39322"/>
    <cellStyle name="콤마 [0]_BOILER-CO1" xfId="33327"/>
    <cellStyle name="콤마_BOILER-CO1" xfId="33328"/>
    <cellStyle name="통화 [0]_BOILER-CO1" xfId="33329"/>
    <cellStyle name="통화_BOILER-CO1" xfId="33330"/>
    <cellStyle name="표준_0N-HANDLING " xfId="333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CD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AUUDXL2\Local%20Settings\Temporary%20Internet%20Files\Content.Outlook\15XD6OX2\Coastal%20Bedding%20Spring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gaellyns\Desktop\Copy%20of%20PO%20Worksheet%20Bundle16-Linens-Textiles-02_23_1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MAY%202000%20HI%20VOLUM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Merchandising\Buying\%20%20HOME%20FASHIONS\CONCEPT%20REVIEWS\2003%20KITCHEN%20CONCEPT%20REVI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hangjun\Local%20Settings\Temporary%20Internet%20Files\Content.Outlook\YD2T8D84\ee%20cold%20weather%20ex%206-28%20%207-26%20-30%209-27%20201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athy.li\Local%20Settings\Temporary%20Internet%20Files\Content.Outlook\7E91LGYA\bombay%20minkberber%20ex%20china%207-1-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Light%20-%20Home\Bedding\Exit%20Strategies\Exit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010114%20-%20MAY%202001%20NEW%20&amp;%20DIS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dingxiaoping\Local%20Settings\Temporary%20Internet%20Files\Content.IE5\K9AN0PEF\files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guyinghua\Local%20Settings\Temporary%20Internet%20Files\OLK97\Copy%20of%20JLA%20-%20SEPT$%20NEW%20SILK%20ESSENCE%20BLNKTS%205%2003%201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SLard%20-%20Design\Customs%20Memo\Master%20Copy%20Quote%20Sheet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Documents%20and%20Settings\chenlihui\Local%20Settings\Temporary%20Internet%20Files\OLK9A\Import%20Product%20Data%20Sheet%204%2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ASHION%20BEDDING\UPDATED%20REPORTS\CONCEPT%20REVIEW-OCT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Home\Hard%20Home-Grant\2005%20Hard%20Home%20Refresh\Table%20Top%20Refresh%2005\RESET%20EXECUTION%20BINDER%20-MAY%202005-%20cop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Finance\Merchandise%20Controls\All%20Models\One%20Time%20Buy%20Fo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"/>
      <sheetName val="Assortment Selling"/>
      <sheetName val="Rollup"/>
      <sheetName val="Clusters"/>
      <sheetName val="D. 747 Clusters"/>
      <sheetName val="D. 748 Clus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er Only"/>
      <sheetName val="Bulk or Prepack"/>
      <sheetName val="Complex Prepack"/>
      <sheetName val="Complex Multi-Ship"/>
      <sheetName val="Multi-Ship Dates"/>
      <sheetName val="Volume Ranks"/>
      <sheetName val="Ticket-Item Setup"/>
      <sheetName val="Attribute Assignment"/>
      <sheetName val="x-Helpful Notes"/>
      <sheetName val="x-Lists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OVERALL"/>
      <sheetName val="SHEETS MAY 00"/>
      <sheetName val="JUVENILE FEB 00"/>
      <sheetName val="JUVENILE INFO"/>
      <sheetName val="BIAB OCT 99"/>
      <sheetName val="BIAB WALMART 200"/>
      <sheetName val="SILVER SHEETS OCT 99"/>
      <sheetName val="SILVER DEC OCT 99"/>
      <sheetName val="SILVER DEC MAY 00"/>
      <sheetName val="BLUE SHEETS OCT 99"/>
      <sheetName val="BLUE DEC BED OCT 99"/>
      <sheetName val="BLUE LABEL ANALYSIS"/>
      <sheetName val="WHITE SHEETS OCT 99"/>
      <sheetName val="WHITE LABEL ANALYSIS"/>
      <sheetName val="WHITE DEC BED OCT 99"/>
      <sheetName val="WHITE DEC BED OCT 99 (2)"/>
      <sheetName val="SLS PER Sq. Ft."/>
      <sheetName val="concept dump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I3" t="str">
            <v>Total Sales $</v>
          </cell>
          <cell r="J3" t="str">
            <v>Total Sales Units</v>
          </cell>
          <cell r="K3" t="str">
            <v>SPA $</v>
          </cell>
          <cell r="L3" t="str">
            <v>% SPA Sales $ to Total</v>
          </cell>
          <cell r="M3" t="str">
            <v>Selling Gross $</v>
          </cell>
          <cell r="N3" t="str">
            <v>Selling Gross %</v>
          </cell>
          <cell r="O3" t="str">
            <v>Store SLBL Ivntry Units</v>
          </cell>
          <cell r="P3" t="str">
            <v>Store SLBL Ivntry Cost $</v>
          </cell>
          <cell r="Q3" t="str">
            <v>Store SLBL Ivntry Retail $</v>
          </cell>
          <cell r="R3" t="str">
            <v>In-Transit Units SL</v>
          </cell>
          <cell r="S3" t="str">
            <v>In-Transit Cost $ SL</v>
          </cell>
          <cell r="T3" t="str">
            <v>In-Transit Retail $ SL</v>
          </cell>
          <cell r="U3" t="str">
            <v>Total SLBL + In-Transit Units SL</v>
          </cell>
          <cell r="V3" t="str">
            <v>Total SLBL + In-Transit Cost $ SL</v>
          </cell>
          <cell r="W3" t="str">
            <v>Total SLBL + In-Transit Retail $ SL</v>
          </cell>
        </row>
        <row r="4">
          <cell r="A4">
            <v>551111</v>
          </cell>
          <cell r="B4">
            <v>8</v>
          </cell>
          <cell r="C4">
            <v>55</v>
          </cell>
          <cell r="D4">
            <v>9</v>
          </cell>
          <cell r="E4">
            <v>1111</v>
          </cell>
          <cell r="F4">
            <v>142</v>
          </cell>
          <cell r="G4">
            <v>1111</v>
          </cell>
          <cell r="H4" t="str">
            <v>MSTW WHITE TWIN FLAT SHEET</v>
          </cell>
          <cell r="I4">
            <v>76830.600000000006</v>
          </cell>
          <cell r="J4">
            <v>15821</v>
          </cell>
          <cell r="O4">
            <v>16732</v>
          </cell>
        </row>
        <row r="5">
          <cell r="A5">
            <v>551112</v>
          </cell>
          <cell r="B5">
            <v>8</v>
          </cell>
          <cell r="C5">
            <v>55</v>
          </cell>
          <cell r="D5">
            <v>9</v>
          </cell>
          <cell r="E5">
            <v>1112</v>
          </cell>
          <cell r="F5">
            <v>142</v>
          </cell>
          <cell r="G5">
            <v>1111</v>
          </cell>
          <cell r="H5" t="str">
            <v>MSTW WHITE TWIN FITTED SHEET</v>
          </cell>
          <cell r="I5">
            <v>52085.2</v>
          </cell>
          <cell r="J5">
            <v>10744</v>
          </cell>
          <cell r="O5">
            <v>12082</v>
          </cell>
        </row>
        <row r="6">
          <cell r="A6">
            <v>551113</v>
          </cell>
          <cell r="B6">
            <v>8</v>
          </cell>
          <cell r="C6">
            <v>55</v>
          </cell>
          <cell r="D6">
            <v>9</v>
          </cell>
          <cell r="E6">
            <v>1113</v>
          </cell>
          <cell r="F6">
            <v>142</v>
          </cell>
          <cell r="G6">
            <v>1111</v>
          </cell>
          <cell r="H6" t="str">
            <v>MSTW WHITE FULL FLAT SHEET</v>
          </cell>
          <cell r="I6">
            <v>56725.56</v>
          </cell>
          <cell r="J6">
            <v>5843</v>
          </cell>
          <cell r="O6">
            <v>7110</v>
          </cell>
        </row>
        <row r="7">
          <cell r="A7">
            <v>551114</v>
          </cell>
          <cell r="B7">
            <v>8</v>
          </cell>
          <cell r="C7">
            <v>55</v>
          </cell>
          <cell r="D7">
            <v>9</v>
          </cell>
          <cell r="E7">
            <v>1114</v>
          </cell>
          <cell r="F7">
            <v>142</v>
          </cell>
          <cell r="G7">
            <v>1111</v>
          </cell>
          <cell r="H7" t="str">
            <v>MSTW WHITE FULL FITTED SHEET</v>
          </cell>
          <cell r="I7">
            <v>65817.679999999993</v>
          </cell>
          <cell r="J7">
            <v>6792</v>
          </cell>
          <cell r="O7">
            <v>7245</v>
          </cell>
        </row>
        <row r="8">
          <cell r="A8">
            <v>551115</v>
          </cell>
          <cell r="B8">
            <v>8</v>
          </cell>
          <cell r="C8">
            <v>55</v>
          </cell>
          <cell r="D8">
            <v>9</v>
          </cell>
          <cell r="E8">
            <v>1115</v>
          </cell>
          <cell r="F8">
            <v>142</v>
          </cell>
          <cell r="G8">
            <v>1111</v>
          </cell>
          <cell r="H8" t="str">
            <v>MSTW WHITE QUEEN FLAT SHEET</v>
          </cell>
          <cell r="I8">
            <v>80882.13</v>
          </cell>
          <cell r="J8">
            <v>5574</v>
          </cell>
          <cell r="O8">
            <v>6442</v>
          </cell>
        </row>
        <row r="9">
          <cell r="A9">
            <v>551116</v>
          </cell>
          <cell r="B9">
            <v>8</v>
          </cell>
          <cell r="C9">
            <v>55</v>
          </cell>
          <cell r="D9">
            <v>9</v>
          </cell>
          <cell r="E9">
            <v>1116</v>
          </cell>
          <cell r="F9">
            <v>142</v>
          </cell>
          <cell r="G9">
            <v>1111</v>
          </cell>
          <cell r="H9" t="str">
            <v>MSTW WHITE QUEEN FITTED SHEET</v>
          </cell>
          <cell r="I9">
            <v>121977.55</v>
          </cell>
          <cell r="J9">
            <v>8406</v>
          </cell>
          <cell r="O9">
            <v>8079</v>
          </cell>
        </row>
        <row r="10">
          <cell r="A10">
            <v>551117</v>
          </cell>
          <cell r="B10">
            <v>8</v>
          </cell>
          <cell r="C10">
            <v>55</v>
          </cell>
          <cell r="D10">
            <v>9</v>
          </cell>
          <cell r="E10">
            <v>1117</v>
          </cell>
          <cell r="F10">
            <v>142</v>
          </cell>
          <cell r="G10">
            <v>1111</v>
          </cell>
          <cell r="H10" t="str">
            <v>MSTW WHITE KING FLAT SHEET</v>
          </cell>
          <cell r="I10">
            <v>52966.559999999998</v>
          </cell>
          <cell r="J10">
            <v>2734</v>
          </cell>
          <cell r="O10">
            <v>4112</v>
          </cell>
        </row>
        <row r="11">
          <cell r="A11">
            <v>551118</v>
          </cell>
          <cell r="B11">
            <v>8</v>
          </cell>
          <cell r="C11">
            <v>55</v>
          </cell>
          <cell r="D11">
            <v>9</v>
          </cell>
          <cell r="E11">
            <v>1118</v>
          </cell>
          <cell r="F11">
            <v>142</v>
          </cell>
          <cell r="G11">
            <v>1111</v>
          </cell>
          <cell r="H11" t="str">
            <v>MSTW WHITE KING FITTED SHEET</v>
          </cell>
          <cell r="I11">
            <v>44292.760000000097</v>
          </cell>
          <cell r="J11">
            <v>2283</v>
          </cell>
          <cell r="O11">
            <v>4132</v>
          </cell>
        </row>
        <row r="12">
          <cell r="A12">
            <v>551211</v>
          </cell>
          <cell r="B12">
            <v>8</v>
          </cell>
          <cell r="C12">
            <v>55</v>
          </cell>
          <cell r="D12">
            <v>9</v>
          </cell>
          <cell r="E12">
            <v>1211</v>
          </cell>
          <cell r="F12">
            <v>95</v>
          </cell>
          <cell r="G12">
            <v>1211</v>
          </cell>
          <cell r="H12" t="str">
            <v>MSTW IVORY TWIN FLAT SHEET</v>
          </cell>
          <cell r="I12">
            <v>28117.13</v>
          </cell>
          <cell r="J12">
            <v>5816</v>
          </cell>
          <cell r="O12">
            <v>6729</v>
          </cell>
        </row>
        <row r="13">
          <cell r="A13">
            <v>551212</v>
          </cell>
          <cell r="B13">
            <v>8</v>
          </cell>
          <cell r="C13">
            <v>55</v>
          </cell>
          <cell r="D13">
            <v>9</v>
          </cell>
          <cell r="E13">
            <v>1212</v>
          </cell>
          <cell r="F13">
            <v>95</v>
          </cell>
          <cell r="G13">
            <v>1211</v>
          </cell>
          <cell r="H13" t="str">
            <v>MSTW IVORY TWIN FITTED SHEET</v>
          </cell>
          <cell r="I13">
            <v>22826.42</v>
          </cell>
          <cell r="J13">
            <v>4718</v>
          </cell>
          <cell r="O13">
            <v>5941</v>
          </cell>
        </row>
        <row r="14">
          <cell r="A14">
            <v>551213</v>
          </cell>
          <cell r="B14">
            <v>8</v>
          </cell>
          <cell r="C14">
            <v>55</v>
          </cell>
          <cell r="D14">
            <v>9</v>
          </cell>
          <cell r="E14">
            <v>1213</v>
          </cell>
          <cell r="F14">
            <v>95</v>
          </cell>
          <cell r="G14">
            <v>1211</v>
          </cell>
          <cell r="H14" t="str">
            <v>MSTW IVORY FULL FLAT SHEET</v>
          </cell>
          <cell r="I14">
            <v>24388.69</v>
          </cell>
          <cell r="J14">
            <v>2523</v>
          </cell>
          <cell r="O14">
            <v>3875</v>
          </cell>
        </row>
        <row r="15">
          <cell r="A15">
            <v>551214</v>
          </cell>
          <cell r="B15">
            <v>8</v>
          </cell>
          <cell r="C15">
            <v>55</v>
          </cell>
          <cell r="D15">
            <v>9</v>
          </cell>
          <cell r="E15">
            <v>1214</v>
          </cell>
          <cell r="F15">
            <v>95</v>
          </cell>
          <cell r="G15">
            <v>1211</v>
          </cell>
          <cell r="H15" t="str">
            <v>MSTW IVORY FULL FITTED SHEET</v>
          </cell>
          <cell r="I15">
            <v>30443.62</v>
          </cell>
          <cell r="J15">
            <v>3142</v>
          </cell>
          <cell r="O15">
            <v>3712</v>
          </cell>
        </row>
        <row r="16">
          <cell r="A16">
            <v>551215</v>
          </cell>
          <cell r="B16">
            <v>8</v>
          </cell>
          <cell r="C16">
            <v>55</v>
          </cell>
          <cell r="D16">
            <v>9</v>
          </cell>
          <cell r="E16">
            <v>1215</v>
          </cell>
          <cell r="F16">
            <v>95</v>
          </cell>
          <cell r="G16">
            <v>1211</v>
          </cell>
          <cell r="H16" t="str">
            <v>MSTW IVORY QUEEN FLAT SHEET</v>
          </cell>
          <cell r="I16">
            <v>47150.14</v>
          </cell>
          <cell r="J16">
            <v>3256</v>
          </cell>
          <cell r="O16">
            <v>3973</v>
          </cell>
        </row>
        <row r="17">
          <cell r="A17">
            <v>551216</v>
          </cell>
          <cell r="B17">
            <v>8</v>
          </cell>
          <cell r="C17">
            <v>55</v>
          </cell>
          <cell r="D17">
            <v>9</v>
          </cell>
          <cell r="E17">
            <v>1216</v>
          </cell>
          <cell r="F17">
            <v>95</v>
          </cell>
          <cell r="G17">
            <v>1211</v>
          </cell>
          <cell r="H17" t="str">
            <v>MSTW IVORY QUEEN FITTED SHEET</v>
          </cell>
          <cell r="I17">
            <v>73319.890000000101</v>
          </cell>
          <cell r="J17">
            <v>5061</v>
          </cell>
          <cell r="O17">
            <v>4360</v>
          </cell>
        </row>
        <row r="18">
          <cell r="A18">
            <v>551217</v>
          </cell>
          <cell r="B18">
            <v>8</v>
          </cell>
          <cell r="C18">
            <v>55</v>
          </cell>
          <cell r="D18">
            <v>9</v>
          </cell>
          <cell r="E18">
            <v>1217</v>
          </cell>
          <cell r="F18">
            <v>95</v>
          </cell>
          <cell r="G18">
            <v>1211</v>
          </cell>
          <cell r="H18" t="str">
            <v>MSTW IVORY KING FLAT SHEET</v>
          </cell>
          <cell r="I18">
            <v>29246.58</v>
          </cell>
          <cell r="J18">
            <v>1512</v>
          </cell>
          <cell r="O18">
            <v>3004</v>
          </cell>
        </row>
        <row r="19">
          <cell r="A19">
            <v>551218</v>
          </cell>
          <cell r="B19">
            <v>8</v>
          </cell>
          <cell r="C19">
            <v>55</v>
          </cell>
          <cell r="D19">
            <v>9</v>
          </cell>
          <cell r="E19">
            <v>1218</v>
          </cell>
          <cell r="F19">
            <v>95</v>
          </cell>
          <cell r="G19">
            <v>1211</v>
          </cell>
          <cell r="H19" t="str">
            <v>MSTW IVORY KING FITTED SHEET</v>
          </cell>
          <cell r="I19">
            <v>29657.77</v>
          </cell>
          <cell r="J19">
            <v>1537</v>
          </cell>
          <cell r="O19">
            <v>2898</v>
          </cell>
        </row>
        <row r="20">
          <cell r="A20">
            <v>551311</v>
          </cell>
          <cell r="B20">
            <v>8</v>
          </cell>
          <cell r="C20">
            <v>55</v>
          </cell>
          <cell r="D20">
            <v>9</v>
          </cell>
          <cell r="E20">
            <v>1311</v>
          </cell>
          <cell r="F20">
            <v>142</v>
          </cell>
          <cell r="G20">
            <v>1311</v>
          </cell>
          <cell r="H20" t="str">
            <v>MSTW INDIGO TWIN FLAT SHEET</v>
          </cell>
          <cell r="I20">
            <v>47693</v>
          </cell>
          <cell r="J20">
            <v>9865</v>
          </cell>
          <cell r="O20">
            <v>12019</v>
          </cell>
        </row>
        <row r="21">
          <cell r="A21">
            <v>551312</v>
          </cell>
          <cell r="B21">
            <v>8</v>
          </cell>
          <cell r="C21">
            <v>55</v>
          </cell>
          <cell r="D21">
            <v>9</v>
          </cell>
          <cell r="E21">
            <v>1312</v>
          </cell>
          <cell r="F21">
            <v>142</v>
          </cell>
          <cell r="G21">
            <v>1311</v>
          </cell>
          <cell r="H21" t="str">
            <v>MSTW INDIGO TWIN FITTED SHEET</v>
          </cell>
          <cell r="I21">
            <v>48417.73</v>
          </cell>
          <cell r="J21">
            <v>10021</v>
          </cell>
          <cell r="O21">
            <v>11525</v>
          </cell>
        </row>
        <row r="22">
          <cell r="A22">
            <v>551313</v>
          </cell>
          <cell r="B22">
            <v>8</v>
          </cell>
          <cell r="C22">
            <v>55</v>
          </cell>
          <cell r="D22">
            <v>9</v>
          </cell>
          <cell r="E22">
            <v>1313</v>
          </cell>
          <cell r="F22">
            <v>142</v>
          </cell>
          <cell r="G22">
            <v>1311</v>
          </cell>
          <cell r="H22" t="str">
            <v>MSTW INDIGO FULL FLAT SHEET</v>
          </cell>
          <cell r="I22">
            <v>43104.36</v>
          </cell>
          <cell r="J22">
            <v>4439</v>
          </cell>
          <cell r="O22">
            <v>5953</v>
          </cell>
        </row>
        <row r="23">
          <cell r="A23">
            <v>551314</v>
          </cell>
          <cell r="B23">
            <v>8</v>
          </cell>
          <cell r="C23">
            <v>55</v>
          </cell>
          <cell r="D23">
            <v>9</v>
          </cell>
          <cell r="E23">
            <v>1314</v>
          </cell>
          <cell r="F23">
            <v>142</v>
          </cell>
          <cell r="G23">
            <v>1311</v>
          </cell>
          <cell r="H23" t="str">
            <v>MSTW INDIGO FULL FITTED SHEET</v>
          </cell>
          <cell r="I23">
            <v>62974.85</v>
          </cell>
          <cell r="J23">
            <v>6511</v>
          </cell>
          <cell r="O23">
            <v>8063</v>
          </cell>
        </row>
        <row r="24">
          <cell r="A24">
            <v>551315</v>
          </cell>
          <cell r="B24">
            <v>8</v>
          </cell>
          <cell r="C24">
            <v>55</v>
          </cell>
          <cell r="D24">
            <v>9</v>
          </cell>
          <cell r="E24">
            <v>1315</v>
          </cell>
          <cell r="F24">
            <v>142</v>
          </cell>
          <cell r="G24">
            <v>1311</v>
          </cell>
          <cell r="H24" t="str">
            <v>MSTW INDIGO QUEEN FLAT SHEET</v>
          </cell>
          <cell r="I24">
            <v>69182.880000000005</v>
          </cell>
          <cell r="J24">
            <v>4774</v>
          </cell>
          <cell r="O24">
            <v>4999</v>
          </cell>
        </row>
        <row r="25">
          <cell r="A25">
            <v>551316</v>
          </cell>
          <cell r="B25">
            <v>8</v>
          </cell>
          <cell r="C25">
            <v>55</v>
          </cell>
          <cell r="D25">
            <v>9</v>
          </cell>
          <cell r="E25">
            <v>1316</v>
          </cell>
          <cell r="F25">
            <v>142</v>
          </cell>
          <cell r="G25">
            <v>1311</v>
          </cell>
          <cell r="H25" t="str">
            <v>MSTW INDIGO QUEEN FITTED SHEET</v>
          </cell>
          <cell r="I25">
            <v>104449.9</v>
          </cell>
          <cell r="J25">
            <v>7200</v>
          </cell>
          <cell r="O25">
            <v>6627</v>
          </cell>
        </row>
        <row r="26">
          <cell r="A26">
            <v>551317</v>
          </cell>
          <cell r="B26">
            <v>8</v>
          </cell>
          <cell r="C26">
            <v>55</v>
          </cell>
          <cell r="D26">
            <v>9</v>
          </cell>
          <cell r="E26">
            <v>1317</v>
          </cell>
          <cell r="F26">
            <v>142</v>
          </cell>
          <cell r="G26">
            <v>1311</v>
          </cell>
          <cell r="H26" t="str">
            <v>MSTW INDIGO KING FLAT SHEET</v>
          </cell>
          <cell r="I26">
            <v>43073.75</v>
          </cell>
          <cell r="J26">
            <v>2225</v>
          </cell>
          <cell r="O26">
            <v>3520</v>
          </cell>
        </row>
        <row r="27">
          <cell r="A27">
            <v>551318</v>
          </cell>
          <cell r="B27">
            <v>8</v>
          </cell>
          <cell r="C27">
            <v>55</v>
          </cell>
          <cell r="D27">
            <v>9</v>
          </cell>
          <cell r="E27">
            <v>1318</v>
          </cell>
          <cell r="F27">
            <v>142</v>
          </cell>
          <cell r="G27">
            <v>1311</v>
          </cell>
          <cell r="H27" t="str">
            <v>MSTW INDIGO KING FITTED SHEET</v>
          </cell>
          <cell r="I27">
            <v>41017.300000000003</v>
          </cell>
          <cell r="J27">
            <v>2125</v>
          </cell>
          <cell r="O27">
            <v>3306</v>
          </cell>
        </row>
        <row r="28">
          <cell r="A28">
            <v>551321</v>
          </cell>
          <cell r="B28">
            <v>8</v>
          </cell>
          <cell r="C28">
            <v>55</v>
          </cell>
          <cell r="D28">
            <v>9</v>
          </cell>
          <cell r="E28">
            <v>1321</v>
          </cell>
          <cell r="F28">
            <v>142</v>
          </cell>
          <cell r="G28">
            <v>1321</v>
          </cell>
          <cell r="H28" t="str">
            <v>#MSTW INDIGO DENIM TWIN FLAT SHEET</v>
          </cell>
          <cell r="I28">
            <v>44.99</v>
          </cell>
          <cell r="J28">
            <v>12</v>
          </cell>
          <cell r="O28">
            <v>13</v>
          </cell>
        </row>
        <row r="29">
          <cell r="A29">
            <v>551322</v>
          </cell>
          <cell r="B29">
            <v>8</v>
          </cell>
          <cell r="C29">
            <v>55</v>
          </cell>
          <cell r="D29">
            <v>9</v>
          </cell>
          <cell r="E29">
            <v>1322</v>
          </cell>
          <cell r="F29">
            <v>142</v>
          </cell>
          <cell r="G29">
            <v>1321</v>
          </cell>
          <cell r="H29" t="str">
            <v>#MSTW INDIGO DENIM TWIN FITTED SHEET</v>
          </cell>
          <cell r="I29">
            <v>71.989999999999995</v>
          </cell>
          <cell r="J29">
            <v>13</v>
          </cell>
          <cell r="O29">
            <v>8</v>
          </cell>
        </row>
        <row r="30">
          <cell r="A30">
            <v>551323</v>
          </cell>
          <cell r="B30">
            <v>8</v>
          </cell>
          <cell r="C30">
            <v>55</v>
          </cell>
          <cell r="D30">
            <v>9</v>
          </cell>
          <cell r="E30">
            <v>1323</v>
          </cell>
          <cell r="F30">
            <v>142</v>
          </cell>
          <cell r="G30">
            <v>1321</v>
          </cell>
          <cell r="H30" t="str">
            <v>#MSTW INDIGO DENIM FULL FLAT SHEET</v>
          </cell>
          <cell r="I30">
            <v>242.75</v>
          </cell>
          <cell r="J30">
            <v>46</v>
          </cell>
          <cell r="O30">
            <v>10</v>
          </cell>
        </row>
        <row r="31">
          <cell r="A31">
            <v>551324</v>
          </cell>
          <cell r="B31">
            <v>8</v>
          </cell>
          <cell r="C31">
            <v>55</v>
          </cell>
          <cell r="D31">
            <v>9</v>
          </cell>
          <cell r="E31">
            <v>1324</v>
          </cell>
          <cell r="F31">
            <v>142</v>
          </cell>
          <cell r="G31">
            <v>1321</v>
          </cell>
          <cell r="H31" t="str">
            <v>#MSTW INDIGO DENIM FULL FITTED SHEET</v>
          </cell>
          <cell r="I31">
            <v>90.97</v>
          </cell>
          <cell r="J31">
            <v>17</v>
          </cell>
          <cell r="O31">
            <v>156</v>
          </cell>
        </row>
        <row r="32">
          <cell r="A32">
            <v>551325</v>
          </cell>
          <cell r="B32">
            <v>8</v>
          </cell>
          <cell r="C32">
            <v>55</v>
          </cell>
          <cell r="D32">
            <v>9</v>
          </cell>
          <cell r="E32">
            <v>1325</v>
          </cell>
          <cell r="F32">
            <v>142</v>
          </cell>
          <cell r="G32">
            <v>1321</v>
          </cell>
          <cell r="H32" t="str">
            <v>#MSTW INDIGO DENIM QUEEN FLAT SHEET</v>
          </cell>
          <cell r="I32">
            <v>355.99</v>
          </cell>
          <cell r="J32">
            <v>40</v>
          </cell>
          <cell r="O32">
            <v>227</v>
          </cell>
        </row>
        <row r="33">
          <cell r="A33">
            <v>551326</v>
          </cell>
          <cell r="B33">
            <v>8</v>
          </cell>
          <cell r="C33">
            <v>55</v>
          </cell>
          <cell r="D33">
            <v>9</v>
          </cell>
          <cell r="E33">
            <v>1326</v>
          </cell>
          <cell r="F33">
            <v>142</v>
          </cell>
          <cell r="G33">
            <v>1321</v>
          </cell>
          <cell r="H33" t="str">
            <v>#MSTW INDIGO DENIM QUEEN FITTED SHEET</v>
          </cell>
          <cell r="I33">
            <v>148.97999999999999</v>
          </cell>
          <cell r="J33">
            <v>13</v>
          </cell>
          <cell r="O33">
            <v>96</v>
          </cell>
        </row>
        <row r="34">
          <cell r="A34">
            <v>551327</v>
          </cell>
          <cell r="B34">
            <v>8</v>
          </cell>
          <cell r="C34">
            <v>55</v>
          </cell>
          <cell r="D34">
            <v>9</v>
          </cell>
          <cell r="E34">
            <v>1327</v>
          </cell>
          <cell r="F34">
            <v>142</v>
          </cell>
          <cell r="G34">
            <v>1321</v>
          </cell>
          <cell r="H34" t="str">
            <v>#MSTW INDIGO DENIM KING FLAT SHEET</v>
          </cell>
          <cell r="I34">
            <v>422.49</v>
          </cell>
          <cell r="J34">
            <v>40</v>
          </cell>
          <cell r="O34">
            <v>151</v>
          </cell>
        </row>
        <row r="35">
          <cell r="A35">
            <v>551328</v>
          </cell>
          <cell r="B35">
            <v>8</v>
          </cell>
          <cell r="C35">
            <v>55</v>
          </cell>
          <cell r="D35">
            <v>9</v>
          </cell>
          <cell r="E35">
            <v>1328</v>
          </cell>
          <cell r="F35">
            <v>142</v>
          </cell>
          <cell r="G35">
            <v>1321</v>
          </cell>
          <cell r="H35" t="str">
            <v>#MSTW INDIGO DENIM KING FITTED SHEET</v>
          </cell>
          <cell r="I35">
            <v>406.48</v>
          </cell>
          <cell r="J35">
            <v>45</v>
          </cell>
          <cell r="O35">
            <v>213</v>
          </cell>
        </row>
        <row r="36">
          <cell r="A36">
            <v>551331</v>
          </cell>
          <cell r="B36">
            <v>8</v>
          </cell>
          <cell r="C36">
            <v>55</v>
          </cell>
          <cell r="D36">
            <v>9</v>
          </cell>
          <cell r="E36">
            <v>1331</v>
          </cell>
          <cell r="F36">
            <v>95</v>
          </cell>
          <cell r="G36">
            <v>1331</v>
          </cell>
          <cell r="H36" t="str">
            <v>#MSTW INDIGO CHECK TWIN FLAT SHEET</v>
          </cell>
          <cell r="I36">
            <v>5.99</v>
          </cell>
          <cell r="J36">
            <v>2</v>
          </cell>
          <cell r="O36">
            <v>4</v>
          </cell>
        </row>
        <row r="37">
          <cell r="A37">
            <v>551332</v>
          </cell>
          <cell r="B37">
            <v>8</v>
          </cell>
          <cell r="C37">
            <v>55</v>
          </cell>
          <cell r="D37">
            <v>9</v>
          </cell>
          <cell r="E37">
            <v>1332</v>
          </cell>
          <cell r="F37">
            <v>95</v>
          </cell>
          <cell r="G37">
            <v>1331</v>
          </cell>
          <cell r="H37" t="str">
            <v>#MSTW INDIGO CHECK TWIN FITTED SHEET</v>
          </cell>
          <cell r="I37">
            <v>45.26</v>
          </cell>
          <cell r="J37">
            <v>9</v>
          </cell>
          <cell r="O37">
            <v>0</v>
          </cell>
        </row>
        <row r="38">
          <cell r="A38">
            <v>551333</v>
          </cell>
          <cell r="B38">
            <v>8</v>
          </cell>
          <cell r="C38">
            <v>55</v>
          </cell>
          <cell r="D38">
            <v>9</v>
          </cell>
          <cell r="E38">
            <v>1333</v>
          </cell>
          <cell r="F38">
            <v>95</v>
          </cell>
          <cell r="G38">
            <v>1331</v>
          </cell>
          <cell r="H38" t="str">
            <v>#MSTW INDIGO CHECK FULL FLAT SHEET</v>
          </cell>
          <cell r="I38">
            <v>95</v>
          </cell>
          <cell r="J38">
            <v>19</v>
          </cell>
          <cell r="O38">
            <v>17</v>
          </cell>
        </row>
        <row r="39">
          <cell r="A39">
            <v>551334</v>
          </cell>
          <cell r="B39">
            <v>8</v>
          </cell>
          <cell r="C39">
            <v>55</v>
          </cell>
          <cell r="D39">
            <v>9</v>
          </cell>
          <cell r="E39">
            <v>1334</v>
          </cell>
          <cell r="F39">
            <v>95</v>
          </cell>
          <cell r="G39">
            <v>1331</v>
          </cell>
          <cell r="H39" t="str">
            <v>#MSTW INDIGO CHECK FULL FITTED SHEET</v>
          </cell>
          <cell r="I39">
            <v>68</v>
          </cell>
          <cell r="J39">
            <v>14</v>
          </cell>
          <cell r="O39">
            <v>39</v>
          </cell>
        </row>
        <row r="40">
          <cell r="A40">
            <v>551335</v>
          </cell>
          <cell r="B40">
            <v>8</v>
          </cell>
          <cell r="C40">
            <v>55</v>
          </cell>
          <cell r="D40">
            <v>9</v>
          </cell>
          <cell r="E40">
            <v>1335</v>
          </cell>
          <cell r="F40">
            <v>95</v>
          </cell>
          <cell r="G40">
            <v>1331</v>
          </cell>
          <cell r="H40" t="str">
            <v>#MSTW INDIGO CHECK QUEEN FLAT SHEET</v>
          </cell>
          <cell r="I40">
            <v>37.5</v>
          </cell>
          <cell r="J40">
            <v>7</v>
          </cell>
          <cell r="O40">
            <v>42</v>
          </cell>
        </row>
        <row r="41">
          <cell r="A41">
            <v>551336</v>
          </cell>
          <cell r="B41">
            <v>8</v>
          </cell>
          <cell r="C41">
            <v>55</v>
          </cell>
          <cell r="D41">
            <v>9</v>
          </cell>
          <cell r="E41">
            <v>1336</v>
          </cell>
          <cell r="F41">
            <v>95</v>
          </cell>
          <cell r="G41">
            <v>1331</v>
          </cell>
          <cell r="H41" t="str">
            <v>#MSTW INDIGO CHECK QUEEN FITTED SHEET</v>
          </cell>
          <cell r="I41">
            <v>30</v>
          </cell>
          <cell r="J41">
            <v>4</v>
          </cell>
          <cell r="O41">
            <v>9</v>
          </cell>
        </row>
        <row r="42">
          <cell r="A42">
            <v>551337</v>
          </cell>
          <cell r="B42">
            <v>8</v>
          </cell>
          <cell r="C42">
            <v>55</v>
          </cell>
          <cell r="D42">
            <v>9</v>
          </cell>
          <cell r="E42">
            <v>1337</v>
          </cell>
          <cell r="F42">
            <v>95</v>
          </cell>
          <cell r="G42">
            <v>1331</v>
          </cell>
          <cell r="H42" t="str">
            <v>#MSTW INDIGO CHECK KING FLAT SHEET</v>
          </cell>
          <cell r="I42">
            <v>40</v>
          </cell>
          <cell r="J42">
            <v>5</v>
          </cell>
          <cell r="O42">
            <v>58</v>
          </cell>
        </row>
        <row r="43">
          <cell r="A43">
            <v>551338</v>
          </cell>
          <cell r="B43">
            <v>8</v>
          </cell>
          <cell r="C43">
            <v>55</v>
          </cell>
          <cell r="D43">
            <v>9</v>
          </cell>
          <cell r="E43">
            <v>1338</v>
          </cell>
          <cell r="F43">
            <v>95</v>
          </cell>
          <cell r="G43">
            <v>1331</v>
          </cell>
          <cell r="H43" t="str">
            <v>OMSTW INDIGO CHECK KING FITTED SHEET</v>
          </cell>
          <cell r="I43">
            <v>119</v>
          </cell>
          <cell r="J43">
            <v>16</v>
          </cell>
          <cell r="O43">
            <v>48</v>
          </cell>
        </row>
        <row r="44">
          <cell r="A44">
            <v>551341</v>
          </cell>
          <cell r="B44">
            <v>8</v>
          </cell>
          <cell r="C44">
            <v>55</v>
          </cell>
          <cell r="D44">
            <v>9</v>
          </cell>
          <cell r="E44">
            <v>1341</v>
          </cell>
          <cell r="F44">
            <v>142</v>
          </cell>
          <cell r="G44">
            <v>1341</v>
          </cell>
          <cell r="H44" t="str">
            <v>#MSTW INDIGO STRIPE TWIN FLAT SHEET</v>
          </cell>
          <cell r="I44">
            <v>111.51</v>
          </cell>
          <cell r="J44">
            <v>20</v>
          </cell>
          <cell r="O44">
            <v>17</v>
          </cell>
        </row>
        <row r="45">
          <cell r="A45">
            <v>551342</v>
          </cell>
          <cell r="B45">
            <v>8</v>
          </cell>
          <cell r="C45">
            <v>55</v>
          </cell>
          <cell r="D45">
            <v>9</v>
          </cell>
          <cell r="E45">
            <v>1342</v>
          </cell>
          <cell r="F45">
            <v>142</v>
          </cell>
          <cell r="G45">
            <v>1341</v>
          </cell>
          <cell r="H45" t="str">
            <v>#MSTW INDIGO STRIPE TWIN FITTED SHEET</v>
          </cell>
          <cell r="I45">
            <v>143.11000000000001</v>
          </cell>
          <cell r="J45">
            <v>31</v>
          </cell>
          <cell r="O45">
            <v>70</v>
          </cell>
        </row>
        <row r="46">
          <cell r="A46">
            <v>551343</v>
          </cell>
          <cell r="B46">
            <v>8</v>
          </cell>
          <cell r="C46">
            <v>55</v>
          </cell>
          <cell r="D46">
            <v>9</v>
          </cell>
          <cell r="E46">
            <v>1343</v>
          </cell>
          <cell r="F46">
            <v>142</v>
          </cell>
          <cell r="G46">
            <v>1341</v>
          </cell>
          <cell r="H46" t="str">
            <v>#MSTW INDIGO STRIPE FULL FLAT SHEET</v>
          </cell>
          <cell r="I46">
            <v>28.53</v>
          </cell>
          <cell r="J46">
            <v>9</v>
          </cell>
          <cell r="O46">
            <v>95</v>
          </cell>
        </row>
        <row r="47">
          <cell r="A47">
            <v>551344</v>
          </cell>
          <cell r="B47">
            <v>8</v>
          </cell>
          <cell r="C47">
            <v>55</v>
          </cell>
          <cell r="D47">
            <v>9</v>
          </cell>
          <cell r="E47">
            <v>1344</v>
          </cell>
          <cell r="F47">
            <v>142</v>
          </cell>
          <cell r="G47">
            <v>1341</v>
          </cell>
          <cell r="H47" t="str">
            <v>#MSTW INDIGO STRIPE FULL FITTED SHEET</v>
          </cell>
          <cell r="I47">
            <v>107</v>
          </cell>
          <cell r="J47">
            <v>23</v>
          </cell>
          <cell r="O47">
            <v>14</v>
          </cell>
        </row>
        <row r="48">
          <cell r="A48">
            <v>551345</v>
          </cell>
          <cell r="B48">
            <v>8</v>
          </cell>
          <cell r="C48">
            <v>55</v>
          </cell>
          <cell r="D48">
            <v>9</v>
          </cell>
          <cell r="E48">
            <v>1345</v>
          </cell>
          <cell r="F48">
            <v>142</v>
          </cell>
          <cell r="G48">
            <v>1341</v>
          </cell>
          <cell r="H48" t="str">
            <v>#MSTW INDIGO STRIPE QUEEN FLAT SHEET</v>
          </cell>
          <cell r="I48">
            <v>182</v>
          </cell>
          <cell r="J48">
            <v>19</v>
          </cell>
          <cell r="O48">
            <v>114</v>
          </cell>
        </row>
        <row r="49">
          <cell r="A49">
            <v>551346</v>
          </cell>
          <cell r="B49">
            <v>8</v>
          </cell>
          <cell r="C49">
            <v>55</v>
          </cell>
          <cell r="D49">
            <v>9</v>
          </cell>
          <cell r="E49">
            <v>1346</v>
          </cell>
          <cell r="F49">
            <v>142</v>
          </cell>
          <cell r="G49">
            <v>1341</v>
          </cell>
          <cell r="H49" t="str">
            <v>#MSTW INDIGO STRIPE QUEEN FITTED SHEET</v>
          </cell>
          <cell r="I49">
            <v>140</v>
          </cell>
          <cell r="J49">
            <v>14</v>
          </cell>
          <cell r="O49">
            <v>12</v>
          </cell>
        </row>
        <row r="50">
          <cell r="A50">
            <v>551347</v>
          </cell>
          <cell r="B50">
            <v>8</v>
          </cell>
          <cell r="C50">
            <v>55</v>
          </cell>
          <cell r="D50">
            <v>9</v>
          </cell>
          <cell r="E50">
            <v>1347</v>
          </cell>
          <cell r="F50">
            <v>142</v>
          </cell>
          <cell r="G50">
            <v>1341</v>
          </cell>
          <cell r="H50" t="str">
            <v>#MSTW INDIGO STRIPE KING FLAT SHEET</v>
          </cell>
          <cell r="I50">
            <v>355.1</v>
          </cell>
          <cell r="J50">
            <v>33</v>
          </cell>
          <cell r="O50">
            <v>134</v>
          </cell>
        </row>
        <row r="51">
          <cell r="A51">
            <v>551348</v>
          </cell>
          <cell r="B51">
            <v>8</v>
          </cell>
          <cell r="C51">
            <v>55</v>
          </cell>
          <cell r="D51">
            <v>9</v>
          </cell>
          <cell r="E51">
            <v>1348</v>
          </cell>
          <cell r="F51">
            <v>142</v>
          </cell>
          <cell r="G51">
            <v>1341</v>
          </cell>
          <cell r="H51" t="str">
            <v>#MSTW INDIGO STRIPE KING FITTED SHEET</v>
          </cell>
          <cell r="I51">
            <v>394.95</v>
          </cell>
          <cell r="J51">
            <v>44</v>
          </cell>
          <cell r="O51">
            <v>138</v>
          </cell>
        </row>
        <row r="52">
          <cell r="A52">
            <v>551411</v>
          </cell>
          <cell r="B52">
            <v>8</v>
          </cell>
          <cell r="C52">
            <v>55</v>
          </cell>
          <cell r="D52">
            <v>9</v>
          </cell>
          <cell r="E52">
            <v>1411</v>
          </cell>
          <cell r="F52">
            <v>95</v>
          </cell>
          <cell r="G52">
            <v>1411</v>
          </cell>
          <cell r="H52" t="str">
            <v>#MSTW GREEN TWIN FLAT SHEET</v>
          </cell>
          <cell r="I52">
            <v>22.19</v>
          </cell>
          <cell r="J52">
            <v>8</v>
          </cell>
          <cell r="O52">
            <v>3</v>
          </cell>
        </row>
        <row r="53">
          <cell r="A53">
            <v>551412</v>
          </cell>
          <cell r="B53">
            <v>8</v>
          </cell>
          <cell r="C53">
            <v>55</v>
          </cell>
          <cell r="D53">
            <v>9</v>
          </cell>
          <cell r="E53">
            <v>1412</v>
          </cell>
          <cell r="F53">
            <v>95</v>
          </cell>
          <cell r="G53">
            <v>1411</v>
          </cell>
          <cell r="H53" t="str">
            <v>#MSTW GREEN TWIN FITTED SHEET</v>
          </cell>
          <cell r="I53">
            <v>6.2</v>
          </cell>
          <cell r="J53">
            <v>5</v>
          </cell>
          <cell r="O53">
            <v>12</v>
          </cell>
        </row>
        <row r="54">
          <cell r="A54">
            <v>551413</v>
          </cell>
          <cell r="B54">
            <v>8</v>
          </cell>
          <cell r="C54">
            <v>55</v>
          </cell>
          <cell r="D54">
            <v>9</v>
          </cell>
          <cell r="E54">
            <v>1413</v>
          </cell>
          <cell r="F54">
            <v>95</v>
          </cell>
          <cell r="G54">
            <v>1411</v>
          </cell>
          <cell r="H54" t="str">
            <v>#MSTW GREEN FULL FLAT SHEET</v>
          </cell>
          <cell r="I54">
            <v>12</v>
          </cell>
          <cell r="J54">
            <v>4</v>
          </cell>
          <cell r="O54">
            <v>16</v>
          </cell>
        </row>
        <row r="55">
          <cell r="A55">
            <v>551414</v>
          </cell>
          <cell r="B55">
            <v>8</v>
          </cell>
          <cell r="C55">
            <v>55</v>
          </cell>
          <cell r="D55">
            <v>9</v>
          </cell>
          <cell r="E55">
            <v>1414</v>
          </cell>
          <cell r="F55">
            <v>95</v>
          </cell>
          <cell r="G55">
            <v>1411</v>
          </cell>
          <cell r="H55" t="str">
            <v>#MSTW GREEN FULL FITTED SHEET</v>
          </cell>
          <cell r="I55">
            <v>32</v>
          </cell>
          <cell r="J55">
            <v>7</v>
          </cell>
          <cell r="O55">
            <v>23</v>
          </cell>
        </row>
        <row r="56">
          <cell r="A56">
            <v>551415</v>
          </cell>
          <cell r="B56">
            <v>8</v>
          </cell>
          <cell r="C56">
            <v>55</v>
          </cell>
          <cell r="D56">
            <v>9</v>
          </cell>
          <cell r="E56">
            <v>1415</v>
          </cell>
          <cell r="F56">
            <v>95</v>
          </cell>
          <cell r="G56">
            <v>1411</v>
          </cell>
          <cell r="H56" t="str">
            <v>#MSTW GREEN QUEEN FLAT SHEET</v>
          </cell>
          <cell r="I56">
            <v>0</v>
          </cell>
          <cell r="J56">
            <v>0</v>
          </cell>
          <cell r="O56">
            <v>8</v>
          </cell>
        </row>
        <row r="57">
          <cell r="A57">
            <v>551416</v>
          </cell>
          <cell r="B57">
            <v>8</v>
          </cell>
          <cell r="C57">
            <v>55</v>
          </cell>
          <cell r="D57">
            <v>9</v>
          </cell>
          <cell r="E57">
            <v>1416</v>
          </cell>
          <cell r="F57">
            <v>95</v>
          </cell>
          <cell r="G57">
            <v>1411</v>
          </cell>
          <cell r="H57" t="str">
            <v>#MSTW GREEN QUEEN FITTED SHEET</v>
          </cell>
          <cell r="I57">
            <v>16</v>
          </cell>
          <cell r="J57">
            <v>2</v>
          </cell>
          <cell r="O57">
            <v>5</v>
          </cell>
        </row>
        <row r="58">
          <cell r="A58">
            <v>551417</v>
          </cell>
          <cell r="B58">
            <v>8</v>
          </cell>
          <cell r="C58">
            <v>55</v>
          </cell>
          <cell r="D58">
            <v>9</v>
          </cell>
          <cell r="E58">
            <v>1417</v>
          </cell>
          <cell r="F58">
            <v>95</v>
          </cell>
          <cell r="G58">
            <v>1411</v>
          </cell>
          <cell r="H58" t="str">
            <v>#MSTW GREEN KING FLAT SHEET</v>
          </cell>
          <cell r="I58">
            <v>42</v>
          </cell>
          <cell r="J58">
            <v>8</v>
          </cell>
          <cell r="O58">
            <v>9</v>
          </cell>
        </row>
        <row r="59">
          <cell r="A59">
            <v>551418</v>
          </cell>
          <cell r="B59">
            <v>8</v>
          </cell>
          <cell r="C59">
            <v>55</v>
          </cell>
          <cell r="D59">
            <v>9</v>
          </cell>
          <cell r="E59">
            <v>1418</v>
          </cell>
          <cell r="F59">
            <v>95</v>
          </cell>
          <cell r="G59">
            <v>1411</v>
          </cell>
          <cell r="H59" t="str">
            <v>#MSTW GREEN KING FITTED SHEET</v>
          </cell>
          <cell r="I59">
            <v>69.5</v>
          </cell>
          <cell r="J59">
            <v>15</v>
          </cell>
          <cell r="O59">
            <v>31</v>
          </cell>
        </row>
        <row r="60">
          <cell r="A60">
            <v>551421</v>
          </cell>
          <cell r="B60">
            <v>8</v>
          </cell>
          <cell r="C60">
            <v>55</v>
          </cell>
          <cell r="D60">
            <v>9</v>
          </cell>
          <cell r="E60">
            <v>1421</v>
          </cell>
          <cell r="F60">
            <v>95</v>
          </cell>
          <cell r="G60">
            <v>1421</v>
          </cell>
          <cell r="H60" t="str">
            <v>#MSTW GREEN DENIM TWIN FLAT SHEET</v>
          </cell>
          <cell r="I60">
            <v>9.99</v>
          </cell>
          <cell r="J60">
            <v>4</v>
          </cell>
          <cell r="O60">
            <v>3</v>
          </cell>
        </row>
        <row r="61">
          <cell r="A61">
            <v>551422</v>
          </cell>
          <cell r="B61">
            <v>8</v>
          </cell>
          <cell r="C61">
            <v>55</v>
          </cell>
          <cell r="D61">
            <v>9</v>
          </cell>
          <cell r="E61">
            <v>1422</v>
          </cell>
          <cell r="F61">
            <v>95</v>
          </cell>
          <cell r="G61">
            <v>1421</v>
          </cell>
          <cell r="H61" t="str">
            <v>#MSTW GREEN DENIM TWIN FITTED SHEET</v>
          </cell>
          <cell r="I61">
            <v>-0.19</v>
          </cell>
          <cell r="J61">
            <v>2</v>
          </cell>
          <cell r="O61">
            <v>8</v>
          </cell>
        </row>
        <row r="62">
          <cell r="A62">
            <v>551423</v>
          </cell>
          <cell r="B62">
            <v>8</v>
          </cell>
          <cell r="C62">
            <v>55</v>
          </cell>
          <cell r="D62">
            <v>9</v>
          </cell>
          <cell r="E62">
            <v>1423</v>
          </cell>
          <cell r="F62">
            <v>95</v>
          </cell>
          <cell r="G62">
            <v>1421</v>
          </cell>
          <cell r="H62" t="str">
            <v>#MSTW GREEN DENIM FULL FLAT SHEET</v>
          </cell>
          <cell r="I62">
            <v>27</v>
          </cell>
          <cell r="J62">
            <v>5</v>
          </cell>
          <cell r="O62">
            <v>23</v>
          </cell>
        </row>
        <row r="63">
          <cell r="A63">
            <v>551424</v>
          </cell>
          <cell r="B63">
            <v>8</v>
          </cell>
          <cell r="C63">
            <v>55</v>
          </cell>
          <cell r="D63">
            <v>9</v>
          </cell>
          <cell r="E63">
            <v>1424</v>
          </cell>
          <cell r="F63">
            <v>95</v>
          </cell>
          <cell r="G63">
            <v>1421</v>
          </cell>
          <cell r="H63" t="str">
            <v>#MSTW GREEN DENIM FULL FITTED SHEET</v>
          </cell>
          <cell r="I63">
            <v>20</v>
          </cell>
          <cell r="J63">
            <v>4</v>
          </cell>
          <cell r="O63">
            <v>8</v>
          </cell>
        </row>
        <row r="64">
          <cell r="A64">
            <v>551425</v>
          </cell>
          <cell r="B64">
            <v>8</v>
          </cell>
          <cell r="C64">
            <v>55</v>
          </cell>
          <cell r="D64">
            <v>9</v>
          </cell>
          <cell r="E64">
            <v>1425</v>
          </cell>
          <cell r="F64">
            <v>95</v>
          </cell>
          <cell r="G64">
            <v>1421</v>
          </cell>
          <cell r="H64" t="str">
            <v>#MSTW GREEN DENIM QUEEN FLAT SHEET</v>
          </cell>
          <cell r="I64">
            <v>31</v>
          </cell>
          <cell r="J64">
            <v>6</v>
          </cell>
          <cell r="O64">
            <v>9</v>
          </cell>
        </row>
        <row r="65">
          <cell r="A65">
            <v>551426</v>
          </cell>
          <cell r="B65">
            <v>8</v>
          </cell>
          <cell r="C65">
            <v>55</v>
          </cell>
          <cell r="D65">
            <v>9</v>
          </cell>
          <cell r="E65">
            <v>1426</v>
          </cell>
          <cell r="F65">
            <v>95</v>
          </cell>
          <cell r="G65">
            <v>1421</v>
          </cell>
          <cell r="H65" t="str">
            <v>#MSTW GREEN DENIM QUEEN FITTED SHEET</v>
          </cell>
          <cell r="I65">
            <v>11.31</v>
          </cell>
          <cell r="J65">
            <v>2</v>
          </cell>
          <cell r="O65">
            <v>70</v>
          </cell>
        </row>
        <row r="66">
          <cell r="A66">
            <v>551427</v>
          </cell>
          <cell r="B66">
            <v>8</v>
          </cell>
          <cell r="C66">
            <v>55</v>
          </cell>
          <cell r="D66">
            <v>9</v>
          </cell>
          <cell r="E66">
            <v>1427</v>
          </cell>
          <cell r="F66">
            <v>95</v>
          </cell>
          <cell r="G66">
            <v>1421</v>
          </cell>
          <cell r="H66" t="str">
            <v>#MSTW GREEN DENIM KING FLAT SHEET</v>
          </cell>
          <cell r="I66">
            <v>-21.99</v>
          </cell>
          <cell r="J66">
            <v>-1</v>
          </cell>
          <cell r="O66">
            <v>11</v>
          </cell>
        </row>
        <row r="67">
          <cell r="A67">
            <v>551428</v>
          </cell>
          <cell r="B67">
            <v>8</v>
          </cell>
          <cell r="C67">
            <v>55</v>
          </cell>
          <cell r="D67">
            <v>9</v>
          </cell>
          <cell r="E67">
            <v>1428</v>
          </cell>
          <cell r="F67">
            <v>95</v>
          </cell>
          <cell r="G67">
            <v>1421</v>
          </cell>
          <cell r="H67" t="str">
            <v>#MSTW GREEN DENIM KING FITTED SHEET</v>
          </cell>
          <cell r="I67">
            <v>90.4</v>
          </cell>
          <cell r="J67">
            <v>15</v>
          </cell>
          <cell r="O67">
            <v>21</v>
          </cell>
        </row>
        <row r="68">
          <cell r="A68">
            <v>551441</v>
          </cell>
          <cell r="B68">
            <v>8</v>
          </cell>
          <cell r="C68">
            <v>55</v>
          </cell>
          <cell r="D68">
            <v>9</v>
          </cell>
          <cell r="E68">
            <v>1441</v>
          </cell>
          <cell r="F68">
            <v>95</v>
          </cell>
          <cell r="G68">
            <v>1441</v>
          </cell>
          <cell r="H68" t="str">
            <v>#MSTW GREEN STRIPE TWIN FLAT SHEET</v>
          </cell>
          <cell r="I68">
            <v>42.76</v>
          </cell>
          <cell r="J68">
            <v>12</v>
          </cell>
          <cell r="O68">
            <v>8</v>
          </cell>
        </row>
        <row r="69">
          <cell r="A69">
            <v>551442</v>
          </cell>
          <cell r="B69">
            <v>8</v>
          </cell>
          <cell r="C69">
            <v>55</v>
          </cell>
          <cell r="D69">
            <v>9</v>
          </cell>
          <cell r="E69">
            <v>1442</v>
          </cell>
          <cell r="F69">
            <v>95</v>
          </cell>
          <cell r="G69">
            <v>1441</v>
          </cell>
          <cell r="H69" t="str">
            <v>#MSTW GREEN STRIPE TWIN FITTED SHEET</v>
          </cell>
          <cell r="I69">
            <v>8.26</v>
          </cell>
          <cell r="J69">
            <v>4</v>
          </cell>
          <cell r="O69">
            <v>4</v>
          </cell>
        </row>
        <row r="70">
          <cell r="A70">
            <v>551443</v>
          </cell>
          <cell r="B70">
            <v>8</v>
          </cell>
          <cell r="C70">
            <v>55</v>
          </cell>
          <cell r="D70">
            <v>9</v>
          </cell>
          <cell r="E70">
            <v>1443</v>
          </cell>
          <cell r="F70">
            <v>95</v>
          </cell>
          <cell r="G70">
            <v>1441</v>
          </cell>
          <cell r="H70" t="str">
            <v>#MSTW GREEN STRIPE FULL FLAT SHEET</v>
          </cell>
          <cell r="I70">
            <v>13</v>
          </cell>
          <cell r="J70">
            <v>3</v>
          </cell>
          <cell r="O70">
            <v>60</v>
          </cell>
        </row>
        <row r="71">
          <cell r="A71">
            <v>551444</v>
          </cell>
          <cell r="B71">
            <v>8</v>
          </cell>
          <cell r="C71">
            <v>55</v>
          </cell>
          <cell r="D71">
            <v>9</v>
          </cell>
          <cell r="E71">
            <v>1444</v>
          </cell>
          <cell r="F71">
            <v>95</v>
          </cell>
          <cell r="G71">
            <v>1441</v>
          </cell>
          <cell r="H71" t="str">
            <v>#MSTW GREEN STRIPE FULL FITTED SHEET</v>
          </cell>
          <cell r="I71">
            <v>3</v>
          </cell>
          <cell r="J71">
            <v>0</v>
          </cell>
          <cell r="O71">
            <v>7</v>
          </cell>
        </row>
        <row r="72">
          <cell r="A72">
            <v>551445</v>
          </cell>
          <cell r="B72">
            <v>8</v>
          </cell>
          <cell r="C72">
            <v>55</v>
          </cell>
          <cell r="D72">
            <v>9</v>
          </cell>
          <cell r="E72">
            <v>1445</v>
          </cell>
          <cell r="F72">
            <v>95</v>
          </cell>
          <cell r="G72">
            <v>1441</v>
          </cell>
          <cell r="H72" t="str">
            <v>#MSTW GREEN STRIPE QUEEN FLAT SHEET</v>
          </cell>
          <cell r="I72">
            <v>54.31</v>
          </cell>
          <cell r="J72">
            <v>8</v>
          </cell>
          <cell r="O72">
            <v>15</v>
          </cell>
        </row>
        <row r="73">
          <cell r="A73">
            <v>551446</v>
          </cell>
          <cell r="B73">
            <v>8</v>
          </cell>
          <cell r="C73">
            <v>55</v>
          </cell>
          <cell r="D73">
            <v>9</v>
          </cell>
          <cell r="E73">
            <v>1446</v>
          </cell>
          <cell r="F73">
            <v>95</v>
          </cell>
          <cell r="G73">
            <v>1441</v>
          </cell>
          <cell r="H73" t="str">
            <v>#MSTW GREEN STRIPE QUEEN FITTED SHEET</v>
          </cell>
          <cell r="I73">
            <v>1</v>
          </cell>
          <cell r="J73">
            <v>1</v>
          </cell>
          <cell r="O73">
            <v>8</v>
          </cell>
        </row>
        <row r="74">
          <cell r="A74">
            <v>551447</v>
          </cell>
          <cell r="B74">
            <v>8</v>
          </cell>
          <cell r="C74">
            <v>55</v>
          </cell>
          <cell r="D74">
            <v>9</v>
          </cell>
          <cell r="E74">
            <v>1447</v>
          </cell>
          <cell r="F74">
            <v>95</v>
          </cell>
          <cell r="G74">
            <v>1441</v>
          </cell>
          <cell r="H74" t="str">
            <v>#MSTW GREEN STRIPE KING FLAT SHEET</v>
          </cell>
          <cell r="I74">
            <v>2</v>
          </cell>
          <cell r="J74">
            <v>1</v>
          </cell>
          <cell r="O74">
            <v>9</v>
          </cell>
        </row>
        <row r="75">
          <cell r="A75">
            <v>551448</v>
          </cell>
          <cell r="B75">
            <v>8</v>
          </cell>
          <cell r="C75">
            <v>55</v>
          </cell>
          <cell r="D75">
            <v>9</v>
          </cell>
          <cell r="E75">
            <v>1448</v>
          </cell>
          <cell r="F75">
            <v>95</v>
          </cell>
          <cell r="G75">
            <v>1441</v>
          </cell>
          <cell r="H75" t="str">
            <v>#MSTW GREEN STRIPE KING FITTED SHEET</v>
          </cell>
          <cell r="I75">
            <v>36</v>
          </cell>
          <cell r="J75">
            <v>4</v>
          </cell>
          <cell r="O75">
            <v>8</v>
          </cell>
        </row>
        <row r="76">
          <cell r="A76">
            <v>551521</v>
          </cell>
          <cell r="B76">
            <v>8</v>
          </cell>
          <cell r="C76">
            <v>55</v>
          </cell>
          <cell r="D76">
            <v>9</v>
          </cell>
          <cell r="E76">
            <v>1521</v>
          </cell>
          <cell r="F76">
            <v>95</v>
          </cell>
          <cell r="G76">
            <v>1521</v>
          </cell>
          <cell r="H76" t="str">
            <v>#MSTW ROSE DENIM TWIN FLAT SHEET</v>
          </cell>
          <cell r="I76">
            <v>22.74</v>
          </cell>
          <cell r="J76">
            <v>6</v>
          </cell>
          <cell r="O76">
            <v>52</v>
          </cell>
        </row>
        <row r="77">
          <cell r="A77">
            <v>551522</v>
          </cell>
          <cell r="B77">
            <v>8</v>
          </cell>
          <cell r="C77">
            <v>55</v>
          </cell>
          <cell r="D77">
            <v>9</v>
          </cell>
          <cell r="E77">
            <v>1522</v>
          </cell>
          <cell r="F77">
            <v>95</v>
          </cell>
          <cell r="G77">
            <v>1521</v>
          </cell>
          <cell r="H77" t="str">
            <v>#MSTW ROSE DENIM TWIN FITTED SHEET</v>
          </cell>
          <cell r="I77">
            <v>7.99</v>
          </cell>
          <cell r="J77">
            <v>2</v>
          </cell>
          <cell r="O77">
            <v>5</v>
          </cell>
        </row>
        <row r="78">
          <cell r="A78">
            <v>551523</v>
          </cell>
          <cell r="B78">
            <v>8</v>
          </cell>
          <cell r="C78">
            <v>55</v>
          </cell>
          <cell r="D78">
            <v>9</v>
          </cell>
          <cell r="E78">
            <v>1523</v>
          </cell>
          <cell r="F78">
            <v>95</v>
          </cell>
          <cell r="G78">
            <v>1521</v>
          </cell>
          <cell r="H78" t="str">
            <v>#MSTW ROSE DENIM FULL FLAT SHEET</v>
          </cell>
          <cell r="I78">
            <v>52</v>
          </cell>
          <cell r="J78">
            <v>12</v>
          </cell>
          <cell r="O78">
            <v>14</v>
          </cell>
        </row>
        <row r="79">
          <cell r="A79">
            <v>551524</v>
          </cell>
          <cell r="B79">
            <v>8</v>
          </cell>
          <cell r="C79">
            <v>55</v>
          </cell>
          <cell r="D79">
            <v>9</v>
          </cell>
          <cell r="E79">
            <v>1524</v>
          </cell>
          <cell r="F79">
            <v>95</v>
          </cell>
          <cell r="G79">
            <v>1521</v>
          </cell>
          <cell r="H79" t="str">
            <v>#MSTW ROSE DENIM FULL FITTED SHEET</v>
          </cell>
          <cell r="I79">
            <v>7.51</v>
          </cell>
          <cell r="J79">
            <v>2</v>
          </cell>
          <cell r="O79">
            <v>20</v>
          </cell>
        </row>
        <row r="80">
          <cell r="A80">
            <v>551525</v>
          </cell>
          <cell r="B80">
            <v>8</v>
          </cell>
          <cell r="C80">
            <v>55</v>
          </cell>
          <cell r="D80">
            <v>9</v>
          </cell>
          <cell r="E80">
            <v>1525</v>
          </cell>
          <cell r="F80">
            <v>95</v>
          </cell>
          <cell r="G80">
            <v>1521</v>
          </cell>
          <cell r="H80" t="str">
            <v>#MSTW ROSE DENIM QUEEN FLAT SHEET</v>
          </cell>
          <cell r="I80">
            <v>2.5099999999999998</v>
          </cell>
          <cell r="J80">
            <v>2</v>
          </cell>
          <cell r="O80">
            <v>10</v>
          </cell>
        </row>
        <row r="81">
          <cell r="A81">
            <v>551526</v>
          </cell>
          <cell r="B81">
            <v>8</v>
          </cell>
          <cell r="C81">
            <v>55</v>
          </cell>
          <cell r="D81">
            <v>9</v>
          </cell>
          <cell r="E81">
            <v>1526</v>
          </cell>
          <cell r="F81">
            <v>95</v>
          </cell>
          <cell r="G81">
            <v>1521</v>
          </cell>
          <cell r="H81" t="str">
            <v>#MSTW ROSE DENIM QUEEN FITTED SHEET</v>
          </cell>
          <cell r="I81">
            <v>0</v>
          </cell>
          <cell r="J81">
            <v>0</v>
          </cell>
          <cell r="O81">
            <v>4</v>
          </cell>
        </row>
        <row r="82">
          <cell r="A82">
            <v>551527</v>
          </cell>
          <cell r="B82">
            <v>8</v>
          </cell>
          <cell r="C82">
            <v>55</v>
          </cell>
          <cell r="D82">
            <v>9</v>
          </cell>
          <cell r="E82">
            <v>1527</v>
          </cell>
          <cell r="F82">
            <v>95</v>
          </cell>
          <cell r="G82">
            <v>1521</v>
          </cell>
          <cell r="H82" t="str">
            <v>#MSTW ROSE DENIM KING FLAT SHEET</v>
          </cell>
          <cell r="I82">
            <v>19</v>
          </cell>
          <cell r="J82">
            <v>5</v>
          </cell>
          <cell r="O82">
            <v>20</v>
          </cell>
        </row>
        <row r="83">
          <cell r="A83">
            <v>551528</v>
          </cell>
          <cell r="B83">
            <v>8</v>
          </cell>
          <cell r="C83">
            <v>55</v>
          </cell>
          <cell r="D83">
            <v>9</v>
          </cell>
          <cell r="E83">
            <v>1528</v>
          </cell>
          <cell r="F83">
            <v>95</v>
          </cell>
          <cell r="G83">
            <v>1521</v>
          </cell>
          <cell r="H83" t="str">
            <v>#MSTW ROSE DENIM KING FITTED SHEET</v>
          </cell>
          <cell r="I83">
            <v>81.5</v>
          </cell>
          <cell r="J83">
            <v>12</v>
          </cell>
          <cell r="O83">
            <v>34</v>
          </cell>
        </row>
        <row r="84">
          <cell r="A84">
            <v>551531</v>
          </cell>
          <cell r="B84">
            <v>8</v>
          </cell>
          <cell r="C84">
            <v>55</v>
          </cell>
          <cell r="D84">
            <v>9</v>
          </cell>
          <cell r="E84">
            <v>1531</v>
          </cell>
          <cell r="F84">
            <v>95</v>
          </cell>
          <cell r="G84">
            <v>1531</v>
          </cell>
          <cell r="H84" t="str">
            <v>#MSTW ROSE CHECK TWIN FLAT SHEET</v>
          </cell>
          <cell r="I84">
            <v>13</v>
          </cell>
          <cell r="J84">
            <v>3</v>
          </cell>
          <cell r="O84">
            <v>3</v>
          </cell>
        </row>
        <row r="85">
          <cell r="A85">
            <v>551532</v>
          </cell>
          <cell r="B85">
            <v>8</v>
          </cell>
          <cell r="C85">
            <v>55</v>
          </cell>
          <cell r="D85">
            <v>9</v>
          </cell>
          <cell r="E85">
            <v>1532</v>
          </cell>
          <cell r="F85">
            <v>95</v>
          </cell>
          <cell r="G85">
            <v>1531</v>
          </cell>
          <cell r="H85" t="str">
            <v>#MSTW ROSE CHECK TWIN FITTED SHEET</v>
          </cell>
          <cell r="I85">
            <v>5</v>
          </cell>
          <cell r="J85">
            <v>3</v>
          </cell>
          <cell r="O85">
            <v>4</v>
          </cell>
        </row>
        <row r="86">
          <cell r="A86">
            <v>551533</v>
          </cell>
          <cell r="B86">
            <v>8</v>
          </cell>
          <cell r="C86">
            <v>55</v>
          </cell>
          <cell r="D86">
            <v>9</v>
          </cell>
          <cell r="E86">
            <v>1533</v>
          </cell>
          <cell r="F86">
            <v>95</v>
          </cell>
          <cell r="G86">
            <v>1531</v>
          </cell>
          <cell r="H86" t="str">
            <v>#MSTW ROSE CHECK FULL FLAT SHEET</v>
          </cell>
          <cell r="I86">
            <v>9.51</v>
          </cell>
          <cell r="J86">
            <v>3</v>
          </cell>
          <cell r="O86">
            <v>29</v>
          </cell>
        </row>
        <row r="87">
          <cell r="A87">
            <v>551534</v>
          </cell>
          <cell r="B87">
            <v>8</v>
          </cell>
          <cell r="C87">
            <v>55</v>
          </cell>
          <cell r="D87">
            <v>9</v>
          </cell>
          <cell r="E87">
            <v>1534</v>
          </cell>
          <cell r="F87">
            <v>95</v>
          </cell>
          <cell r="G87">
            <v>1531</v>
          </cell>
          <cell r="H87" t="str">
            <v>#MSTW ROSE CHECK FULL FITTED SHEET</v>
          </cell>
          <cell r="I87">
            <v>3</v>
          </cell>
          <cell r="J87">
            <v>1</v>
          </cell>
          <cell r="O87">
            <v>6</v>
          </cell>
        </row>
        <row r="88">
          <cell r="A88">
            <v>551535</v>
          </cell>
          <cell r="B88">
            <v>8</v>
          </cell>
          <cell r="C88">
            <v>55</v>
          </cell>
          <cell r="D88">
            <v>9</v>
          </cell>
          <cell r="E88">
            <v>1535</v>
          </cell>
          <cell r="F88">
            <v>95</v>
          </cell>
          <cell r="G88">
            <v>1531</v>
          </cell>
          <cell r="H88" t="str">
            <v>#MSTW ROSE CHECK QUEEN FLAT SHEET</v>
          </cell>
          <cell r="I88">
            <v>18.5</v>
          </cell>
          <cell r="J88">
            <v>3</v>
          </cell>
          <cell r="O88">
            <v>9</v>
          </cell>
        </row>
        <row r="89">
          <cell r="A89">
            <v>551536</v>
          </cell>
          <cell r="B89">
            <v>8</v>
          </cell>
          <cell r="C89">
            <v>55</v>
          </cell>
          <cell r="D89">
            <v>9</v>
          </cell>
          <cell r="E89">
            <v>1536</v>
          </cell>
          <cell r="F89">
            <v>95</v>
          </cell>
          <cell r="G89">
            <v>1531</v>
          </cell>
          <cell r="H89" t="str">
            <v>#MSTW ROSE CHECK QUEEN FITTED SHEET</v>
          </cell>
          <cell r="I89">
            <v>23</v>
          </cell>
          <cell r="J89">
            <v>2</v>
          </cell>
          <cell r="O89">
            <v>7</v>
          </cell>
        </row>
        <row r="90">
          <cell r="A90">
            <v>551537</v>
          </cell>
          <cell r="B90">
            <v>8</v>
          </cell>
          <cell r="C90">
            <v>55</v>
          </cell>
          <cell r="D90">
            <v>9</v>
          </cell>
          <cell r="E90">
            <v>1537</v>
          </cell>
          <cell r="F90">
            <v>95</v>
          </cell>
          <cell r="G90">
            <v>1531</v>
          </cell>
          <cell r="H90" t="str">
            <v>#MSTW ROSE CHECK KING FLAT SHEET</v>
          </cell>
          <cell r="I90">
            <v>61</v>
          </cell>
          <cell r="J90">
            <v>7</v>
          </cell>
          <cell r="O90">
            <v>20</v>
          </cell>
        </row>
        <row r="91">
          <cell r="A91">
            <v>551538</v>
          </cell>
          <cell r="B91">
            <v>8</v>
          </cell>
          <cell r="C91">
            <v>55</v>
          </cell>
          <cell r="D91">
            <v>9</v>
          </cell>
          <cell r="E91">
            <v>1538</v>
          </cell>
          <cell r="F91">
            <v>95</v>
          </cell>
          <cell r="G91">
            <v>1531</v>
          </cell>
          <cell r="H91" t="str">
            <v>#MSTW ROSE CHECK KING FITTED SHEET</v>
          </cell>
          <cell r="I91">
            <v>142</v>
          </cell>
          <cell r="J91">
            <v>17</v>
          </cell>
          <cell r="O91">
            <v>24</v>
          </cell>
        </row>
        <row r="92">
          <cell r="A92">
            <v>551611</v>
          </cell>
          <cell r="B92">
            <v>8</v>
          </cell>
          <cell r="C92">
            <v>55</v>
          </cell>
          <cell r="D92">
            <v>9</v>
          </cell>
          <cell r="E92">
            <v>1611</v>
          </cell>
          <cell r="F92">
            <v>95</v>
          </cell>
          <cell r="G92">
            <v>1611</v>
          </cell>
          <cell r="H92" t="str">
            <v>*MSTW SUN YELLOW TWIN FLAT SHEET</v>
          </cell>
          <cell r="I92">
            <v>46</v>
          </cell>
          <cell r="J92">
            <v>12</v>
          </cell>
          <cell r="O92">
            <v>25</v>
          </cell>
        </row>
        <row r="93">
          <cell r="A93">
            <v>551612</v>
          </cell>
          <cell r="B93">
            <v>8</v>
          </cell>
          <cell r="C93">
            <v>55</v>
          </cell>
          <cell r="D93">
            <v>9</v>
          </cell>
          <cell r="E93">
            <v>1612</v>
          </cell>
          <cell r="F93">
            <v>95</v>
          </cell>
          <cell r="G93">
            <v>1611</v>
          </cell>
          <cell r="H93" t="str">
            <v>*MSTW SUN YELLOW TWIN FITTED SHEET</v>
          </cell>
          <cell r="I93">
            <v>78.97</v>
          </cell>
          <cell r="J93">
            <v>17</v>
          </cell>
          <cell r="O93">
            <v>25</v>
          </cell>
        </row>
        <row r="94">
          <cell r="A94">
            <v>551613</v>
          </cell>
          <cell r="B94">
            <v>8</v>
          </cell>
          <cell r="C94">
            <v>55</v>
          </cell>
          <cell r="D94">
            <v>9</v>
          </cell>
          <cell r="E94">
            <v>1613</v>
          </cell>
          <cell r="F94">
            <v>95</v>
          </cell>
          <cell r="G94">
            <v>1611</v>
          </cell>
          <cell r="H94" t="str">
            <v>*MSTW SUN YELLOW FULL FLAT SHEET</v>
          </cell>
          <cell r="I94">
            <v>138.5</v>
          </cell>
          <cell r="J94">
            <v>17</v>
          </cell>
          <cell r="O94">
            <v>123</v>
          </cell>
        </row>
        <row r="95">
          <cell r="A95">
            <v>551614</v>
          </cell>
          <cell r="B95">
            <v>8</v>
          </cell>
          <cell r="C95">
            <v>55</v>
          </cell>
          <cell r="D95">
            <v>9</v>
          </cell>
          <cell r="E95">
            <v>1614</v>
          </cell>
          <cell r="F95">
            <v>95</v>
          </cell>
          <cell r="G95">
            <v>1611</v>
          </cell>
          <cell r="H95" t="str">
            <v>*MSTW SUN YELLOW FULL FITTED SHEET</v>
          </cell>
          <cell r="I95">
            <v>143.01</v>
          </cell>
          <cell r="J95">
            <v>26</v>
          </cell>
          <cell r="O95">
            <v>47</v>
          </cell>
        </row>
        <row r="96">
          <cell r="A96">
            <v>551615</v>
          </cell>
          <cell r="B96">
            <v>8</v>
          </cell>
          <cell r="C96">
            <v>55</v>
          </cell>
          <cell r="D96">
            <v>9</v>
          </cell>
          <cell r="E96">
            <v>1615</v>
          </cell>
          <cell r="F96">
            <v>95</v>
          </cell>
          <cell r="G96">
            <v>1611</v>
          </cell>
          <cell r="H96" t="str">
            <v>*MSTW SUN YELLOW QUEEN FLAT SHEET</v>
          </cell>
          <cell r="I96">
            <v>237.91</v>
          </cell>
          <cell r="J96">
            <v>27</v>
          </cell>
          <cell r="O96">
            <v>95</v>
          </cell>
        </row>
        <row r="97">
          <cell r="A97">
            <v>551616</v>
          </cell>
          <cell r="B97">
            <v>8</v>
          </cell>
          <cell r="C97">
            <v>55</v>
          </cell>
          <cell r="D97">
            <v>9</v>
          </cell>
          <cell r="E97">
            <v>1616</v>
          </cell>
          <cell r="F97">
            <v>95</v>
          </cell>
          <cell r="G97">
            <v>1611</v>
          </cell>
          <cell r="H97" t="str">
            <v>*MSTW SUN YELLOW QUEEN FITTED SHEET</v>
          </cell>
          <cell r="I97">
            <v>264.5</v>
          </cell>
          <cell r="J97">
            <v>29</v>
          </cell>
          <cell r="O97">
            <v>119</v>
          </cell>
        </row>
        <row r="98">
          <cell r="A98">
            <v>551617</v>
          </cell>
          <cell r="B98">
            <v>8</v>
          </cell>
          <cell r="C98">
            <v>55</v>
          </cell>
          <cell r="D98">
            <v>9</v>
          </cell>
          <cell r="E98">
            <v>1617</v>
          </cell>
          <cell r="F98">
            <v>95</v>
          </cell>
          <cell r="G98">
            <v>1611</v>
          </cell>
          <cell r="H98" t="str">
            <v>*MSTW SUN YELLOW KING FLAT SHEET</v>
          </cell>
          <cell r="I98">
            <v>435.5</v>
          </cell>
          <cell r="J98">
            <v>56</v>
          </cell>
          <cell r="O98">
            <v>238</v>
          </cell>
        </row>
        <row r="99">
          <cell r="A99">
            <v>551618</v>
          </cell>
          <cell r="B99">
            <v>8</v>
          </cell>
          <cell r="C99">
            <v>55</v>
          </cell>
          <cell r="D99">
            <v>9</v>
          </cell>
          <cell r="E99">
            <v>1618</v>
          </cell>
          <cell r="F99">
            <v>95</v>
          </cell>
          <cell r="G99">
            <v>1611</v>
          </cell>
          <cell r="H99" t="str">
            <v>*MSTW SUN YELLOW KING FITTED SHEET</v>
          </cell>
          <cell r="I99">
            <v>500.29</v>
          </cell>
          <cell r="J99">
            <v>51</v>
          </cell>
          <cell r="O99">
            <v>173</v>
          </cell>
        </row>
        <row r="100">
          <cell r="A100">
            <v>551631</v>
          </cell>
          <cell r="B100">
            <v>8</v>
          </cell>
          <cell r="C100">
            <v>55</v>
          </cell>
          <cell r="D100">
            <v>9</v>
          </cell>
          <cell r="E100">
            <v>1631</v>
          </cell>
          <cell r="F100">
            <v>95</v>
          </cell>
          <cell r="G100">
            <v>1631</v>
          </cell>
          <cell r="H100" t="str">
            <v>*MSTW YELLOW CHECK TWIN FLAT SHEET</v>
          </cell>
          <cell r="I100">
            <v>24.5</v>
          </cell>
          <cell r="J100">
            <v>7</v>
          </cell>
          <cell r="O100">
            <v>62</v>
          </cell>
        </row>
        <row r="101">
          <cell r="A101">
            <v>551632</v>
          </cell>
          <cell r="B101">
            <v>8</v>
          </cell>
          <cell r="C101">
            <v>55</v>
          </cell>
          <cell r="D101">
            <v>9</v>
          </cell>
          <cell r="E101">
            <v>1632</v>
          </cell>
          <cell r="F101">
            <v>95</v>
          </cell>
          <cell r="G101">
            <v>1631</v>
          </cell>
          <cell r="H101" t="str">
            <v>*MSTW YELLOW CHECK TWIN FITTED SHEET</v>
          </cell>
          <cell r="I101">
            <v>39.5</v>
          </cell>
          <cell r="J101">
            <v>11</v>
          </cell>
          <cell r="O101">
            <v>22</v>
          </cell>
        </row>
        <row r="102">
          <cell r="A102">
            <v>551633</v>
          </cell>
          <cell r="B102">
            <v>8</v>
          </cell>
          <cell r="C102">
            <v>55</v>
          </cell>
          <cell r="D102">
            <v>9</v>
          </cell>
          <cell r="E102">
            <v>1633</v>
          </cell>
          <cell r="F102">
            <v>95</v>
          </cell>
          <cell r="G102">
            <v>1631</v>
          </cell>
          <cell r="H102" t="str">
            <v>*MSTW YELLOW CHECK FULL FLAT SHEET</v>
          </cell>
          <cell r="I102">
            <v>355.26</v>
          </cell>
          <cell r="J102">
            <v>60</v>
          </cell>
          <cell r="O102">
            <v>151</v>
          </cell>
        </row>
        <row r="103">
          <cell r="A103">
            <v>551634</v>
          </cell>
          <cell r="B103">
            <v>8</v>
          </cell>
          <cell r="C103">
            <v>55</v>
          </cell>
          <cell r="D103">
            <v>9</v>
          </cell>
          <cell r="E103">
            <v>1634</v>
          </cell>
          <cell r="F103">
            <v>95</v>
          </cell>
          <cell r="G103">
            <v>1631</v>
          </cell>
          <cell r="H103" t="str">
            <v>*MSTW YELLOW CHECK FULL FITTED SHEET</v>
          </cell>
          <cell r="I103">
            <v>119.97</v>
          </cell>
          <cell r="J103">
            <v>21</v>
          </cell>
          <cell r="O103">
            <v>76</v>
          </cell>
        </row>
        <row r="104">
          <cell r="A104">
            <v>551635</v>
          </cell>
          <cell r="B104">
            <v>8</v>
          </cell>
          <cell r="C104">
            <v>55</v>
          </cell>
          <cell r="D104">
            <v>9</v>
          </cell>
          <cell r="E104">
            <v>1635</v>
          </cell>
          <cell r="F104">
            <v>95</v>
          </cell>
          <cell r="G104">
            <v>1631</v>
          </cell>
          <cell r="H104" t="str">
            <v>*MSTW YELLOW CHECK QUEEN FLAT SHEET</v>
          </cell>
          <cell r="I104">
            <v>184.46</v>
          </cell>
          <cell r="J104">
            <v>32</v>
          </cell>
          <cell r="O104">
            <v>113</v>
          </cell>
        </row>
        <row r="105">
          <cell r="A105">
            <v>551636</v>
          </cell>
          <cell r="B105">
            <v>8</v>
          </cell>
          <cell r="C105">
            <v>55</v>
          </cell>
          <cell r="D105">
            <v>9</v>
          </cell>
          <cell r="E105">
            <v>1636</v>
          </cell>
          <cell r="F105">
            <v>95</v>
          </cell>
          <cell r="G105">
            <v>1631</v>
          </cell>
          <cell r="H105" t="str">
            <v>*MSTW YELLOW CHECK QUEEN FITTED SHEET</v>
          </cell>
          <cell r="I105">
            <v>220.49</v>
          </cell>
          <cell r="J105">
            <v>28</v>
          </cell>
          <cell r="O105">
            <v>78</v>
          </cell>
        </row>
        <row r="106">
          <cell r="A106">
            <v>551637</v>
          </cell>
          <cell r="B106">
            <v>8</v>
          </cell>
          <cell r="C106">
            <v>55</v>
          </cell>
          <cell r="D106">
            <v>9</v>
          </cell>
          <cell r="E106">
            <v>1637</v>
          </cell>
          <cell r="F106">
            <v>95</v>
          </cell>
          <cell r="G106">
            <v>1631</v>
          </cell>
          <cell r="H106" t="str">
            <v>*MSTW YELLOW CHECK KING FLAT SHEET</v>
          </cell>
          <cell r="I106">
            <v>580.59</v>
          </cell>
          <cell r="J106">
            <v>56</v>
          </cell>
          <cell r="O106">
            <v>189</v>
          </cell>
        </row>
        <row r="107">
          <cell r="A107">
            <v>551638</v>
          </cell>
          <cell r="B107">
            <v>8</v>
          </cell>
          <cell r="C107">
            <v>55</v>
          </cell>
          <cell r="D107">
            <v>9</v>
          </cell>
          <cell r="E107">
            <v>1638</v>
          </cell>
          <cell r="F107">
            <v>95</v>
          </cell>
          <cell r="G107">
            <v>1631</v>
          </cell>
          <cell r="H107" t="str">
            <v>*MSTW YELLOW CHECK KING FITTED SHEET</v>
          </cell>
          <cell r="I107">
            <v>655.04999999999995</v>
          </cell>
          <cell r="J107">
            <v>66</v>
          </cell>
          <cell r="O107">
            <v>201</v>
          </cell>
        </row>
        <row r="108">
          <cell r="A108">
            <v>551751</v>
          </cell>
          <cell r="B108">
            <v>8</v>
          </cell>
          <cell r="C108">
            <v>55</v>
          </cell>
          <cell r="D108">
            <v>9</v>
          </cell>
          <cell r="E108">
            <v>1751</v>
          </cell>
          <cell r="F108">
            <v>95</v>
          </cell>
          <cell r="G108">
            <v>1751</v>
          </cell>
          <cell r="H108" t="str">
            <v>#MSTW DARK MADRAS TWIN FLAT SHEET</v>
          </cell>
          <cell r="I108">
            <v>73.72</v>
          </cell>
          <cell r="J108">
            <v>21</v>
          </cell>
          <cell r="O108">
            <v>102</v>
          </cell>
        </row>
        <row r="109">
          <cell r="A109">
            <v>551752</v>
          </cell>
          <cell r="B109">
            <v>8</v>
          </cell>
          <cell r="C109">
            <v>55</v>
          </cell>
          <cell r="D109">
            <v>9</v>
          </cell>
          <cell r="E109">
            <v>1752</v>
          </cell>
          <cell r="F109">
            <v>95</v>
          </cell>
          <cell r="G109">
            <v>1751</v>
          </cell>
          <cell r="H109" t="str">
            <v>#MSTW DARK MADRAS TWIN FITTED SHEET</v>
          </cell>
          <cell r="I109">
            <v>61.68</v>
          </cell>
          <cell r="J109">
            <v>20</v>
          </cell>
          <cell r="O109">
            <v>86</v>
          </cell>
        </row>
        <row r="110">
          <cell r="A110">
            <v>551753</v>
          </cell>
          <cell r="B110">
            <v>8</v>
          </cell>
          <cell r="C110">
            <v>55</v>
          </cell>
          <cell r="D110">
            <v>9</v>
          </cell>
          <cell r="E110">
            <v>1753</v>
          </cell>
          <cell r="F110">
            <v>95</v>
          </cell>
          <cell r="G110">
            <v>1751</v>
          </cell>
          <cell r="H110" t="str">
            <v>#MSTW DARK MADRAS FULL FLAT SHEET</v>
          </cell>
          <cell r="I110">
            <v>117.25</v>
          </cell>
          <cell r="J110">
            <v>17</v>
          </cell>
          <cell r="O110">
            <v>101</v>
          </cell>
        </row>
        <row r="111">
          <cell r="A111">
            <v>551754</v>
          </cell>
          <cell r="B111">
            <v>8</v>
          </cell>
          <cell r="C111">
            <v>55</v>
          </cell>
          <cell r="D111">
            <v>9</v>
          </cell>
          <cell r="E111">
            <v>1754</v>
          </cell>
          <cell r="F111">
            <v>95</v>
          </cell>
          <cell r="G111">
            <v>1751</v>
          </cell>
          <cell r="H111" t="str">
            <v>#MSTW DARK MADRAS FULL FITTED SHEET</v>
          </cell>
          <cell r="I111">
            <v>64.510000000000005</v>
          </cell>
          <cell r="J111">
            <v>12</v>
          </cell>
          <cell r="O111">
            <v>68</v>
          </cell>
        </row>
        <row r="112">
          <cell r="A112">
            <v>551755</v>
          </cell>
          <cell r="B112">
            <v>8</v>
          </cell>
          <cell r="C112">
            <v>55</v>
          </cell>
          <cell r="D112">
            <v>9</v>
          </cell>
          <cell r="E112">
            <v>1755</v>
          </cell>
          <cell r="F112">
            <v>95</v>
          </cell>
          <cell r="G112">
            <v>1751</v>
          </cell>
          <cell r="H112" t="str">
            <v>#MSTW DARK MADRAS QUEEN FLAT SHEET</v>
          </cell>
          <cell r="I112">
            <v>110.1</v>
          </cell>
          <cell r="J112">
            <v>16</v>
          </cell>
          <cell r="O112">
            <v>63</v>
          </cell>
        </row>
        <row r="113">
          <cell r="A113">
            <v>551756</v>
          </cell>
          <cell r="B113">
            <v>8</v>
          </cell>
          <cell r="C113">
            <v>55</v>
          </cell>
          <cell r="D113">
            <v>9</v>
          </cell>
          <cell r="E113">
            <v>1756</v>
          </cell>
          <cell r="F113">
            <v>95</v>
          </cell>
          <cell r="G113">
            <v>1751</v>
          </cell>
          <cell r="H113" t="str">
            <v>#MSTW DARK MADRAS QUEEN FITTED SHEET</v>
          </cell>
          <cell r="I113">
            <v>215.2</v>
          </cell>
          <cell r="J113">
            <v>23</v>
          </cell>
          <cell r="O113">
            <v>98</v>
          </cell>
        </row>
        <row r="114">
          <cell r="A114">
            <v>551757</v>
          </cell>
          <cell r="B114">
            <v>8</v>
          </cell>
          <cell r="C114">
            <v>55</v>
          </cell>
          <cell r="D114">
            <v>9</v>
          </cell>
          <cell r="E114">
            <v>1757</v>
          </cell>
          <cell r="F114">
            <v>95</v>
          </cell>
          <cell r="G114">
            <v>1751</v>
          </cell>
          <cell r="H114" t="str">
            <v>#MSTW DARK MADRAS KING FLAT SHEET</v>
          </cell>
          <cell r="I114">
            <v>252.9</v>
          </cell>
          <cell r="J114">
            <v>27</v>
          </cell>
          <cell r="O114">
            <v>110</v>
          </cell>
        </row>
        <row r="115">
          <cell r="A115">
            <v>551758</v>
          </cell>
          <cell r="B115">
            <v>8</v>
          </cell>
          <cell r="C115">
            <v>55</v>
          </cell>
          <cell r="D115">
            <v>9</v>
          </cell>
          <cell r="E115">
            <v>1758</v>
          </cell>
          <cell r="F115">
            <v>95</v>
          </cell>
          <cell r="G115">
            <v>1751</v>
          </cell>
          <cell r="H115" t="str">
            <v>#MSTW DARK MADRAS KING FITTED SHEET</v>
          </cell>
          <cell r="I115">
            <v>317.45999999999998</v>
          </cell>
          <cell r="J115">
            <v>32</v>
          </cell>
          <cell r="O115">
            <v>117</v>
          </cell>
        </row>
        <row r="116">
          <cell r="A116">
            <v>551781</v>
          </cell>
          <cell r="B116">
            <v>8</v>
          </cell>
          <cell r="C116">
            <v>55</v>
          </cell>
          <cell r="D116">
            <v>9</v>
          </cell>
          <cell r="E116">
            <v>1781</v>
          </cell>
          <cell r="F116">
            <v>95</v>
          </cell>
          <cell r="G116">
            <v>1781</v>
          </cell>
          <cell r="H116" t="str">
            <v>MSTW DEEP PLAID TWIN FLAT SHEET</v>
          </cell>
          <cell r="I116">
            <v>44485.7400000001</v>
          </cell>
          <cell r="J116">
            <v>9220</v>
          </cell>
          <cell r="O116">
            <v>7489</v>
          </cell>
        </row>
        <row r="117">
          <cell r="A117">
            <v>551782</v>
          </cell>
          <cell r="B117">
            <v>8</v>
          </cell>
          <cell r="C117">
            <v>55</v>
          </cell>
          <cell r="D117">
            <v>9</v>
          </cell>
          <cell r="E117">
            <v>1782</v>
          </cell>
          <cell r="F117">
            <v>95</v>
          </cell>
          <cell r="G117">
            <v>1781</v>
          </cell>
          <cell r="H117" t="str">
            <v>MSTW DEEP PLAID TWIN FITTED SHEET</v>
          </cell>
          <cell r="I117">
            <v>39838.68</v>
          </cell>
          <cell r="J117">
            <v>8255</v>
          </cell>
          <cell r="O117">
            <v>6152</v>
          </cell>
        </row>
        <row r="118">
          <cell r="A118">
            <v>551783</v>
          </cell>
          <cell r="B118">
            <v>8</v>
          </cell>
          <cell r="C118">
            <v>55</v>
          </cell>
          <cell r="D118">
            <v>9</v>
          </cell>
          <cell r="E118">
            <v>1783</v>
          </cell>
          <cell r="F118">
            <v>95</v>
          </cell>
          <cell r="G118">
            <v>1781</v>
          </cell>
          <cell r="H118" t="str">
            <v>MSTW DEEP PLAID FULL FLAT SHEET</v>
          </cell>
          <cell r="I118">
            <v>44994.15</v>
          </cell>
          <cell r="J118">
            <v>4668</v>
          </cell>
          <cell r="O118">
            <v>4490</v>
          </cell>
        </row>
        <row r="119">
          <cell r="A119">
            <v>551784</v>
          </cell>
          <cell r="B119">
            <v>8</v>
          </cell>
          <cell r="C119">
            <v>55</v>
          </cell>
          <cell r="D119">
            <v>9</v>
          </cell>
          <cell r="E119">
            <v>1784</v>
          </cell>
          <cell r="F119">
            <v>95</v>
          </cell>
          <cell r="G119">
            <v>1781</v>
          </cell>
          <cell r="H119" t="str">
            <v>MSTW DEEP PLAID FULL FITTED SHEET</v>
          </cell>
          <cell r="I119">
            <v>57731.02</v>
          </cell>
          <cell r="J119">
            <v>5986</v>
          </cell>
          <cell r="O119">
            <v>4577</v>
          </cell>
        </row>
        <row r="120">
          <cell r="A120">
            <v>551785</v>
          </cell>
          <cell r="B120">
            <v>8</v>
          </cell>
          <cell r="C120">
            <v>55</v>
          </cell>
          <cell r="D120">
            <v>9</v>
          </cell>
          <cell r="E120">
            <v>1785</v>
          </cell>
          <cell r="F120">
            <v>95</v>
          </cell>
          <cell r="G120">
            <v>1781</v>
          </cell>
          <cell r="H120" t="str">
            <v>MSTW DEEP PLAID QUEEN FLAT SHEET</v>
          </cell>
          <cell r="I120">
            <v>70659.14</v>
          </cell>
          <cell r="J120">
            <v>4897</v>
          </cell>
          <cell r="O120">
            <v>4597</v>
          </cell>
        </row>
        <row r="121">
          <cell r="A121">
            <v>551786</v>
          </cell>
          <cell r="B121">
            <v>8</v>
          </cell>
          <cell r="C121">
            <v>55</v>
          </cell>
          <cell r="D121">
            <v>9</v>
          </cell>
          <cell r="E121">
            <v>1786</v>
          </cell>
          <cell r="F121">
            <v>95</v>
          </cell>
          <cell r="G121">
            <v>1781</v>
          </cell>
          <cell r="H121" t="str">
            <v>MSTW DEEP PLAID QUEEN FITTED SHEET</v>
          </cell>
          <cell r="I121">
            <v>95519.72</v>
          </cell>
          <cell r="J121">
            <v>6621</v>
          </cell>
          <cell r="O121">
            <v>4544</v>
          </cell>
        </row>
        <row r="122">
          <cell r="A122">
            <v>551787</v>
          </cell>
          <cell r="B122">
            <v>8</v>
          </cell>
          <cell r="C122">
            <v>55</v>
          </cell>
          <cell r="D122">
            <v>9</v>
          </cell>
          <cell r="E122">
            <v>1787</v>
          </cell>
          <cell r="F122">
            <v>95</v>
          </cell>
          <cell r="G122">
            <v>1781</v>
          </cell>
          <cell r="H122" t="str">
            <v>MSTW DEEP PLAID KING FLAT SHEET</v>
          </cell>
          <cell r="I122">
            <v>38876.35</v>
          </cell>
          <cell r="J122">
            <v>2026</v>
          </cell>
          <cell r="O122">
            <v>2810</v>
          </cell>
        </row>
        <row r="123">
          <cell r="A123">
            <v>551788</v>
          </cell>
          <cell r="B123">
            <v>8</v>
          </cell>
          <cell r="C123">
            <v>55</v>
          </cell>
          <cell r="D123">
            <v>9</v>
          </cell>
          <cell r="E123">
            <v>1788</v>
          </cell>
          <cell r="F123">
            <v>95</v>
          </cell>
          <cell r="G123">
            <v>1781</v>
          </cell>
          <cell r="H123" t="str">
            <v>MSTW DEEP PLAID KING FITTED SHEET</v>
          </cell>
          <cell r="I123">
            <v>35352.519999999997</v>
          </cell>
          <cell r="J123">
            <v>1845</v>
          </cell>
          <cell r="O123">
            <v>2748</v>
          </cell>
        </row>
        <row r="124">
          <cell r="A124">
            <v>551851</v>
          </cell>
          <cell r="B124">
            <v>8</v>
          </cell>
          <cell r="C124">
            <v>55</v>
          </cell>
          <cell r="D124">
            <v>9</v>
          </cell>
          <cell r="E124">
            <v>1851</v>
          </cell>
          <cell r="F124">
            <v>95</v>
          </cell>
          <cell r="G124">
            <v>1851</v>
          </cell>
          <cell r="H124" t="str">
            <v>#MSTW LIGHT MADRAS TWIN FLAT SHEET</v>
          </cell>
          <cell r="I124">
            <v>104.47</v>
          </cell>
          <cell r="J124">
            <v>29</v>
          </cell>
          <cell r="O124">
            <v>65</v>
          </cell>
        </row>
        <row r="125">
          <cell r="A125">
            <v>551852</v>
          </cell>
          <cell r="B125">
            <v>8</v>
          </cell>
          <cell r="C125">
            <v>55</v>
          </cell>
          <cell r="D125">
            <v>9</v>
          </cell>
          <cell r="E125">
            <v>1852</v>
          </cell>
          <cell r="F125">
            <v>95</v>
          </cell>
          <cell r="G125">
            <v>1851</v>
          </cell>
          <cell r="H125" t="str">
            <v>#MSTW LIGHT MADRAS TWIN FITTED SHEET</v>
          </cell>
          <cell r="I125">
            <v>87.5</v>
          </cell>
          <cell r="J125">
            <v>24</v>
          </cell>
          <cell r="O125">
            <v>44</v>
          </cell>
        </row>
        <row r="126">
          <cell r="A126">
            <v>551853</v>
          </cell>
          <cell r="B126">
            <v>8</v>
          </cell>
          <cell r="C126">
            <v>55</v>
          </cell>
          <cell r="D126">
            <v>9</v>
          </cell>
          <cell r="E126">
            <v>1853</v>
          </cell>
          <cell r="F126">
            <v>95</v>
          </cell>
          <cell r="G126">
            <v>1851</v>
          </cell>
          <cell r="H126" t="str">
            <v>#MSTW LIGHT MADRAS FULL FLAT SHEET</v>
          </cell>
          <cell r="I126">
            <v>203.5</v>
          </cell>
          <cell r="J126">
            <v>32</v>
          </cell>
          <cell r="O126">
            <v>112</v>
          </cell>
        </row>
        <row r="127">
          <cell r="A127">
            <v>551854</v>
          </cell>
          <cell r="B127">
            <v>8</v>
          </cell>
          <cell r="C127">
            <v>55</v>
          </cell>
          <cell r="D127">
            <v>9</v>
          </cell>
          <cell r="E127">
            <v>1854</v>
          </cell>
          <cell r="F127">
            <v>95</v>
          </cell>
          <cell r="G127">
            <v>1851</v>
          </cell>
          <cell r="H127" t="str">
            <v>#MSTW LIGHT MADRAS FULL FITTED SHEET</v>
          </cell>
          <cell r="I127">
            <v>187.97</v>
          </cell>
          <cell r="J127">
            <v>27</v>
          </cell>
          <cell r="O127">
            <v>47</v>
          </cell>
        </row>
        <row r="128">
          <cell r="A128">
            <v>551855</v>
          </cell>
          <cell r="B128">
            <v>8</v>
          </cell>
          <cell r="C128">
            <v>55</v>
          </cell>
          <cell r="D128">
            <v>9</v>
          </cell>
          <cell r="E128">
            <v>1855</v>
          </cell>
          <cell r="F128">
            <v>95</v>
          </cell>
          <cell r="G128">
            <v>1851</v>
          </cell>
          <cell r="H128" t="str">
            <v>#MSTW LIGHT MADRAS QUEEN FLAT SHEET</v>
          </cell>
          <cell r="I128">
            <v>161.22</v>
          </cell>
          <cell r="J128">
            <v>17</v>
          </cell>
          <cell r="O128">
            <v>55</v>
          </cell>
        </row>
        <row r="129">
          <cell r="A129">
            <v>551856</v>
          </cell>
          <cell r="B129">
            <v>8</v>
          </cell>
          <cell r="C129">
            <v>55</v>
          </cell>
          <cell r="D129">
            <v>9</v>
          </cell>
          <cell r="E129">
            <v>1856</v>
          </cell>
          <cell r="F129">
            <v>95</v>
          </cell>
          <cell r="G129">
            <v>1851</v>
          </cell>
          <cell r="H129" t="str">
            <v>#MSTW LIGHT MADRAS QUEEN FITTED SHEET</v>
          </cell>
          <cell r="I129">
            <v>111.12</v>
          </cell>
          <cell r="J129">
            <v>17</v>
          </cell>
          <cell r="O129">
            <v>53</v>
          </cell>
        </row>
        <row r="130">
          <cell r="A130">
            <v>551857</v>
          </cell>
          <cell r="B130">
            <v>8</v>
          </cell>
          <cell r="C130">
            <v>55</v>
          </cell>
          <cell r="D130">
            <v>9</v>
          </cell>
          <cell r="E130">
            <v>1857</v>
          </cell>
          <cell r="F130">
            <v>95</v>
          </cell>
          <cell r="G130">
            <v>1851</v>
          </cell>
          <cell r="H130" t="str">
            <v>#MSTW LIGHT MADRAS KING FLAT SHEET</v>
          </cell>
          <cell r="I130">
            <v>235.49</v>
          </cell>
          <cell r="J130">
            <v>20</v>
          </cell>
          <cell r="O130">
            <v>78</v>
          </cell>
        </row>
        <row r="131">
          <cell r="A131">
            <v>551858</v>
          </cell>
          <cell r="B131">
            <v>8</v>
          </cell>
          <cell r="C131">
            <v>55</v>
          </cell>
          <cell r="D131">
            <v>9</v>
          </cell>
          <cell r="E131">
            <v>1858</v>
          </cell>
          <cell r="F131">
            <v>95</v>
          </cell>
          <cell r="G131">
            <v>1851</v>
          </cell>
          <cell r="H131" t="str">
            <v>#MSTW LIGHT MADRAS KING FITTED SHEET</v>
          </cell>
          <cell r="I131">
            <v>771</v>
          </cell>
          <cell r="J131">
            <v>78</v>
          </cell>
          <cell r="O131">
            <v>150</v>
          </cell>
        </row>
        <row r="132">
          <cell r="A132">
            <v>551881</v>
          </cell>
          <cell r="B132">
            <v>8</v>
          </cell>
          <cell r="C132">
            <v>55</v>
          </cell>
          <cell r="D132">
            <v>9</v>
          </cell>
          <cell r="E132">
            <v>1881</v>
          </cell>
          <cell r="F132">
            <v>95</v>
          </cell>
          <cell r="G132">
            <v>1881</v>
          </cell>
          <cell r="H132" t="str">
            <v>#MSTW PASTEL PLAID TWIN FLAT SHEET</v>
          </cell>
          <cell r="I132">
            <v>11420.98</v>
          </cell>
          <cell r="J132">
            <v>3416</v>
          </cell>
          <cell r="O132">
            <v>662</v>
          </cell>
        </row>
        <row r="133">
          <cell r="A133">
            <v>551882</v>
          </cell>
          <cell r="B133">
            <v>8</v>
          </cell>
          <cell r="C133">
            <v>55</v>
          </cell>
          <cell r="D133">
            <v>9</v>
          </cell>
          <cell r="E133">
            <v>1882</v>
          </cell>
          <cell r="F133">
            <v>95</v>
          </cell>
          <cell r="G133">
            <v>1881</v>
          </cell>
          <cell r="H133" t="str">
            <v>#MSTW PASTEL PLAID TWIN FITTED SHEET</v>
          </cell>
          <cell r="I133">
            <v>8675.8399999999801</v>
          </cell>
          <cell r="J133">
            <v>2597</v>
          </cell>
          <cell r="O133">
            <v>737</v>
          </cell>
        </row>
        <row r="134">
          <cell r="A134">
            <v>551883</v>
          </cell>
          <cell r="B134">
            <v>8</v>
          </cell>
          <cell r="C134">
            <v>55</v>
          </cell>
          <cell r="D134">
            <v>9</v>
          </cell>
          <cell r="E134">
            <v>1883</v>
          </cell>
          <cell r="F134">
            <v>95</v>
          </cell>
          <cell r="G134">
            <v>1881</v>
          </cell>
          <cell r="H134" t="str">
            <v>#MSTW PASTEL PLAID FULL FLAT SHEET</v>
          </cell>
          <cell r="I134">
            <v>16017.26</v>
          </cell>
          <cell r="J134">
            <v>2329</v>
          </cell>
          <cell r="O134">
            <v>704</v>
          </cell>
        </row>
        <row r="135">
          <cell r="A135">
            <v>551884</v>
          </cell>
          <cell r="B135">
            <v>8</v>
          </cell>
          <cell r="C135">
            <v>55</v>
          </cell>
          <cell r="D135">
            <v>9</v>
          </cell>
          <cell r="E135">
            <v>1884</v>
          </cell>
          <cell r="F135">
            <v>95</v>
          </cell>
          <cell r="G135">
            <v>1881</v>
          </cell>
          <cell r="H135" t="str">
            <v>#MSTW PASTEL PLAID FULL FITTED SHEET</v>
          </cell>
          <cell r="I135">
            <v>15038.6</v>
          </cell>
          <cell r="J135">
            <v>2190</v>
          </cell>
          <cell r="O135">
            <v>657</v>
          </cell>
        </row>
        <row r="136">
          <cell r="A136">
            <v>551885</v>
          </cell>
          <cell r="B136">
            <v>8</v>
          </cell>
          <cell r="C136">
            <v>55</v>
          </cell>
          <cell r="D136">
            <v>9</v>
          </cell>
          <cell r="E136">
            <v>1885</v>
          </cell>
          <cell r="F136">
            <v>95</v>
          </cell>
          <cell r="G136">
            <v>1881</v>
          </cell>
          <cell r="H136" t="str">
            <v>#MSTW PASTEL PLAID QUEEN FLAT SHEET</v>
          </cell>
          <cell r="I136">
            <v>20052.43</v>
          </cell>
          <cell r="J136">
            <v>1981</v>
          </cell>
          <cell r="O136">
            <v>837</v>
          </cell>
        </row>
        <row r="137">
          <cell r="A137">
            <v>551886</v>
          </cell>
          <cell r="B137">
            <v>8</v>
          </cell>
          <cell r="C137">
            <v>55</v>
          </cell>
          <cell r="D137">
            <v>9</v>
          </cell>
          <cell r="E137">
            <v>1886</v>
          </cell>
          <cell r="F137">
            <v>95</v>
          </cell>
          <cell r="G137">
            <v>1881</v>
          </cell>
          <cell r="H137" t="str">
            <v>#MSTW PASTEL PLAID QUEEN FITTED SHEET</v>
          </cell>
          <cell r="I137">
            <v>17422.62</v>
          </cell>
          <cell r="J137">
            <v>1672</v>
          </cell>
          <cell r="O137">
            <v>634</v>
          </cell>
        </row>
        <row r="138">
          <cell r="A138">
            <v>551887</v>
          </cell>
          <cell r="B138">
            <v>8</v>
          </cell>
          <cell r="C138">
            <v>55</v>
          </cell>
          <cell r="D138">
            <v>9</v>
          </cell>
          <cell r="E138">
            <v>1887</v>
          </cell>
          <cell r="F138">
            <v>95</v>
          </cell>
          <cell r="G138">
            <v>1881</v>
          </cell>
          <cell r="H138" t="str">
            <v>#MSTW PASTEL PLAID KING FLAT SHEET</v>
          </cell>
          <cell r="I138">
            <v>19617.02</v>
          </cell>
          <cell r="J138">
            <v>1499</v>
          </cell>
          <cell r="O138">
            <v>874</v>
          </cell>
        </row>
        <row r="139">
          <cell r="A139">
            <v>551888</v>
          </cell>
          <cell r="B139">
            <v>8</v>
          </cell>
          <cell r="C139">
            <v>55</v>
          </cell>
          <cell r="D139">
            <v>9</v>
          </cell>
          <cell r="E139">
            <v>1888</v>
          </cell>
          <cell r="F139">
            <v>95</v>
          </cell>
          <cell r="G139">
            <v>1881</v>
          </cell>
          <cell r="H139" t="str">
            <v>#MSTW PASTEL PLAID KING FITTED SHEET</v>
          </cell>
          <cell r="I139">
            <v>20075.03</v>
          </cell>
          <cell r="J139">
            <v>1549</v>
          </cell>
          <cell r="O139">
            <v>778</v>
          </cell>
        </row>
        <row r="140">
          <cell r="A140">
            <v>551911</v>
          </cell>
          <cell r="B140">
            <v>8</v>
          </cell>
          <cell r="C140">
            <v>55</v>
          </cell>
          <cell r="D140">
            <v>9</v>
          </cell>
          <cell r="E140">
            <v>1911</v>
          </cell>
          <cell r="F140">
            <v>95</v>
          </cell>
          <cell r="G140">
            <v>1911</v>
          </cell>
          <cell r="H140" t="str">
            <v>#MSTW FERN TWIN FLAT SHEET</v>
          </cell>
          <cell r="I140">
            <v>8941.6199999999808</v>
          </cell>
          <cell r="J140">
            <v>2722</v>
          </cell>
          <cell r="O140">
            <v>607</v>
          </cell>
        </row>
        <row r="141">
          <cell r="A141">
            <v>551912</v>
          </cell>
          <cell r="B141">
            <v>8</v>
          </cell>
          <cell r="C141">
            <v>55</v>
          </cell>
          <cell r="D141">
            <v>9</v>
          </cell>
          <cell r="E141">
            <v>1912</v>
          </cell>
          <cell r="F141">
            <v>95</v>
          </cell>
          <cell r="G141">
            <v>1911</v>
          </cell>
          <cell r="H141" t="str">
            <v>#MSTW FERN TWIN FITTED SHEET</v>
          </cell>
          <cell r="I141">
            <v>8296.0099999999802</v>
          </cell>
          <cell r="J141">
            <v>2562</v>
          </cell>
          <cell r="O141">
            <v>643</v>
          </cell>
        </row>
        <row r="142">
          <cell r="A142">
            <v>551913</v>
          </cell>
          <cell r="B142">
            <v>8</v>
          </cell>
          <cell r="C142">
            <v>55</v>
          </cell>
          <cell r="D142">
            <v>9</v>
          </cell>
          <cell r="E142">
            <v>1913</v>
          </cell>
          <cell r="F142">
            <v>95</v>
          </cell>
          <cell r="G142">
            <v>1911</v>
          </cell>
          <cell r="H142" t="str">
            <v>#MSTW FERN FULL FLAT SHEET</v>
          </cell>
          <cell r="I142">
            <v>12462.58</v>
          </cell>
          <cell r="J142">
            <v>1862</v>
          </cell>
          <cell r="O142">
            <v>698</v>
          </cell>
        </row>
        <row r="143">
          <cell r="A143">
            <v>551914</v>
          </cell>
          <cell r="B143">
            <v>8</v>
          </cell>
          <cell r="C143">
            <v>55</v>
          </cell>
          <cell r="D143">
            <v>9</v>
          </cell>
          <cell r="E143">
            <v>1914</v>
          </cell>
          <cell r="F143">
            <v>95</v>
          </cell>
          <cell r="G143">
            <v>1911</v>
          </cell>
          <cell r="H143" t="str">
            <v>#MSTW FERN FULL FITTED SHEET</v>
          </cell>
          <cell r="I143">
            <v>13398.83</v>
          </cell>
          <cell r="J143">
            <v>1972</v>
          </cell>
          <cell r="O143">
            <v>671</v>
          </cell>
        </row>
        <row r="144">
          <cell r="A144">
            <v>551915</v>
          </cell>
          <cell r="B144">
            <v>8</v>
          </cell>
          <cell r="C144">
            <v>55</v>
          </cell>
          <cell r="D144">
            <v>9</v>
          </cell>
          <cell r="E144">
            <v>1915</v>
          </cell>
          <cell r="F144">
            <v>95</v>
          </cell>
          <cell r="G144">
            <v>1911</v>
          </cell>
          <cell r="H144" t="str">
            <v>#MSTW FERN QUEEN FLAT SHEET</v>
          </cell>
          <cell r="I144">
            <v>15308.15</v>
          </cell>
          <cell r="J144">
            <v>1481</v>
          </cell>
          <cell r="O144">
            <v>709</v>
          </cell>
        </row>
        <row r="145">
          <cell r="A145">
            <v>551916</v>
          </cell>
          <cell r="B145">
            <v>8</v>
          </cell>
          <cell r="C145">
            <v>55</v>
          </cell>
          <cell r="D145">
            <v>9</v>
          </cell>
          <cell r="E145">
            <v>1916</v>
          </cell>
          <cell r="F145">
            <v>95</v>
          </cell>
          <cell r="G145">
            <v>1911</v>
          </cell>
          <cell r="H145" t="str">
            <v>#MSTW FERN QUEEN FITTED SHEET</v>
          </cell>
          <cell r="I145">
            <v>16168.68</v>
          </cell>
          <cell r="J145">
            <v>1539</v>
          </cell>
          <cell r="O145">
            <v>483</v>
          </cell>
        </row>
        <row r="146">
          <cell r="A146">
            <v>551917</v>
          </cell>
          <cell r="B146">
            <v>8</v>
          </cell>
          <cell r="C146">
            <v>55</v>
          </cell>
          <cell r="D146">
            <v>9</v>
          </cell>
          <cell r="E146">
            <v>1917</v>
          </cell>
          <cell r="F146">
            <v>95</v>
          </cell>
          <cell r="G146">
            <v>1911</v>
          </cell>
          <cell r="H146" t="str">
            <v>#MSTW FERN KING FLAT SHEET</v>
          </cell>
          <cell r="I146">
            <v>23611.54</v>
          </cell>
          <cell r="J146">
            <v>1770</v>
          </cell>
          <cell r="O146">
            <v>823</v>
          </cell>
        </row>
        <row r="147">
          <cell r="A147">
            <v>551918</v>
          </cell>
          <cell r="B147">
            <v>8</v>
          </cell>
          <cell r="C147">
            <v>55</v>
          </cell>
          <cell r="D147">
            <v>9</v>
          </cell>
          <cell r="E147">
            <v>1918</v>
          </cell>
          <cell r="F147">
            <v>95</v>
          </cell>
          <cell r="G147">
            <v>1911</v>
          </cell>
          <cell r="H147" t="str">
            <v>#MSTW FERN KING FITTED SHEET</v>
          </cell>
          <cell r="I147">
            <v>23940.33</v>
          </cell>
          <cell r="J147">
            <v>2077</v>
          </cell>
          <cell r="O147">
            <v>889</v>
          </cell>
        </row>
        <row r="148">
          <cell r="A148">
            <v>551961</v>
          </cell>
          <cell r="B148">
            <v>8</v>
          </cell>
          <cell r="C148">
            <v>55</v>
          </cell>
          <cell r="D148">
            <v>9</v>
          </cell>
          <cell r="E148">
            <v>1961</v>
          </cell>
          <cell r="F148">
            <v>95</v>
          </cell>
          <cell r="G148">
            <v>1961</v>
          </cell>
          <cell r="H148" t="str">
            <v>#MSTW FERN BATIK VINE TWIN FLAT SHEET</v>
          </cell>
          <cell r="I148">
            <v>9251.6299999999792</v>
          </cell>
          <cell r="J148">
            <v>2869</v>
          </cell>
          <cell r="O148">
            <v>680</v>
          </cell>
        </row>
        <row r="149">
          <cell r="A149">
            <v>551962</v>
          </cell>
          <cell r="B149">
            <v>8</v>
          </cell>
          <cell r="C149">
            <v>55</v>
          </cell>
          <cell r="D149">
            <v>9</v>
          </cell>
          <cell r="E149">
            <v>1962</v>
          </cell>
          <cell r="F149">
            <v>95</v>
          </cell>
          <cell r="G149">
            <v>1961</v>
          </cell>
          <cell r="H149" t="str">
            <v>#MSTW FERN BATIK VINE TWIN FITTED SHEET</v>
          </cell>
          <cell r="I149">
            <v>8305.4699999999702</v>
          </cell>
          <cell r="J149">
            <v>2654</v>
          </cell>
          <cell r="O149">
            <v>785</v>
          </cell>
        </row>
        <row r="150">
          <cell r="A150">
            <v>551963</v>
          </cell>
          <cell r="B150">
            <v>8</v>
          </cell>
          <cell r="C150">
            <v>55</v>
          </cell>
          <cell r="D150">
            <v>9</v>
          </cell>
          <cell r="E150">
            <v>1963</v>
          </cell>
          <cell r="F150">
            <v>95</v>
          </cell>
          <cell r="G150">
            <v>1961</v>
          </cell>
          <cell r="H150" t="str">
            <v>#MSTW FERN BATIK VINE FULL FLAT SHEET</v>
          </cell>
          <cell r="I150">
            <v>11451.89</v>
          </cell>
          <cell r="J150">
            <v>1703</v>
          </cell>
          <cell r="O150">
            <v>671</v>
          </cell>
        </row>
        <row r="151">
          <cell r="A151">
            <v>551964</v>
          </cell>
          <cell r="B151">
            <v>8</v>
          </cell>
          <cell r="C151">
            <v>55</v>
          </cell>
          <cell r="D151">
            <v>9</v>
          </cell>
          <cell r="E151">
            <v>1964</v>
          </cell>
          <cell r="F151">
            <v>95</v>
          </cell>
          <cell r="G151">
            <v>1961</v>
          </cell>
          <cell r="H151" t="str">
            <v>#MSTW FERN BATIK VINE FULL FITTED SHEET</v>
          </cell>
          <cell r="I151">
            <v>11057.82</v>
          </cell>
          <cell r="J151">
            <v>1612</v>
          </cell>
          <cell r="O151">
            <v>599</v>
          </cell>
        </row>
        <row r="152">
          <cell r="A152">
            <v>551965</v>
          </cell>
          <cell r="B152">
            <v>8</v>
          </cell>
          <cell r="C152">
            <v>55</v>
          </cell>
          <cell r="D152">
            <v>9</v>
          </cell>
          <cell r="E152">
            <v>1965</v>
          </cell>
          <cell r="F152">
            <v>95</v>
          </cell>
          <cell r="G152">
            <v>1961</v>
          </cell>
          <cell r="H152" t="str">
            <v>#MSTW FERN BATIK VINE QUEEN FLAT SHEET</v>
          </cell>
          <cell r="I152">
            <v>13631.41</v>
          </cell>
          <cell r="J152">
            <v>1332</v>
          </cell>
          <cell r="O152">
            <v>688</v>
          </cell>
        </row>
        <row r="153">
          <cell r="A153">
            <v>551966</v>
          </cell>
          <cell r="B153">
            <v>8</v>
          </cell>
          <cell r="C153">
            <v>55</v>
          </cell>
          <cell r="D153">
            <v>9</v>
          </cell>
          <cell r="E153">
            <v>1966</v>
          </cell>
          <cell r="F153">
            <v>95</v>
          </cell>
          <cell r="G153">
            <v>1961</v>
          </cell>
          <cell r="H153" t="str">
            <v>#MSTW FERN BATIK VINE QUEEN FITTED SHEET</v>
          </cell>
          <cell r="I153">
            <v>13757.4</v>
          </cell>
          <cell r="J153">
            <v>1322</v>
          </cell>
          <cell r="O153">
            <v>613</v>
          </cell>
        </row>
        <row r="154">
          <cell r="A154">
            <v>551967</v>
          </cell>
          <cell r="B154">
            <v>8</v>
          </cell>
          <cell r="C154">
            <v>55</v>
          </cell>
          <cell r="D154">
            <v>9</v>
          </cell>
          <cell r="E154">
            <v>1967</v>
          </cell>
          <cell r="F154">
            <v>95</v>
          </cell>
          <cell r="G154">
            <v>1961</v>
          </cell>
          <cell r="H154" t="str">
            <v>#MSWT FERN BATIK VINE KING FLAT SHEET</v>
          </cell>
          <cell r="I154">
            <v>17722.43</v>
          </cell>
          <cell r="J154">
            <v>1339</v>
          </cell>
          <cell r="O154">
            <v>691</v>
          </cell>
        </row>
        <row r="155">
          <cell r="A155">
            <v>551968</v>
          </cell>
          <cell r="B155">
            <v>8</v>
          </cell>
          <cell r="C155">
            <v>55</v>
          </cell>
          <cell r="D155">
            <v>9</v>
          </cell>
          <cell r="E155">
            <v>1968</v>
          </cell>
          <cell r="F155">
            <v>95</v>
          </cell>
          <cell r="G155">
            <v>1961</v>
          </cell>
          <cell r="H155" t="str">
            <v>#MSTW FERN BATIK VINE KING FITTED SHEET</v>
          </cell>
          <cell r="I155">
            <v>17663.48</v>
          </cell>
          <cell r="J155">
            <v>1413</v>
          </cell>
          <cell r="O155">
            <v>796</v>
          </cell>
        </row>
        <row r="156">
          <cell r="A156">
            <v>552111</v>
          </cell>
          <cell r="B156">
            <v>8</v>
          </cell>
          <cell r="C156">
            <v>55</v>
          </cell>
          <cell r="D156">
            <v>9</v>
          </cell>
          <cell r="E156">
            <v>2111</v>
          </cell>
          <cell r="F156">
            <v>95</v>
          </cell>
          <cell r="G156">
            <v>2111</v>
          </cell>
          <cell r="H156" t="str">
            <v>#MSTW PINK BLOSSOM TWIN FLAT SHEET</v>
          </cell>
          <cell r="I156">
            <v>57.52</v>
          </cell>
          <cell r="J156">
            <v>16</v>
          </cell>
          <cell r="O156">
            <v>62</v>
          </cell>
        </row>
        <row r="157">
          <cell r="A157">
            <v>552112</v>
          </cell>
          <cell r="B157">
            <v>8</v>
          </cell>
          <cell r="C157">
            <v>55</v>
          </cell>
          <cell r="D157">
            <v>9</v>
          </cell>
          <cell r="E157">
            <v>2112</v>
          </cell>
          <cell r="F157">
            <v>95</v>
          </cell>
          <cell r="G157">
            <v>2111</v>
          </cell>
          <cell r="H157" t="str">
            <v>#MSTW PINK BLOSSOM TWIN FITTED SHEET</v>
          </cell>
          <cell r="I157">
            <v>89.47</v>
          </cell>
          <cell r="J157">
            <v>24</v>
          </cell>
          <cell r="O157">
            <v>39</v>
          </cell>
        </row>
        <row r="158">
          <cell r="A158">
            <v>552113</v>
          </cell>
          <cell r="B158">
            <v>8</v>
          </cell>
          <cell r="C158">
            <v>55</v>
          </cell>
          <cell r="D158">
            <v>9</v>
          </cell>
          <cell r="E158">
            <v>2113</v>
          </cell>
          <cell r="F158">
            <v>95</v>
          </cell>
          <cell r="G158">
            <v>2111</v>
          </cell>
          <cell r="H158" t="str">
            <v>#MSTW PINK BLOSSOM FULL FLAT SHEET</v>
          </cell>
          <cell r="I158">
            <v>72.239999999999995</v>
          </cell>
          <cell r="J158">
            <v>12</v>
          </cell>
          <cell r="O158">
            <v>65</v>
          </cell>
        </row>
        <row r="159">
          <cell r="A159">
            <v>552114</v>
          </cell>
          <cell r="B159">
            <v>8</v>
          </cell>
          <cell r="C159">
            <v>55</v>
          </cell>
          <cell r="D159">
            <v>9</v>
          </cell>
          <cell r="E159">
            <v>2114</v>
          </cell>
          <cell r="F159">
            <v>95</v>
          </cell>
          <cell r="G159">
            <v>2111</v>
          </cell>
          <cell r="H159" t="str">
            <v>#MSTW PINK BLOSSOM FULL FITTED SHEET</v>
          </cell>
          <cell r="I159">
            <v>58.1</v>
          </cell>
          <cell r="J159">
            <v>8</v>
          </cell>
          <cell r="O159">
            <v>70</v>
          </cell>
        </row>
        <row r="160">
          <cell r="A160">
            <v>552115</v>
          </cell>
          <cell r="B160">
            <v>8</v>
          </cell>
          <cell r="C160">
            <v>55</v>
          </cell>
          <cell r="D160">
            <v>9</v>
          </cell>
          <cell r="E160">
            <v>2115</v>
          </cell>
          <cell r="F160">
            <v>95</v>
          </cell>
          <cell r="G160">
            <v>2111</v>
          </cell>
          <cell r="H160" t="str">
            <v>#MSTW PINK BLOSSOM QUEEN FLAT SHEET</v>
          </cell>
          <cell r="I160">
            <v>142.19</v>
          </cell>
          <cell r="J160">
            <v>15</v>
          </cell>
          <cell r="O160">
            <v>68</v>
          </cell>
        </row>
        <row r="161">
          <cell r="A161">
            <v>552116</v>
          </cell>
          <cell r="B161">
            <v>8</v>
          </cell>
          <cell r="C161">
            <v>55</v>
          </cell>
          <cell r="D161">
            <v>9</v>
          </cell>
          <cell r="E161">
            <v>2116</v>
          </cell>
          <cell r="F161">
            <v>95</v>
          </cell>
          <cell r="G161">
            <v>2111</v>
          </cell>
          <cell r="H161" t="str">
            <v>#MSTW PINK BLOSSOM QUEEN FITTED SHEET</v>
          </cell>
          <cell r="I161">
            <v>85.2</v>
          </cell>
          <cell r="J161">
            <v>10</v>
          </cell>
          <cell r="O161">
            <v>28</v>
          </cell>
        </row>
        <row r="162">
          <cell r="A162">
            <v>552117</v>
          </cell>
          <cell r="B162">
            <v>8</v>
          </cell>
          <cell r="C162">
            <v>55</v>
          </cell>
          <cell r="D162">
            <v>9</v>
          </cell>
          <cell r="E162">
            <v>2117</v>
          </cell>
          <cell r="F162">
            <v>95</v>
          </cell>
          <cell r="G162">
            <v>2111</v>
          </cell>
          <cell r="H162" t="str">
            <v>#MSTW PINK BLOSSOM KING FLAT SHEET</v>
          </cell>
          <cell r="I162">
            <v>269.49</v>
          </cell>
          <cell r="J162">
            <v>27</v>
          </cell>
          <cell r="O162">
            <v>143</v>
          </cell>
        </row>
        <row r="163">
          <cell r="A163">
            <v>552118</v>
          </cell>
          <cell r="B163">
            <v>8</v>
          </cell>
          <cell r="C163">
            <v>55</v>
          </cell>
          <cell r="D163">
            <v>9</v>
          </cell>
          <cell r="E163">
            <v>2118</v>
          </cell>
          <cell r="F163">
            <v>95</v>
          </cell>
          <cell r="G163">
            <v>2111</v>
          </cell>
          <cell r="H163" t="str">
            <v>#MSTW PINK BLOSSOM KING FITTED SHEET</v>
          </cell>
          <cell r="I163">
            <v>481.71</v>
          </cell>
          <cell r="J163">
            <v>44</v>
          </cell>
          <cell r="O163">
            <v>190</v>
          </cell>
        </row>
        <row r="164">
          <cell r="A164">
            <v>552171</v>
          </cell>
          <cell r="B164">
            <v>8</v>
          </cell>
          <cell r="C164">
            <v>55</v>
          </cell>
          <cell r="D164">
            <v>9</v>
          </cell>
          <cell r="E164">
            <v>2171</v>
          </cell>
          <cell r="F164">
            <v>95</v>
          </cell>
          <cell r="G164">
            <v>2171</v>
          </cell>
          <cell r="H164" t="str">
            <v>#MSTW PINK BLOSSOM DOT TWIN FLAT SHEET</v>
          </cell>
          <cell r="I164">
            <v>254.01</v>
          </cell>
          <cell r="J164">
            <v>90</v>
          </cell>
          <cell r="O164">
            <v>62</v>
          </cell>
        </row>
        <row r="165">
          <cell r="A165">
            <v>552172</v>
          </cell>
          <cell r="B165">
            <v>8</v>
          </cell>
          <cell r="C165">
            <v>55</v>
          </cell>
          <cell r="D165">
            <v>9</v>
          </cell>
          <cell r="E165">
            <v>2172</v>
          </cell>
          <cell r="F165">
            <v>95</v>
          </cell>
          <cell r="G165">
            <v>2171</v>
          </cell>
          <cell r="H165" t="str">
            <v>#MSTW PINK BLOSSOM DOT TWIN FITTED SHEET</v>
          </cell>
          <cell r="I165">
            <v>84.25</v>
          </cell>
          <cell r="J165">
            <v>23</v>
          </cell>
          <cell r="O165">
            <v>57</v>
          </cell>
        </row>
        <row r="166">
          <cell r="A166">
            <v>552173</v>
          </cell>
          <cell r="B166">
            <v>8</v>
          </cell>
          <cell r="C166">
            <v>55</v>
          </cell>
          <cell r="D166">
            <v>9</v>
          </cell>
          <cell r="E166">
            <v>2173</v>
          </cell>
          <cell r="F166">
            <v>95</v>
          </cell>
          <cell r="G166">
            <v>2171</v>
          </cell>
          <cell r="H166" t="str">
            <v>#MSTW PINK BLOSSOM DOT FULL FLAT SHEET</v>
          </cell>
          <cell r="I166">
            <v>246.92</v>
          </cell>
          <cell r="J166">
            <v>38</v>
          </cell>
          <cell r="O166">
            <v>80</v>
          </cell>
        </row>
        <row r="167">
          <cell r="A167">
            <v>552174</v>
          </cell>
          <cell r="B167">
            <v>8</v>
          </cell>
          <cell r="C167">
            <v>55</v>
          </cell>
          <cell r="D167">
            <v>9</v>
          </cell>
          <cell r="E167">
            <v>2174</v>
          </cell>
          <cell r="F167">
            <v>95</v>
          </cell>
          <cell r="G167">
            <v>2171</v>
          </cell>
          <cell r="H167" t="str">
            <v>#MSTW PINK BLOSSOM DOT FULL FITTED SHEET</v>
          </cell>
          <cell r="I167">
            <v>118.75</v>
          </cell>
          <cell r="J167">
            <v>19</v>
          </cell>
          <cell r="O167">
            <v>33</v>
          </cell>
        </row>
        <row r="168">
          <cell r="A168">
            <v>552175</v>
          </cell>
          <cell r="B168">
            <v>8</v>
          </cell>
          <cell r="C168">
            <v>55</v>
          </cell>
          <cell r="D168">
            <v>9</v>
          </cell>
          <cell r="E168">
            <v>2175</v>
          </cell>
          <cell r="F168">
            <v>95</v>
          </cell>
          <cell r="G168">
            <v>2171</v>
          </cell>
          <cell r="H168" t="str">
            <v>#MSTW PINK BLOSSOM DOT QUEEN FLAT SHEET</v>
          </cell>
          <cell r="I168">
            <v>225.51</v>
          </cell>
          <cell r="J168">
            <v>23</v>
          </cell>
          <cell r="O168">
            <v>39</v>
          </cell>
        </row>
        <row r="169">
          <cell r="A169">
            <v>552176</v>
          </cell>
          <cell r="B169">
            <v>8</v>
          </cell>
          <cell r="C169">
            <v>55</v>
          </cell>
          <cell r="D169">
            <v>9</v>
          </cell>
          <cell r="E169">
            <v>2176</v>
          </cell>
          <cell r="F169">
            <v>95</v>
          </cell>
          <cell r="G169">
            <v>2171</v>
          </cell>
          <cell r="H169" t="str">
            <v>#MSTW PINK BLOSSOM DOT QUEEN FITTED SHEE</v>
          </cell>
          <cell r="I169">
            <v>150.99</v>
          </cell>
          <cell r="J169">
            <v>14</v>
          </cell>
          <cell r="O169">
            <v>44</v>
          </cell>
        </row>
        <row r="170">
          <cell r="A170">
            <v>552177</v>
          </cell>
          <cell r="B170">
            <v>8</v>
          </cell>
          <cell r="C170">
            <v>55</v>
          </cell>
          <cell r="D170">
            <v>9</v>
          </cell>
          <cell r="E170">
            <v>2177</v>
          </cell>
          <cell r="F170">
            <v>95</v>
          </cell>
          <cell r="G170">
            <v>2171</v>
          </cell>
          <cell r="H170" t="str">
            <v>#MSTW PINK BLOSSOM DOT KING FLAT SHEET</v>
          </cell>
          <cell r="I170">
            <v>349.99</v>
          </cell>
          <cell r="J170">
            <v>39</v>
          </cell>
          <cell r="O170">
            <v>195</v>
          </cell>
        </row>
        <row r="171">
          <cell r="A171">
            <v>552178</v>
          </cell>
          <cell r="B171">
            <v>8</v>
          </cell>
          <cell r="C171">
            <v>55</v>
          </cell>
          <cell r="D171">
            <v>9</v>
          </cell>
          <cell r="E171">
            <v>2178</v>
          </cell>
          <cell r="F171">
            <v>95</v>
          </cell>
          <cell r="G171">
            <v>2171</v>
          </cell>
          <cell r="H171" t="str">
            <v>#MSTW PINK BLOSSOM DOT KING FITTED SHEET</v>
          </cell>
          <cell r="I171">
            <v>643.22</v>
          </cell>
          <cell r="J171">
            <v>56</v>
          </cell>
          <cell r="O171">
            <v>174</v>
          </cell>
        </row>
        <row r="172">
          <cell r="A172">
            <v>552211</v>
          </cell>
          <cell r="B172">
            <v>8</v>
          </cell>
          <cell r="C172">
            <v>55</v>
          </cell>
          <cell r="D172">
            <v>9</v>
          </cell>
          <cell r="E172">
            <v>2211</v>
          </cell>
          <cell r="F172">
            <v>95</v>
          </cell>
          <cell r="G172">
            <v>2211</v>
          </cell>
          <cell r="H172" t="str">
            <v>#MSTW LAVENDER TWIN FLAT SHEET</v>
          </cell>
          <cell r="I172">
            <v>10237.129999999999</v>
          </cell>
          <cell r="J172">
            <v>3100</v>
          </cell>
          <cell r="O172">
            <v>753</v>
          </cell>
        </row>
        <row r="173">
          <cell r="A173">
            <v>552212</v>
          </cell>
          <cell r="B173">
            <v>8</v>
          </cell>
          <cell r="C173">
            <v>55</v>
          </cell>
          <cell r="D173">
            <v>9</v>
          </cell>
          <cell r="E173">
            <v>2212</v>
          </cell>
          <cell r="F173">
            <v>95</v>
          </cell>
          <cell r="G173">
            <v>2211</v>
          </cell>
          <cell r="H173" t="str">
            <v>#MSTW LAVENDER TWIN FITTED SHEET</v>
          </cell>
          <cell r="I173">
            <v>9780.3399999999892</v>
          </cell>
          <cell r="J173">
            <v>2953</v>
          </cell>
          <cell r="O173">
            <v>627</v>
          </cell>
        </row>
        <row r="174">
          <cell r="A174">
            <v>552213</v>
          </cell>
          <cell r="B174">
            <v>8</v>
          </cell>
          <cell r="C174">
            <v>55</v>
          </cell>
          <cell r="D174">
            <v>9</v>
          </cell>
          <cell r="E174">
            <v>2213</v>
          </cell>
          <cell r="F174">
            <v>95</v>
          </cell>
          <cell r="G174">
            <v>2211</v>
          </cell>
          <cell r="H174" t="str">
            <v>#MSTW LAVENDER FULL FLAT SHEET</v>
          </cell>
          <cell r="I174">
            <v>15795.33</v>
          </cell>
          <cell r="J174">
            <v>2323</v>
          </cell>
          <cell r="O174">
            <v>845</v>
          </cell>
        </row>
        <row r="175">
          <cell r="A175">
            <v>552214</v>
          </cell>
          <cell r="B175">
            <v>8</v>
          </cell>
          <cell r="C175">
            <v>55</v>
          </cell>
          <cell r="D175">
            <v>9</v>
          </cell>
          <cell r="E175">
            <v>2214</v>
          </cell>
          <cell r="F175">
            <v>95</v>
          </cell>
          <cell r="G175">
            <v>2211</v>
          </cell>
          <cell r="H175" t="str">
            <v>#MSTW LAVENDER FULL FITTED SHEET</v>
          </cell>
          <cell r="I175">
            <v>14889.93</v>
          </cell>
          <cell r="J175">
            <v>2167</v>
          </cell>
          <cell r="O175">
            <v>551</v>
          </cell>
        </row>
        <row r="176">
          <cell r="A176">
            <v>552215</v>
          </cell>
          <cell r="B176">
            <v>8</v>
          </cell>
          <cell r="C176">
            <v>55</v>
          </cell>
          <cell r="D176">
            <v>9</v>
          </cell>
          <cell r="E176">
            <v>2215</v>
          </cell>
          <cell r="F176">
            <v>95</v>
          </cell>
          <cell r="G176">
            <v>2211</v>
          </cell>
          <cell r="H176" t="str">
            <v>#MSTW LAVENDER QUEEN FLAT SHEET</v>
          </cell>
          <cell r="I176">
            <v>21450.7</v>
          </cell>
          <cell r="J176">
            <v>2073</v>
          </cell>
          <cell r="O176">
            <v>787</v>
          </cell>
        </row>
        <row r="177">
          <cell r="A177">
            <v>552216</v>
          </cell>
          <cell r="B177">
            <v>8</v>
          </cell>
          <cell r="C177">
            <v>55</v>
          </cell>
          <cell r="D177">
            <v>9</v>
          </cell>
          <cell r="E177">
            <v>2216</v>
          </cell>
          <cell r="F177">
            <v>95</v>
          </cell>
          <cell r="G177">
            <v>2211</v>
          </cell>
          <cell r="H177" t="str">
            <v>#MSTW LAVENDER QUEEN FITTED SHEET</v>
          </cell>
          <cell r="I177">
            <v>14854.59</v>
          </cell>
          <cell r="J177">
            <v>1426</v>
          </cell>
          <cell r="O177">
            <v>655</v>
          </cell>
        </row>
        <row r="178">
          <cell r="A178">
            <v>552217</v>
          </cell>
          <cell r="B178">
            <v>8</v>
          </cell>
          <cell r="C178">
            <v>55</v>
          </cell>
          <cell r="D178">
            <v>9</v>
          </cell>
          <cell r="E178">
            <v>2217</v>
          </cell>
          <cell r="F178">
            <v>95</v>
          </cell>
          <cell r="G178">
            <v>2211</v>
          </cell>
          <cell r="H178" t="str">
            <v>#MSTW LAVENDER KING FLAT SHEET</v>
          </cell>
          <cell r="I178">
            <v>22966.11</v>
          </cell>
          <cell r="J178">
            <v>1772</v>
          </cell>
          <cell r="O178">
            <v>943</v>
          </cell>
        </row>
        <row r="179">
          <cell r="A179">
            <v>552218</v>
          </cell>
          <cell r="B179">
            <v>8</v>
          </cell>
          <cell r="C179">
            <v>55</v>
          </cell>
          <cell r="D179">
            <v>9</v>
          </cell>
          <cell r="E179">
            <v>2218</v>
          </cell>
          <cell r="F179">
            <v>95</v>
          </cell>
          <cell r="G179">
            <v>2211</v>
          </cell>
          <cell r="H179" t="str">
            <v>#MSTW LAVENDER KING FITTED SHEET</v>
          </cell>
          <cell r="I179">
            <v>23831.63</v>
          </cell>
          <cell r="J179">
            <v>1840</v>
          </cell>
          <cell r="O179">
            <v>871</v>
          </cell>
        </row>
        <row r="180">
          <cell r="A180">
            <v>552271</v>
          </cell>
          <cell r="B180">
            <v>8</v>
          </cell>
          <cell r="C180">
            <v>55</v>
          </cell>
          <cell r="D180">
            <v>9</v>
          </cell>
          <cell r="E180">
            <v>2271</v>
          </cell>
          <cell r="F180">
            <v>95</v>
          </cell>
          <cell r="G180">
            <v>2271</v>
          </cell>
          <cell r="H180" t="str">
            <v>#MSTW LAVENDER DOT TWIN FLAT SHEET</v>
          </cell>
          <cell r="I180">
            <v>12019.78</v>
          </cell>
          <cell r="J180">
            <v>3730</v>
          </cell>
          <cell r="O180">
            <v>833</v>
          </cell>
        </row>
        <row r="181">
          <cell r="A181">
            <v>552272</v>
          </cell>
          <cell r="B181">
            <v>8</v>
          </cell>
          <cell r="C181">
            <v>55</v>
          </cell>
          <cell r="D181">
            <v>9</v>
          </cell>
          <cell r="E181">
            <v>2272</v>
          </cell>
          <cell r="F181">
            <v>95</v>
          </cell>
          <cell r="G181">
            <v>2271</v>
          </cell>
          <cell r="H181" t="str">
            <v>#MSTW LAVENDER DOT TWIN FITTED SHEET</v>
          </cell>
          <cell r="I181">
            <v>9829.3199999999797</v>
          </cell>
          <cell r="J181">
            <v>2991</v>
          </cell>
          <cell r="O181">
            <v>782</v>
          </cell>
        </row>
        <row r="182">
          <cell r="A182">
            <v>552273</v>
          </cell>
          <cell r="B182">
            <v>8</v>
          </cell>
          <cell r="C182">
            <v>55</v>
          </cell>
          <cell r="D182">
            <v>9</v>
          </cell>
          <cell r="E182">
            <v>2273</v>
          </cell>
          <cell r="F182">
            <v>95</v>
          </cell>
          <cell r="G182">
            <v>2271</v>
          </cell>
          <cell r="H182" t="str">
            <v>#MSTW LAVENDER DOT FULL FLAT SHEET</v>
          </cell>
          <cell r="I182">
            <v>16737.990000000002</v>
          </cell>
          <cell r="J182">
            <v>2469</v>
          </cell>
          <cell r="O182">
            <v>768</v>
          </cell>
        </row>
        <row r="183">
          <cell r="A183">
            <v>552274</v>
          </cell>
          <cell r="B183">
            <v>8</v>
          </cell>
          <cell r="C183">
            <v>55</v>
          </cell>
          <cell r="D183">
            <v>9</v>
          </cell>
          <cell r="E183">
            <v>2274</v>
          </cell>
          <cell r="F183">
            <v>95</v>
          </cell>
          <cell r="G183">
            <v>2271</v>
          </cell>
          <cell r="H183" t="str">
            <v>#MSTW LAVENDER DOT FULL FITTED SHEET</v>
          </cell>
          <cell r="I183">
            <v>16584.9199999999</v>
          </cell>
          <cell r="J183">
            <v>2410</v>
          </cell>
          <cell r="O183">
            <v>673</v>
          </cell>
        </row>
        <row r="184">
          <cell r="A184">
            <v>552275</v>
          </cell>
          <cell r="B184">
            <v>8</v>
          </cell>
          <cell r="C184">
            <v>55</v>
          </cell>
          <cell r="D184">
            <v>9</v>
          </cell>
          <cell r="E184">
            <v>2275</v>
          </cell>
          <cell r="F184">
            <v>95</v>
          </cell>
          <cell r="G184">
            <v>2271</v>
          </cell>
          <cell r="H184" t="str">
            <v>#MSTW LAVENDER DOT QUEEN FLAT SHEET</v>
          </cell>
          <cell r="I184">
            <v>22915.67</v>
          </cell>
          <cell r="J184">
            <v>2271</v>
          </cell>
          <cell r="O184">
            <v>969</v>
          </cell>
        </row>
        <row r="185">
          <cell r="A185">
            <v>552276</v>
          </cell>
          <cell r="B185">
            <v>8</v>
          </cell>
          <cell r="C185">
            <v>55</v>
          </cell>
          <cell r="D185">
            <v>9</v>
          </cell>
          <cell r="E185">
            <v>2276</v>
          </cell>
          <cell r="F185">
            <v>95</v>
          </cell>
          <cell r="G185">
            <v>2271</v>
          </cell>
          <cell r="H185" t="str">
            <v>#MSTW LAVENDER DOT QUEEN FITTED SHEET</v>
          </cell>
          <cell r="I185">
            <v>20228.2</v>
          </cell>
          <cell r="J185">
            <v>1918</v>
          </cell>
          <cell r="O185">
            <v>598</v>
          </cell>
        </row>
        <row r="186">
          <cell r="A186">
            <v>552277</v>
          </cell>
          <cell r="B186">
            <v>8</v>
          </cell>
          <cell r="C186">
            <v>55</v>
          </cell>
          <cell r="D186">
            <v>9</v>
          </cell>
          <cell r="E186">
            <v>2277</v>
          </cell>
          <cell r="F186">
            <v>95</v>
          </cell>
          <cell r="G186">
            <v>2271</v>
          </cell>
          <cell r="H186" t="str">
            <v>#MSTW LAVENDER DOT KING FLAT SHEET</v>
          </cell>
          <cell r="I186">
            <v>28556.67</v>
          </cell>
          <cell r="J186">
            <v>2251</v>
          </cell>
          <cell r="O186">
            <v>1368</v>
          </cell>
        </row>
        <row r="187">
          <cell r="A187">
            <v>552278</v>
          </cell>
          <cell r="B187">
            <v>8</v>
          </cell>
          <cell r="C187">
            <v>55</v>
          </cell>
          <cell r="D187">
            <v>9</v>
          </cell>
          <cell r="E187">
            <v>2278</v>
          </cell>
          <cell r="F187">
            <v>95</v>
          </cell>
          <cell r="G187">
            <v>2271</v>
          </cell>
          <cell r="H187" t="str">
            <v>#MSTW LAVENDER DOT KING FITTED SHEET</v>
          </cell>
          <cell r="I187">
            <v>26419.78</v>
          </cell>
          <cell r="J187">
            <v>2097</v>
          </cell>
          <cell r="O187">
            <v>1109</v>
          </cell>
        </row>
        <row r="188">
          <cell r="A188">
            <v>552311</v>
          </cell>
          <cell r="B188">
            <v>8</v>
          </cell>
          <cell r="C188">
            <v>55</v>
          </cell>
          <cell r="D188">
            <v>9</v>
          </cell>
          <cell r="E188">
            <v>2311</v>
          </cell>
          <cell r="F188">
            <v>142</v>
          </cell>
          <cell r="G188">
            <v>2311</v>
          </cell>
          <cell r="H188" t="str">
            <v>MSTW PERIWINKLE TWIN FLAT SHEET</v>
          </cell>
          <cell r="I188">
            <v>46027.08</v>
          </cell>
          <cell r="J188">
            <v>9517</v>
          </cell>
          <cell r="O188">
            <v>10313</v>
          </cell>
        </row>
        <row r="189">
          <cell r="A189">
            <v>552312</v>
          </cell>
          <cell r="B189">
            <v>8</v>
          </cell>
          <cell r="C189">
            <v>55</v>
          </cell>
          <cell r="D189">
            <v>9</v>
          </cell>
          <cell r="E189">
            <v>2312</v>
          </cell>
          <cell r="F189">
            <v>142</v>
          </cell>
          <cell r="G189">
            <v>2311</v>
          </cell>
          <cell r="H189" t="str">
            <v>MSTW PERIWINKLE TWIN FITTED SHEET</v>
          </cell>
          <cell r="I189">
            <v>54199.62</v>
          </cell>
          <cell r="J189">
            <v>11189</v>
          </cell>
          <cell r="O189">
            <v>11444</v>
          </cell>
        </row>
        <row r="190">
          <cell r="A190">
            <v>552313</v>
          </cell>
          <cell r="B190">
            <v>8</v>
          </cell>
          <cell r="C190">
            <v>55</v>
          </cell>
          <cell r="D190">
            <v>9</v>
          </cell>
          <cell r="E190">
            <v>2313</v>
          </cell>
          <cell r="F190">
            <v>142</v>
          </cell>
          <cell r="G190">
            <v>2311</v>
          </cell>
          <cell r="H190" t="str">
            <v>MSTW PERIWINKLE FULL FLAT SHEET</v>
          </cell>
          <cell r="I190">
            <v>43598.18</v>
          </cell>
          <cell r="J190">
            <v>4505</v>
          </cell>
          <cell r="O190">
            <v>4800</v>
          </cell>
        </row>
        <row r="191">
          <cell r="A191">
            <v>552314</v>
          </cell>
          <cell r="B191">
            <v>8</v>
          </cell>
          <cell r="C191">
            <v>55</v>
          </cell>
          <cell r="D191">
            <v>9</v>
          </cell>
          <cell r="E191">
            <v>2314</v>
          </cell>
          <cell r="F191">
            <v>142</v>
          </cell>
          <cell r="G191">
            <v>2311</v>
          </cell>
          <cell r="H191" t="str">
            <v>MSTW PERIWINKLE FULL FITTED SHEET</v>
          </cell>
          <cell r="I191">
            <v>63944.760000000097</v>
          </cell>
          <cell r="J191">
            <v>6597</v>
          </cell>
          <cell r="O191">
            <v>6520</v>
          </cell>
        </row>
        <row r="192">
          <cell r="A192">
            <v>552315</v>
          </cell>
          <cell r="B192">
            <v>8</v>
          </cell>
          <cell r="C192">
            <v>55</v>
          </cell>
          <cell r="D192">
            <v>9</v>
          </cell>
          <cell r="E192">
            <v>2315</v>
          </cell>
          <cell r="F192">
            <v>142</v>
          </cell>
          <cell r="G192">
            <v>2311</v>
          </cell>
          <cell r="H192" t="str">
            <v>MSTW PERIWINKLE QUEEN FLAT SHEET</v>
          </cell>
          <cell r="I192">
            <v>64533.03</v>
          </cell>
          <cell r="J192">
            <v>4454</v>
          </cell>
          <cell r="O192">
            <v>4430</v>
          </cell>
        </row>
        <row r="193">
          <cell r="A193">
            <v>552316</v>
          </cell>
          <cell r="B193">
            <v>8</v>
          </cell>
          <cell r="C193">
            <v>55</v>
          </cell>
          <cell r="D193">
            <v>9</v>
          </cell>
          <cell r="E193">
            <v>2316</v>
          </cell>
          <cell r="F193">
            <v>142</v>
          </cell>
          <cell r="G193">
            <v>2311</v>
          </cell>
          <cell r="H193" t="str">
            <v>MSTW PERIWINKLE QUEEN FITTED SHEET</v>
          </cell>
          <cell r="I193">
            <v>105678.38</v>
          </cell>
          <cell r="J193">
            <v>7295</v>
          </cell>
          <cell r="O193">
            <v>6224</v>
          </cell>
        </row>
        <row r="194">
          <cell r="A194">
            <v>552317</v>
          </cell>
          <cell r="B194">
            <v>8</v>
          </cell>
          <cell r="C194">
            <v>55</v>
          </cell>
          <cell r="D194">
            <v>9</v>
          </cell>
          <cell r="E194">
            <v>2317</v>
          </cell>
          <cell r="F194">
            <v>142</v>
          </cell>
          <cell r="G194">
            <v>2311</v>
          </cell>
          <cell r="H194" t="str">
            <v>MSTW PERIWINKLE KING FLAT SHEET</v>
          </cell>
          <cell r="I194">
            <v>31930.799999999999</v>
          </cell>
          <cell r="J194">
            <v>1652</v>
          </cell>
          <cell r="O194">
            <v>3666</v>
          </cell>
        </row>
        <row r="195">
          <cell r="A195">
            <v>552318</v>
          </cell>
          <cell r="B195">
            <v>8</v>
          </cell>
          <cell r="C195">
            <v>55</v>
          </cell>
          <cell r="D195">
            <v>9</v>
          </cell>
          <cell r="E195">
            <v>2318</v>
          </cell>
          <cell r="F195">
            <v>142</v>
          </cell>
          <cell r="G195">
            <v>2311</v>
          </cell>
          <cell r="H195" t="str">
            <v>MSTW PERIWINKLE KING FITTED SHEET</v>
          </cell>
          <cell r="I195">
            <v>33609.33</v>
          </cell>
          <cell r="J195">
            <v>1738</v>
          </cell>
          <cell r="O195">
            <v>3443</v>
          </cell>
        </row>
        <row r="196">
          <cell r="A196">
            <v>552381</v>
          </cell>
          <cell r="B196">
            <v>8</v>
          </cell>
          <cell r="C196">
            <v>55</v>
          </cell>
          <cell r="D196">
            <v>9</v>
          </cell>
          <cell r="E196">
            <v>2381</v>
          </cell>
          <cell r="F196">
            <v>142</v>
          </cell>
          <cell r="G196">
            <v>2381</v>
          </cell>
          <cell r="H196" t="str">
            <v>MSTW PERIWINKLE PLAID TWIN FLAT SHEET</v>
          </cell>
          <cell r="I196">
            <v>44226.23</v>
          </cell>
          <cell r="J196">
            <v>9158</v>
          </cell>
          <cell r="O196">
            <v>9452</v>
          </cell>
        </row>
        <row r="197">
          <cell r="A197">
            <v>552382</v>
          </cell>
          <cell r="B197">
            <v>8</v>
          </cell>
          <cell r="C197">
            <v>55</v>
          </cell>
          <cell r="D197">
            <v>9</v>
          </cell>
          <cell r="E197">
            <v>2382</v>
          </cell>
          <cell r="F197">
            <v>142</v>
          </cell>
          <cell r="G197">
            <v>2381</v>
          </cell>
          <cell r="H197" t="str">
            <v>MSTW PERIWINKLE PLAID TWIN FITTED SHEET</v>
          </cell>
          <cell r="I197">
            <v>46836.38</v>
          </cell>
          <cell r="J197">
            <v>9720</v>
          </cell>
          <cell r="O197">
            <v>9514</v>
          </cell>
        </row>
        <row r="198">
          <cell r="A198">
            <v>552383</v>
          </cell>
          <cell r="B198">
            <v>8</v>
          </cell>
          <cell r="C198">
            <v>55</v>
          </cell>
          <cell r="D198">
            <v>9</v>
          </cell>
          <cell r="E198">
            <v>2383</v>
          </cell>
          <cell r="F198">
            <v>142</v>
          </cell>
          <cell r="G198">
            <v>2381</v>
          </cell>
          <cell r="H198" t="str">
            <v>MSTW PERIWINKLE PLAID FULL FLAT SHEET</v>
          </cell>
          <cell r="I198">
            <v>43570.89</v>
          </cell>
          <cell r="J198">
            <v>4533</v>
          </cell>
          <cell r="O198">
            <v>5461</v>
          </cell>
        </row>
        <row r="199">
          <cell r="A199">
            <v>552384</v>
          </cell>
          <cell r="B199">
            <v>8</v>
          </cell>
          <cell r="C199">
            <v>55</v>
          </cell>
          <cell r="D199">
            <v>9</v>
          </cell>
          <cell r="E199">
            <v>2384</v>
          </cell>
          <cell r="F199">
            <v>142</v>
          </cell>
          <cell r="G199">
            <v>2381</v>
          </cell>
          <cell r="H199" t="str">
            <v>MSTW PERIWINKLE PLAID FULL FITTED SHEET</v>
          </cell>
          <cell r="I199">
            <v>55873.110000000102</v>
          </cell>
          <cell r="J199">
            <v>5812</v>
          </cell>
          <cell r="O199">
            <v>6128</v>
          </cell>
        </row>
        <row r="200">
          <cell r="A200">
            <v>552385</v>
          </cell>
          <cell r="B200">
            <v>8</v>
          </cell>
          <cell r="C200">
            <v>55</v>
          </cell>
          <cell r="D200">
            <v>9</v>
          </cell>
          <cell r="E200">
            <v>2385</v>
          </cell>
          <cell r="F200">
            <v>142</v>
          </cell>
          <cell r="G200">
            <v>2381</v>
          </cell>
          <cell r="H200" t="str">
            <v>MSTW PERIWINKLE PLAID QUEEN FLAT SHEET</v>
          </cell>
          <cell r="I200">
            <v>68406.48</v>
          </cell>
          <cell r="J200">
            <v>4733</v>
          </cell>
          <cell r="O200">
            <v>5173</v>
          </cell>
        </row>
        <row r="201">
          <cell r="A201">
            <v>552386</v>
          </cell>
          <cell r="B201">
            <v>8</v>
          </cell>
          <cell r="C201">
            <v>55</v>
          </cell>
          <cell r="D201">
            <v>9</v>
          </cell>
          <cell r="E201">
            <v>2386</v>
          </cell>
          <cell r="F201">
            <v>142</v>
          </cell>
          <cell r="G201">
            <v>2381</v>
          </cell>
          <cell r="H201" t="str">
            <v>MSTW PERIWINKLE PLAID QUEEN FITTED SHEET</v>
          </cell>
          <cell r="I201">
            <v>91526.47</v>
          </cell>
          <cell r="J201">
            <v>6360</v>
          </cell>
          <cell r="O201">
            <v>5969</v>
          </cell>
        </row>
        <row r="202">
          <cell r="A202">
            <v>552387</v>
          </cell>
          <cell r="B202">
            <v>8</v>
          </cell>
          <cell r="C202">
            <v>55</v>
          </cell>
          <cell r="D202">
            <v>9</v>
          </cell>
          <cell r="E202">
            <v>2387</v>
          </cell>
          <cell r="F202">
            <v>142</v>
          </cell>
          <cell r="G202">
            <v>2381</v>
          </cell>
          <cell r="H202" t="str">
            <v>MSTW PERIWINKLE PLAID KING FLAT SHEET</v>
          </cell>
          <cell r="I202">
            <v>29648.01</v>
          </cell>
          <cell r="J202">
            <v>1538</v>
          </cell>
          <cell r="O202">
            <v>3650</v>
          </cell>
        </row>
        <row r="203">
          <cell r="A203">
            <v>552388</v>
          </cell>
          <cell r="B203">
            <v>8</v>
          </cell>
          <cell r="C203">
            <v>55</v>
          </cell>
          <cell r="D203">
            <v>9</v>
          </cell>
          <cell r="E203">
            <v>2388</v>
          </cell>
          <cell r="F203">
            <v>142</v>
          </cell>
          <cell r="G203">
            <v>2381</v>
          </cell>
          <cell r="H203" t="str">
            <v>MSTW PERIWINKLE PLAID KING FITTED SHEET</v>
          </cell>
          <cell r="I203">
            <v>28921.63</v>
          </cell>
          <cell r="J203">
            <v>1508</v>
          </cell>
          <cell r="O203">
            <v>3404</v>
          </cell>
        </row>
        <row r="204">
          <cell r="A204">
            <v>552411</v>
          </cell>
          <cell r="B204">
            <v>8</v>
          </cell>
          <cell r="C204">
            <v>55</v>
          </cell>
          <cell r="D204">
            <v>9</v>
          </cell>
          <cell r="E204">
            <v>2411</v>
          </cell>
          <cell r="F204">
            <v>95</v>
          </cell>
          <cell r="G204">
            <v>2411</v>
          </cell>
          <cell r="H204" t="str">
            <v>MSTW SOFT YELLOW TWIN FLAT SHEET</v>
          </cell>
          <cell r="I204">
            <v>45704.13</v>
          </cell>
          <cell r="J204">
            <v>9456</v>
          </cell>
          <cell r="O204">
            <v>6377</v>
          </cell>
        </row>
        <row r="205">
          <cell r="A205">
            <v>552412</v>
          </cell>
          <cell r="B205">
            <v>8</v>
          </cell>
          <cell r="C205">
            <v>55</v>
          </cell>
          <cell r="D205">
            <v>9</v>
          </cell>
          <cell r="E205">
            <v>2412</v>
          </cell>
          <cell r="F205">
            <v>95</v>
          </cell>
          <cell r="G205">
            <v>2411</v>
          </cell>
          <cell r="H205" t="str">
            <v>MSTW SOFT YELLOW TWIN FITTED SHEET</v>
          </cell>
          <cell r="I205">
            <v>42488.34</v>
          </cell>
          <cell r="J205">
            <v>8778</v>
          </cell>
          <cell r="O205">
            <v>6105</v>
          </cell>
        </row>
        <row r="206">
          <cell r="A206">
            <v>552413</v>
          </cell>
          <cell r="B206">
            <v>8</v>
          </cell>
          <cell r="C206">
            <v>55</v>
          </cell>
          <cell r="D206">
            <v>9</v>
          </cell>
          <cell r="E206">
            <v>2413</v>
          </cell>
          <cell r="F206">
            <v>95</v>
          </cell>
          <cell r="G206">
            <v>2411</v>
          </cell>
          <cell r="H206" t="str">
            <v>MSTW SOFT YELLOW FULL FLAT SHEET</v>
          </cell>
          <cell r="I206">
            <v>47876.49</v>
          </cell>
          <cell r="J206">
            <v>4948</v>
          </cell>
          <cell r="O206">
            <v>3935</v>
          </cell>
        </row>
        <row r="207">
          <cell r="A207">
            <v>552414</v>
          </cell>
          <cell r="B207">
            <v>8</v>
          </cell>
          <cell r="C207">
            <v>55</v>
          </cell>
          <cell r="D207">
            <v>9</v>
          </cell>
          <cell r="E207">
            <v>2414</v>
          </cell>
          <cell r="F207">
            <v>95</v>
          </cell>
          <cell r="G207">
            <v>2411</v>
          </cell>
          <cell r="H207" t="str">
            <v>MSTW SOFT YELLOW FULL FITTED SHEET</v>
          </cell>
          <cell r="I207">
            <v>58265.32</v>
          </cell>
          <cell r="J207">
            <v>6020</v>
          </cell>
          <cell r="O207">
            <v>3995</v>
          </cell>
        </row>
        <row r="208">
          <cell r="A208">
            <v>552415</v>
          </cell>
          <cell r="B208">
            <v>8</v>
          </cell>
          <cell r="C208">
            <v>55</v>
          </cell>
          <cell r="D208">
            <v>9</v>
          </cell>
          <cell r="E208">
            <v>2415</v>
          </cell>
          <cell r="F208">
            <v>95</v>
          </cell>
          <cell r="G208">
            <v>2411</v>
          </cell>
          <cell r="H208" t="str">
            <v>MSTW SOFT YELLOW QUEEN FLAT SHEET</v>
          </cell>
          <cell r="I208">
            <v>80252.52</v>
          </cell>
          <cell r="J208">
            <v>5528</v>
          </cell>
          <cell r="O208">
            <v>4065</v>
          </cell>
        </row>
        <row r="209">
          <cell r="A209">
            <v>552416</v>
          </cell>
          <cell r="B209">
            <v>8</v>
          </cell>
          <cell r="C209">
            <v>55</v>
          </cell>
          <cell r="D209">
            <v>9</v>
          </cell>
          <cell r="E209">
            <v>2416</v>
          </cell>
          <cell r="F209">
            <v>95</v>
          </cell>
          <cell r="G209">
            <v>2411</v>
          </cell>
          <cell r="H209" t="str">
            <v>MSTW SOFT YELLOW QUEEN FITTED SHEET</v>
          </cell>
          <cell r="I209">
            <v>100226.91</v>
          </cell>
          <cell r="J209">
            <v>6898</v>
          </cell>
          <cell r="O209">
            <v>3709</v>
          </cell>
        </row>
        <row r="210">
          <cell r="A210">
            <v>552417</v>
          </cell>
          <cell r="B210">
            <v>8</v>
          </cell>
          <cell r="C210">
            <v>55</v>
          </cell>
          <cell r="D210">
            <v>9</v>
          </cell>
          <cell r="E210">
            <v>2417</v>
          </cell>
          <cell r="F210">
            <v>95</v>
          </cell>
          <cell r="G210">
            <v>2411</v>
          </cell>
          <cell r="H210" t="str">
            <v>MSTW SOFT YELLOW KING FLAT SHEET</v>
          </cell>
          <cell r="I210">
            <v>35532.339999999997</v>
          </cell>
          <cell r="J210">
            <v>1840</v>
          </cell>
          <cell r="O210">
            <v>2850</v>
          </cell>
        </row>
        <row r="211">
          <cell r="A211">
            <v>552418</v>
          </cell>
          <cell r="B211">
            <v>8</v>
          </cell>
          <cell r="C211">
            <v>55</v>
          </cell>
          <cell r="D211">
            <v>9</v>
          </cell>
          <cell r="E211">
            <v>2418</v>
          </cell>
          <cell r="F211">
            <v>95</v>
          </cell>
          <cell r="G211">
            <v>2411</v>
          </cell>
          <cell r="H211" t="str">
            <v>MSTW SOFT YELLOW KING FITTED SHEET</v>
          </cell>
          <cell r="I211">
            <v>35634.29</v>
          </cell>
          <cell r="J211">
            <v>1840</v>
          </cell>
          <cell r="O211">
            <v>2853</v>
          </cell>
        </row>
        <row r="212">
          <cell r="A212">
            <v>552431</v>
          </cell>
          <cell r="B212">
            <v>8</v>
          </cell>
          <cell r="C212">
            <v>55</v>
          </cell>
          <cell r="D212">
            <v>9</v>
          </cell>
          <cell r="E212">
            <v>2431</v>
          </cell>
          <cell r="F212">
            <v>95</v>
          </cell>
          <cell r="G212">
            <v>2431</v>
          </cell>
          <cell r="H212" t="str">
            <v>MSTW YELLOW DECK PLAID TWIN FLAT SHEET</v>
          </cell>
          <cell r="I212">
            <v>40191.33</v>
          </cell>
          <cell r="J212">
            <v>8304</v>
          </cell>
          <cell r="O212">
            <v>5667</v>
          </cell>
        </row>
        <row r="213">
          <cell r="A213">
            <v>552432</v>
          </cell>
          <cell r="B213">
            <v>8</v>
          </cell>
          <cell r="C213">
            <v>55</v>
          </cell>
          <cell r="D213">
            <v>9</v>
          </cell>
          <cell r="E213">
            <v>2432</v>
          </cell>
          <cell r="F213">
            <v>95</v>
          </cell>
          <cell r="G213">
            <v>2431</v>
          </cell>
          <cell r="H213" t="str">
            <v>MSTW YELLOW DECK PLAID TWIN FITTED SHEET</v>
          </cell>
          <cell r="I213">
            <v>38705.019999999997</v>
          </cell>
          <cell r="J213">
            <v>7995</v>
          </cell>
          <cell r="O213">
            <v>5231</v>
          </cell>
        </row>
        <row r="214">
          <cell r="A214">
            <v>552433</v>
          </cell>
          <cell r="B214">
            <v>8</v>
          </cell>
          <cell r="C214">
            <v>55</v>
          </cell>
          <cell r="D214">
            <v>9</v>
          </cell>
          <cell r="E214">
            <v>2433</v>
          </cell>
          <cell r="F214">
            <v>95</v>
          </cell>
          <cell r="G214">
            <v>2431</v>
          </cell>
          <cell r="H214" t="str">
            <v>MSTW YELLOW DECK PLAID FULL FLAT SHEET</v>
          </cell>
          <cell r="I214">
            <v>50707.58</v>
          </cell>
          <cell r="J214">
            <v>5233</v>
          </cell>
          <cell r="O214">
            <v>3887</v>
          </cell>
        </row>
        <row r="215">
          <cell r="A215">
            <v>552434</v>
          </cell>
          <cell r="B215">
            <v>8</v>
          </cell>
          <cell r="C215">
            <v>55</v>
          </cell>
          <cell r="D215">
            <v>9</v>
          </cell>
          <cell r="E215">
            <v>2434</v>
          </cell>
          <cell r="F215">
            <v>95</v>
          </cell>
          <cell r="G215">
            <v>2431</v>
          </cell>
          <cell r="H215" t="str">
            <v>MSTW YELLOW DECK PLAID FULL FITTED SHEET</v>
          </cell>
          <cell r="I215">
            <v>53774.37</v>
          </cell>
          <cell r="J215">
            <v>5550</v>
          </cell>
          <cell r="O215">
            <v>3705</v>
          </cell>
        </row>
        <row r="216">
          <cell r="A216">
            <v>552435</v>
          </cell>
          <cell r="B216">
            <v>8</v>
          </cell>
          <cell r="C216">
            <v>55</v>
          </cell>
          <cell r="D216">
            <v>9</v>
          </cell>
          <cell r="E216">
            <v>2435</v>
          </cell>
          <cell r="F216">
            <v>95</v>
          </cell>
          <cell r="G216">
            <v>2431</v>
          </cell>
          <cell r="H216" t="str">
            <v>MSTW YELLOW DECK PLAID QUEEN FLAT SHEET</v>
          </cell>
          <cell r="I216">
            <v>86082.03</v>
          </cell>
          <cell r="J216">
            <v>5935</v>
          </cell>
          <cell r="O216">
            <v>3980</v>
          </cell>
        </row>
        <row r="217">
          <cell r="A217">
            <v>552436</v>
          </cell>
          <cell r="B217">
            <v>8</v>
          </cell>
          <cell r="C217">
            <v>55</v>
          </cell>
          <cell r="D217">
            <v>9</v>
          </cell>
          <cell r="E217">
            <v>2436</v>
          </cell>
          <cell r="F217">
            <v>95</v>
          </cell>
          <cell r="G217">
            <v>2431</v>
          </cell>
          <cell r="H217" t="str">
            <v>MSTW YELLOW DECK PLAID QUEEN FITTED SHEE</v>
          </cell>
          <cell r="I217">
            <v>102389.71</v>
          </cell>
          <cell r="J217">
            <v>7054</v>
          </cell>
          <cell r="O217">
            <v>3954</v>
          </cell>
        </row>
        <row r="218">
          <cell r="A218">
            <v>552437</v>
          </cell>
          <cell r="B218">
            <v>8</v>
          </cell>
          <cell r="C218">
            <v>55</v>
          </cell>
          <cell r="D218">
            <v>9</v>
          </cell>
          <cell r="E218">
            <v>2437</v>
          </cell>
          <cell r="F218">
            <v>95</v>
          </cell>
          <cell r="G218">
            <v>2431</v>
          </cell>
          <cell r="H218" t="str">
            <v>MSTW YELLOW DECK PLAID KING FLAT SHEET</v>
          </cell>
          <cell r="I218">
            <v>35711.85</v>
          </cell>
          <cell r="J218">
            <v>1844</v>
          </cell>
          <cell r="O218">
            <v>2797</v>
          </cell>
        </row>
        <row r="219">
          <cell r="A219">
            <v>552438</v>
          </cell>
          <cell r="B219">
            <v>8</v>
          </cell>
          <cell r="C219">
            <v>55</v>
          </cell>
          <cell r="D219">
            <v>9</v>
          </cell>
          <cell r="E219">
            <v>2438</v>
          </cell>
          <cell r="F219">
            <v>95</v>
          </cell>
          <cell r="G219">
            <v>2431</v>
          </cell>
          <cell r="H219" t="str">
            <v>MSTW YELLOW DECK PLAID KING FITTED SHEET</v>
          </cell>
          <cell r="I219">
            <v>32058.69</v>
          </cell>
          <cell r="J219">
            <v>1656</v>
          </cell>
          <cell r="O219">
            <v>2793</v>
          </cell>
        </row>
        <row r="220">
          <cell r="A220">
            <v>552511</v>
          </cell>
          <cell r="B220">
            <v>8</v>
          </cell>
          <cell r="C220">
            <v>55</v>
          </cell>
          <cell r="D220">
            <v>9</v>
          </cell>
          <cell r="E220">
            <v>2511</v>
          </cell>
          <cell r="F220">
            <v>95</v>
          </cell>
          <cell r="G220">
            <v>2511</v>
          </cell>
          <cell r="H220" t="str">
            <v>#MSTW PLUM TWIN FLAT SHEET</v>
          </cell>
          <cell r="I220">
            <v>7510.7699999999804</v>
          </cell>
          <cell r="J220">
            <v>2291</v>
          </cell>
          <cell r="O220">
            <v>815</v>
          </cell>
        </row>
        <row r="221">
          <cell r="A221">
            <v>552512</v>
          </cell>
          <cell r="B221">
            <v>8</v>
          </cell>
          <cell r="C221">
            <v>55</v>
          </cell>
          <cell r="D221">
            <v>9</v>
          </cell>
          <cell r="E221">
            <v>2512</v>
          </cell>
          <cell r="F221">
            <v>95</v>
          </cell>
          <cell r="G221">
            <v>2511</v>
          </cell>
          <cell r="H221" t="str">
            <v>#MSTW PLUM TWIN FITTED SHEET</v>
          </cell>
          <cell r="I221">
            <v>8726.49999999998</v>
          </cell>
          <cell r="J221">
            <v>2693</v>
          </cell>
          <cell r="O221">
            <v>871</v>
          </cell>
        </row>
        <row r="222">
          <cell r="A222">
            <v>552513</v>
          </cell>
          <cell r="B222">
            <v>8</v>
          </cell>
          <cell r="C222">
            <v>55</v>
          </cell>
          <cell r="D222">
            <v>9</v>
          </cell>
          <cell r="E222">
            <v>2513</v>
          </cell>
          <cell r="F222">
            <v>95</v>
          </cell>
          <cell r="G222">
            <v>2511</v>
          </cell>
          <cell r="H222" t="str">
            <v>#MSTW PLUM FULL FLAT SHEET</v>
          </cell>
          <cell r="I222">
            <v>12153.53</v>
          </cell>
          <cell r="J222">
            <v>1805</v>
          </cell>
          <cell r="O222">
            <v>865</v>
          </cell>
        </row>
        <row r="223">
          <cell r="A223">
            <v>552514</v>
          </cell>
          <cell r="B223">
            <v>8</v>
          </cell>
          <cell r="C223">
            <v>55</v>
          </cell>
          <cell r="D223">
            <v>9</v>
          </cell>
          <cell r="E223">
            <v>2514</v>
          </cell>
          <cell r="F223">
            <v>95</v>
          </cell>
          <cell r="G223">
            <v>2511</v>
          </cell>
          <cell r="H223" t="str">
            <v>#MSTW PLUM FULL FITTED SHEET</v>
          </cell>
          <cell r="I223">
            <v>12073.14</v>
          </cell>
          <cell r="J223">
            <v>1758</v>
          </cell>
          <cell r="O223">
            <v>657</v>
          </cell>
        </row>
        <row r="224">
          <cell r="A224">
            <v>552515</v>
          </cell>
          <cell r="B224">
            <v>8</v>
          </cell>
          <cell r="C224">
            <v>55</v>
          </cell>
          <cell r="D224">
            <v>9</v>
          </cell>
          <cell r="E224">
            <v>2515</v>
          </cell>
          <cell r="F224">
            <v>95</v>
          </cell>
          <cell r="G224">
            <v>2511</v>
          </cell>
          <cell r="H224" t="str">
            <v>#MSTW PLUM QUEEN FLAT SHEET</v>
          </cell>
          <cell r="I224">
            <v>13938.62</v>
          </cell>
          <cell r="J224">
            <v>1370</v>
          </cell>
          <cell r="O224">
            <v>842</v>
          </cell>
        </row>
        <row r="225">
          <cell r="A225">
            <v>552516</v>
          </cell>
          <cell r="B225">
            <v>8</v>
          </cell>
          <cell r="C225">
            <v>55</v>
          </cell>
          <cell r="D225">
            <v>9</v>
          </cell>
          <cell r="E225">
            <v>2516</v>
          </cell>
          <cell r="F225">
            <v>95</v>
          </cell>
          <cell r="G225">
            <v>2511</v>
          </cell>
          <cell r="H225" t="str">
            <v>#MSTW PLUM QUEEN FITTED SHEET</v>
          </cell>
          <cell r="I225">
            <v>11653.67</v>
          </cell>
          <cell r="J225">
            <v>1135</v>
          </cell>
          <cell r="O225">
            <v>606</v>
          </cell>
        </row>
        <row r="226">
          <cell r="A226">
            <v>552517</v>
          </cell>
          <cell r="B226">
            <v>8</v>
          </cell>
          <cell r="C226">
            <v>55</v>
          </cell>
          <cell r="D226">
            <v>9</v>
          </cell>
          <cell r="E226">
            <v>2517</v>
          </cell>
          <cell r="F226">
            <v>95</v>
          </cell>
          <cell r="G226">
            <v>2511</v>
          </cell>
          <cell r="H226" t="str">
            <v>#MSTW PLUM KING FLAT SHEET</v>
          </cell>
          <cell r="I226">
            <v>13097.28</v>
          </cell>
          <cell r="J226">
            <v>990</v>
          </cell>
          <cell r="O226">
            <v>733</v>
          </cell>
        </row>
        <row r="227">
          <cell r="A227">
            <v>552518</v>
          </cell>
          <cell r="B227">
            <v>8</v>
          </cell>
          <cell r="C227">
            <v>55</v>
          </cell>
          <cell r="D227">
            <v>9</v>
          </cell>
          <cell r="E227">
            <v>2518</v>
          </cell>
          <cell r="F227">
            <v>95</v>
          </cell>
          <cell r="G227">
            <v>2511</v>
          </cell>
          <cell r="H227" t="str">
            <v>#MSTW PLUM KING FITTED SHEET</v>
          </cell>
          <cell r="I227">
            <v>14461.26</v>
          </cell>
          <cell r="J227">
            <v>1101</v>
          </cell>
          <cell r="O227">
            <v>681</v>
          </cell>
        </row>
        <row r="228">
          <cell r="A228">
            <v>552631</v>
          </cell>
          <cell r="B228">
            <v>8</v>
          </cell>
          <cell r="C228">
            <v>55</v>
          </cell>
          <cell r="D228">
            <v>9</v>
          </cell>
          <cell r="E228">
            <v>2631</v>
          </cell>
          <cell r="F228">
            <v>95</v>
          </cell>
          <cell r="G228">
            <v>2631</v>
          </cell>
          <cell r="H228" t="str">
            <v>#MSTW PLUM DECK PLAID TWIN FLAT SHEET</v>
          </cell>
          <cell r="I228">
            <v>9620.0799999999799</v>
          </cell>
          <cell r="J228">
            <v>2993</v>
          </cell>
          <cell r="O228">
            <v>646</v>
          </cell>
        </row>
        <row r="229">
          <cell r="A229">
            <v>552632</v>
          </cell>
          <cell r="B229">
            <v>8</v>
          </cell>
          <cell r="C229">
            <v>55</v>
          </cell>
          <cell r="D229">
            <v>9</v>
          </cell>
          <cell r="E229">
            <v>2632</v>
          </cell>
          <cell r="F229">
            <v>95</v>
          </cell>
          <cell r="G229">
            <v>2631</v>
          </cell>
          <cell r="H229" t="str">
            <v>#MSTW PLUM DECK PLAID TWIN FITTED SHEET</v>
          </cell>
          <cell r="I229">
            <v>8150.7599999999802</v>
          </cell>
          <cell r="J229">
            <v>2504</v>
          </cell>
          <cell r="O229">
            <v>591</v>
          </cell>
        </row>
        <row r="230">
          <cell r="A230">
            <v>552633</v>
          </cell>
          <cell r="B230">
            <v>8</v>
          </cell>
          <cell r="C230">
            <v>55</v>
          </cell>
          <cell r="D230">
            <v>9</v>
          </cell>
          <cell r="E230">
            <v>2633</v>
          </cell>
          <cell r="F230">
            <v>95</v>
          </cell>
          <cell r="G230">
            <v>2631</v>
          </cell>
          <cell r="H230" t="str">
            <v>#MSTW PLUM DECK PLAID FULL FLAT SHEET</v>
          </cell>
          <cell r="I230">
            <v>14378.38</v>
          </cell>
          <cell r="J230">
            <v>2163</v>
          </cell>
          <cell r="O230">
            <v>672</v>
          </cell>
        </row>
        <row r="231">
          <cell r="A231">
            <v>552634</v>
          </cell>
          <cell r="B231">
            <v>8</v>
          </cell>
          <cell r="C231">
            <v>55</v>
          </cell>
          <cell r="D231">
            <v>9</v>
          </cell>
          <cell r="E231">
            <v>2634</v>
          </cell>
          <cell r="F231">
            <v>95</v>
          </cell>
          <cell r="G231">
            <v>2631</v>
          </cell>
          <cell r="H231" t="str">
            <v>#MSTW PLUM DECK PLAID FULL FITTED SHEET</v>
          </cell>
          <cell r="I231">
            <v>11786.27</v>
          </cell>
          <cell r="J231">
            <v>1721</v>
          </cell>
          <cell r="O231">
            <v>647</v>
          </cell>
        </row>
        <row r="232">
          <cell r="A232">
            <v>552635</v>
          </cell>
          <cell r="B232">
            <v>8</v>
          </cell>
          <cell r="C232">
            <v>55</v>
          </cell>
          <cell r="D232">
            <v>9</v>
          </cell>
          <cell r="E232">
            <v>2635</v>
          </cell>
          <cell r="F232">
            <v>95</v>
          </cell>
          <cell r="G232">
            <v>2631</v>
          </cell>
          <cell r="H232" t="str">
            <v>#MSTW PLUM DECK PLAID QUEEN FLAT SHEET</v>
          </cell>
          <cell r="I232">
            <v>19590.03</v>
          </cell>
          <cell r="J232">
            <v>1915</v>
          </cell>
          <cell r="O232">
            <v>787</v>
          </cell>
        </row>
        <row r="233">
          <cell r="A233">
            <v>552636</v>
          </cell>
          <cell r="B233">
            <v>8</v>
          </cell>
          <cell r="C233">
            <v>55</v>
          </cell>
          <cell r="D233">
            <v>9</v>
          </cell>
          <cell r="E233">
            <v>2636</v>
          </cell>
          <cell r="F233">
            <v>95</v>
          </cell>
          <cell r="G233">
            <v>2631</v>
          </cell>
          <cell r="H233" t="str">
            <v>#MSTW PLUM DECK PLAID QUEEN FITTED SHEET</v>
          </cell>
          <cell r="I233">
            <v>15064.61</v>
          </cell>
          <cell r="J233">
            <v>1443</v>
          </cell>
          <cell r="O233">
            <v>637</v>
          </cell>
        </row>
        <row r="234">
          <cell r="A234">
            <v>552637</v>
          </cell>
          <cell r="B234">
            <v>8</v>
          </cell>
          <cell r="C234">
            <v>55</v>
          </cell>
          <cell r="D234">
            <v>9</v>
          </cell>
          <cell r="E234">
            <v>2637</v>
          </cell>
          <cell r="F234">
            <v>95</v>
          </cell>
          <cell r="G234">
            <v>2631</v>
          </cell>
          <cell r="H234" t="str">
            <v>#MSTW PLUM DECK PLAID KING FLAT SHEET</v>
          </cell>
          <cell r="I234">
            <v>18480.34</v>
          </cell>
          <cell r="J234">
            <v>1450</v>
          </cell>
          <cell r="O234">
            <v>876</v>
          </cell>
        </row>
        <row r="235">
          <cell r="A235">
            <v>552638</v>
          </cell>
          <cell r="B235">
            <v>8</v>
          </cell>
          <cell r="C235">
            <v>55</v>
          </cell>
          <cell r="D235">
            <v>9</v>
          </cell>
          <cell r="E235">
            <v>2638</v>
          </cell>
          <cell r="F235">
            <v>95</v>
          </cell>
          <cell r="G235">
            <v>2631</v>
          </cell>
          <cell r="H235" t="str">
            <v>#MSTW PLUM DECK PLAID KING FITTED SHEET</v>
          </cell>
          <cell r="I235">
            <v>19244.48</v>
          </cell>
          <cell r="J235">
            <v>1509</v>
          </cell>
          <cell r="O235">
            <v>794</v>
          </cell>
        </row>
        <row r="236">
          <cell r="A236">
            <v>552711</v>
          </cell>
          <cell r="B236">
            <v>8</v>
          </cell>
          <cell r="C236">
            <v>55</v>
          </cell>
          <cell r="D236">
            <v>9</v>
          </cell>
          <cell r="E236">
            <v>2711</v>
          </cell>
          <cell r="F236">
            <v>95</v>
          </cell>
          <cell r="G236">
            <v>2711</v>
          </cell>
          <cell r="H236" t="str">
            <v>MSTW TOILE DE NANTE TWIN FLAT SHEET</v>
          </cell>
          <cell r="I236">
            <v>25317.98</v>
          </cell>
          <cell r="J236">
            <v>5238</v>
          </cell>
          <cell r="O236">
            <v>6967</v>
          </cell>
        </row>
        <row r="237">
          <cell r="A237">
            <v>552712</v>
          </cell>
          <cell r="B237">
            <v>8</v>
          </cell>
          <cell r="C237">
            <v>55</v>
          </cell>
          <cell r="D237">
            <v>9</v>
          </cell>
          <cell r="E237">
            <v>2712</v>
          </cell>
          <cell r="F237">
            <v>95</v>
          </cell>
          <cell r="G237">
            <v>2711</v>
          </cell>
          <cell r="H237" t="str">
            <v>MSTW TOILE DE NANTE TWIN FITTED SHEET</v>
          </cell>
          <cell r="I237">
            <v>19087.349999999999</v>
          </cell>
          <cell r="J237">
            <v>3948</v>
          </cell>
          <cell r="O237">
            <v>5963</v>
          </cell>
        </row>
        <row r="238">
          <cell r="A238">
            <v>552713</v>
          </cell>
          <cell r="B238">
            <v>8</v>
          </cell>
          <cell r="C238">
            <v>55</v>
          </cell>
          <cell r="D238">
            <v>9</v>
          </cell>
          <cell r="E238">
            <v>2713</v>
          </cell>
          <cell r="F238">
            <v>95</v>
          </cell>
          <cell r="G238">
            <v>2711</v>
          </cell>
          <cell r="H238" t="str">
            <v>MSTW TOILE DE NANTE FULL FLAT SHEET</v>
          </cell>
          <cell r="I238">
            <v>29448.33</v>
          </cell>
          <cell r="J238">
            <v>3049</v>
          </cell>
          <cell r="O238">
            <v>5999</v>
          </cell>
        </row>
        <row r="239">
          <cell r="A239">
            <v>552714</v>
          </cell>
          <cell r="B239">
            <v>8</v>
          </cell>
          <cell r="C239">
            <v>55</v>
          </cell>
          <cell r="D239">
            <v>9</v>
          </cell>
          <cell r="E239">
            <v>2714</v>
          </cell>
          <cell r="F239">
            <v>95</v>
          </cell>
          <cell r="G239">
            <v>2711</v>
          </cell>
          <cell r="H239" t="str">
            <v>MSTW TOILE DE NANTE FULL FITTED SHEET</v>
          </cell>
          <cell r="I239">
            <v>33358.239999999998</v>
          </cell>
          <cell r="J239">
            <v>3443</v>
          </cell>
          <cell r="O239">
            <v>6003</v>
          </cell>
        </row>
        <row r="240">
          <cell r="A240">
            <v>552715</v>
          </cell>
          <cell r="B240">
            <v>8</v>
          </cell>
          <cell r="C240">
            <v>55</v>
          </cell>
          <cell r="D240">
            <v>9</v>
          </cell>
          <cell r="E240">
            <v>2715</v>
          </cell>
          <cell r="F240">
            <v>95</v>
          </cell>
          <cell r="G240">
            <v>2711</v>
          </cell>
          <cell r="H240" t="str">
            <v>MSTW TOILE DE NANTE QUEEN FLAT SHEET</v>
          </cell>
          <cell r="I240">
            <v>50258.51</v>
          </cell>
          <cell r="J240">
            <v>3463</v>
          </cell>
          <cell r="O240">
            <v>5891</v>
          </cell>
        </row>
        <row r="241">
          <cell r="A241">
            <v>552716</v>
          </cell>
          <cell r="B241">
            <v>8</v>
          </cell>
          <cell r="C241">
            <v>55</v>
          </cell>
          <cell r="D241">
            <v>9</v>
          </cell>
          <cell r="E241">
            <v>2716</v>
          </cell>
          <cell r="F241">
            <v>95</v>
          </cell>
          <cell r="G241">
            <v>2711</v>
          </cell>
          <cell r="H241" t="str">
            <v>MSTW TOILE DE NANTE QUEEN FITTED SHEET</v>
          </cell>
          <cell r="I241">
            <v>67396.990000000107</v>
          </cell>
          <cell r="J241">
            <v>4652</v>
          </cell>
          <cell r="O241">
            <v>5277</v>
          </cell>
        </row>
        <row r="242">
          <cell r="A242">
            <v>552717</v>
          </cell>
          <cell r="B242">
            <v>8</v>
          </cell>
          <cell r="C242">
            <v>55</v>
          </cell>
          <cell r="D242">
            <v>9</v>
          </cell>
          <cell r="E242">
            <v>2717</v>
          </cell>
          <cell r="F242">
            <v>95</v>
          </cell>
          <cell r="G242">
            <v>2711</v>
          </cell>
          <cell r="H242" t="str">
            <v>MSTW TOILE DE NANTE KING FLAT SHEET</v>
          </cell>
          <cell r="I242">
            <v>24308.95</v>
          </cell>
          <cell r="J242">
            <v>1253</v>
          </cell>
          <cell r="O242">
            <v>3391</v>
          </cell>
        </row>
        <row r="243">
          <cell r="A243">
            <v>552718</v>
          </cell>
          <cell r="B243">
            <v>8</v>
          </cell>
          <cell r="C243">
            <v>55</v>
          </cell>
          <cell r="D243">
            <v>9</v>
          </cell>
          <cell r="E243">
            <v>2718</v>
          </cell>
          <cell r="F243">
            <v>95</v>
          </cell>
          <cell r="G243">
            <v>2711</v>
          </cell>
          <cell r="H243" t="str">
            <v>MSTW TOILE DE NANTE KING FITTED SHEET</v>
          </cell>
          <cell r="I243">
            <v>24923.919999999998</v>
          </cell>
          <cell r="J243">
            <v>1284</v>
          </cell>
          <cell r="O243">
            <v>3361</v>
          </cell>
        </row>
        <row r="244">
          <cell r="A244">
            <v>552811</v>
          </cell>
          <cell r="B244">
            <v>8</v>
          </cell>
          <cell r="C244">
            <v>55</v>
          </cell>
          <cell r="D244">
            <v>9</v>
          </cell>
          <cell r="E244">
            <v>2811</v>
          </cell>
          <cell r="F244">
            <v>95</v>
          </cell>
          <cell r="G244">
            <v>2811</v>
          </cell>
          <cell r="H244" t="str">
            <v>MSTW TICKING STRIPE TWIN FLAT SHEET</v>
          </cell>
          <cell r="I244">
            <v>12859.72</v>
          </cell>
          <cell r="J244">
            <v>2655</v>
          </cell>
          <cell r="O244">
            <v>9031</v>
          </cell>
        </row>
        <row r="245">
          <cell r="A245">
            <v>552812</v>
          </cell>
          <cell r="B245">
            <v>8</v>
          </cell>
          <cell r="C245">
            <v>55</v>
          </cell>
          <cell r="D245">
            <v>9</v>
          </cell>
          <cell r="E245">
            <v>2812</v>
          </cell>
          <cell r="F245">
            <v>95</v>
          </cell>
          <cell r="G245">
            <v>2811</v>
          </cell>
          <cell r="H245" t="str">
            <v>MSTW TICKING STRIPE TWIN FITTED SHEET</v>
          </cell>
          <cell r="I245">
            <v>13235.02</v>
          </cell>
          <cell r="J245">
            <v>2738</v>
          </cell>
          <cell r="O245">
            <v>7357</v>
          </cell>
        </row>
        <row r="246">
          <cell r="A246">
            <v>552813</v>
          </cell>
          <cell r="B246">
            <v>8</v>
          </cell>
          <cell r="C246">
            <v>55</v>
          </cell>
          <cell r="D246">
            <v>9</v>
          </cell>
          <cell r="E246">
            <v>2813</v>
          </cell>
          <cell r="F246">
            <v>95</v>
          </cell>
          <cell r="G246">
            <v>2811</v>
          </cell>
          <cell r="H246" t="str">
            <v>MSTW TICKING STRIPE FULL FLAT SHEET</v>
          </cell>
          <cell r="I246">
            <v>14560.18</v>
          </cell>
          <cell r="J246">
            <v>1503</v>
          </cell>
          <cell r="O246">
            <v>7279</v>
          </cell>
        </row>
        <row r="247">
          <cell r="A247">
            <v>552814</v>
          </cell>
          <cell r="B247">
            <v>8</v>
          </cell>
          <cell r="C247">
            <v>55</v>
          </cell>
          <cell r="D247">
            <v>9</v>
          </cell>
          <cell r="E247">
            <v>2814</v>
          </cell>
          <cell r="F247">
            <v>95</v>
          </cell>
          <cell r="G247">
            <v>2811</v>
          </cell>
          <cell r="H247" t="str">
            <v>MSTW TICKING STRIPE FULL FITTED SHEET</v>
          </cell>
          <cell r="I247">
            <v>19789.310000000001</v>
          </cell>
          <cell r="J247">
            <v>2043</v>
          </cell>
          <cell r="O247">
            <v>7082</v>
          </cell>
        </row>
        <row r="248">
          <cell r="A248">
            <v>552815</v>
          </cell>
          <cell r="B248">
            <v>8</v>
          </cell>
          <cell r="C248">
            <v>55</v>
          </cell>
          <cell r="D248">
            <v>9</v>
          </cell>
          <cell r="E248">
            <v>2815</v>
          </cell>
          <cell r="F248">
            <v>95</v>
          </cell>
          <cell r="G248">
            <v>2811</v>
          </cell>
          <cell r="H248" t="str">
            <v>MSTW TICKING STRIPE QUEEN FLAT SHEET</v>
          </cell>
          <cell r="I248">
            <v>25648.2</v>
          </cell>
          <cell r="J248">
            <v>1769</v>
          </cell>
          <cell r="O248">
            <v>6905</v>
          </cell>
        </row>
        <row r="249">
          <cell r="A249">
            <v>552816</v>
          </cell>
          <cell r="B249">
            <v>8</v>
          </cell>
          <cell r="C249">
            <v>55</v>
          </cell>
          <cell r="D249">
            <v>9</v>
          </cell>
          <cell r="E249">
            <v>2816</v>
          </cell>
          <cell r="F249">
            <v>95</v>
          </cell>
          <cell r="G249">
            <v>2811</v>
          </cell>
          <cell r="H249" t="str">
            <v>MSTW TICKING STRIPE QUEEN FITTED SHEET</v>
          </cell>
          <cell r="I249">
            <v>36170.93</v>
          </cell>
          <cell r="J249">
            <v>2492</v>
          </cell>
          <cell r="O249">
            <v>6674</v>
          </cell>
        </row>
        <row r="250">
          <cell r="A250">
            <v>552817</v>
          </cell>
          <cell r="B250">
            <v>8</v>
          </cell>
          <cell r="C250">
            <v>55</v>
          </cell>
          <cell r="D250">
            <v>9</v>
          </cell>
          <cell r="E250">
            <v>2817</v>
          </cell>
          <cell r="F250">
            <v>95</v>
          </cell>
          <cell r="G250">
            <v>2811</v>
          </cell>
          <cell r="H250" t="str">
            <v>MSTW TICKING STRIPE KING FLAT SHEET</v>
          </cell>
          <cell r="I250">
            <v>10353.69</v>
          </cell>
          <cell r="J250">
            <v>534</v>
          </cell>
          <cell r="O250">
            <v>3980</v>
          </cell>
        </row>
        <row r="251">
          <cell r="A251">
            <v>552818</v>
          </cell>
          <cell r="B251">
            <v>8</v>
          </cell>
          <cell r="C251">
            <v>55</v>
          </cell>
          <cell r="D251">
            <v>9</v>
          </cell>
          <cell r="E251">
            <v>2818</v>
          </cell>
          <cell r="F251">
            <v>95</v>
          </cell>
          <cell r="G251">
            <v>2811</v>
          </cell>
          <cell r="H251" t="str">
            <v>MSTW TICKING STRIPE KING FITTED SHEET</v>
          </cell>
          <cell r="I251">
            <v>11873.39</v>
          </cell>
          <cell r="J251">
            <v>612</v>
          </cell>
          <cell r="O251">
            <v>3838</v>
          </cell>
        </row>
        <row r="252">
          <cell r="A252">
            <v>552911</v>
          </cell>
          <cell r="B252">
            <v>8</v>
          </cell>
          <cell r="C252">
            <v>55</v>
          </cell>
          <cell r="D252">
            <v>9</v>
          </cell>
          <cell r="E252">
            <v>2911</v>
          </cell>
          <cell r="F252">
            <v>95</v>
          </cell>
          <cell r="G252">
            <v>2911</v>
          </cell>
          <cell r="H252" t="str">
            <v>MSTW SOLID ROSE TWIN FLAT SHEET</v>
          </cell>
          <cell r="I252">
            <v>19598.29</v>
          </cell>
          <cell r="J252">
            <v>4053</v>
          </cell>
          <cell r="O252">
            <v>7760</v>
          </cell>
        </row>
        <row r="253">
          <cell r="A253">
            <v>552912</v>
          </cell>
          <cell r="B253">
            <v>8</v>
          </cell>
          <cell r="C253">
            <v>55</v>
          </cell>
          <cell r="D253">
            <v>9</v>
          </cell>
          <cell r="E253">
            <v>2912</v>
          </cell>
          <cell r="F253">
            <v>95</v>
          </cell>
          <cell r="G253">
            <v>2911</v>
          </cell>
          <cell r="H253" t="str">
            <v>MSTW SOLID ROSE TWIN FITTED SHEET</v>
          </cell>
          <cell r="I253">
            <v>16840.78</v>
          </cell>
          <cell r="J253">
            <v>3481</v>
          </cell>
          <cell r="O253">
            <v>6104</v>
          </cell>
        </row>
        <row r="254">
          <cell r="A254">
            <v>552913</v>
          </cell>
          <cell r="B254">
            <v>8</v>
          </cell>
          <cell r="C254">
            <v>55</v>
          </cell>
          <cell r="D254">
            <v>9</v>
          </cell>
          <cell r="E254">
            <v>2913</v>
          </cell>
          <cell r="F254">
            <v>95</v>
          </cell>
          <cell r="G254">
            <v>2911</v>
          </cell>
          <cell r="H254" t="str">
            <v>MSTW SOLID ROSE FULL FLAT SHEET</v>
          </cell>
          <cell r="I254">
            <v>26061.119999999999</v>
          </cell>
          <cell r="J254">
            <v>2696</v>
          </cell>
          <cell r="O254">
            <v>6093</v>
          </cell>
        </row>
        <row r="255">
          <cell r="A255">
            <v>552914</v>
          </cell>
          <cell r="B255">
            <v>8</v>
          </cell>
          <cell r="C255">
            <v>55</v>
          </cell>
          <cell r="D255">
            <v>9</v>
          </cell>
          <cell r="E255">
            <v>2914</v>
          </cell>
          <cell r="F255">
            <v>95</v>
          </cell>
          <cell r="G255">
            <v>2911</v>
          </cell>
          <cell r="H255" t="str">
            <v>MSTW SOLID ROSE FULL FITTED SHEET</v>
          </cell>
          <cell r="I255">
            <v>30793.39</v>
          </cell>
          <cell r="J255">
            <v>3183</v>
          </cell>
          <cell r="O255">
            <v>5991</v>
          </cell>
        </row>
        <row r="256">
          <cell r="A256">
            <v>552915</v>
          </cell>
          <cell r="B256">
            <v>8</v>
          </cell>
          <cell r="C256">
            <v>55</v>
          </cell>
          <cell r="D256">
            <v>9</v>
          </cell>
          <cell r="E256">
            <v>2915</v>
          </cell>
          <cell r="F256">
            <v>95</v>
          </cell>
          <cell r="G256">
            <v>2911</v>
          </cell>
          <cell r="H256" t="str">
            <v>MSTW SOLID ROSE QUEEN FLAT SHEET</v>
          </cell>
          <cell r="I256">
            <v>50049.06</v>
          </cell>
          <cell r="J256">
            <v>3457</v>
          </cell>
          <cell r="O256">
            <v>5562</v>
          </cell>
        </row>
        <row r="257">
          <cell r="A257">
            <v>552916</v>
          </cell>
          <cell r="B257">
            <v>8</v>
          </cell>
          <cell r="C257">
            <v>55</v>
          </cell>
          <cell r="D257">
            <v>9</v>
          </cell>
          <cell r="E257">
            <v>2916</v>
          </cell>
          <cell r="F257">
            <v>95</v>
          </cell>
          <cell r="G257">
            <v>2911</v>
          </cell>
          <cell r="H257" t="str">
            <v>MSTW SOLID ROSE QUEEN FITTED SHEET</v>
          </cell>
          <cell r="I257">
            <v>62648.57</v>
          </cell>
          <cell r="J257">
            <v>4319</v>
          </cell>
          <cell r="O257">
            <v>5584</v>
          </cell>
        </row>
        <row r="258">
          <cell r="A258">
            <v>552917</v>
          </cell>
          <cell r="B258">
            <v>8</v>
          </cell>
          <cell r="C258">
            <v>55</v>
          </cell>
          <cell r="D258">
            <v>9</v>
          </cell>
          <cell r="E258">
            <v>2917</v>
          </cell>
          <cell r="F258">
            <v>95</v>
          </cell>
          <cell r="G258">
            <v>2911</v>
          </cell>
          <cell r="H258" t="str">
            <v>MSTW SOLID ROSE KING FLAT SHEET</v>
          </cell>
          <cell r="I258">
            <v>23049.27</v>
          </cell>
          <cell r="J258">
            <v>1190</v>
          </cell>
          <cell r="O258">
            <v>3472</v>
          </cell>
        </row>
        <row r="259">
          <cell r="A259">
            <v>552918</v>
          </cell>
          <cell r="B259">
            <v>8</v>
          </cell>
          <cell r="C259">
            <v>55</v>
          </cell>
          <cell r="D259">
            <v>9</v>
          </cell>
          <cell r="E259">
            <v>2918</v>
          </cell>
          <cell r="F259">
            <v>95</v>
          </cell>
          <cell r="G259">
            <v>2911</v>
          </cell>
          <cell r="H259" t="str">
            <v>MSTW SOLID ROSE KING FITTED SHEET</v>
          </cell>
          <cell r="I259">
            <v>22166.61</v>
          </cell>
          <cell r="J259">
            <v>1147</v>
          </cell>
          <cell r="O259">
            <v>3445</v>
          </cell>
        </row>
        <row r="260">
          <cell r="A260">
            <v>554111</v>
          </cell>
          <cell r="B260">
            <v>8</v>
          </cell>
          <cell r="C260">
            <v>55</v>
          </cell>
          <cell r="D260">
            <v>9</v>
          </cell>
          <cell r="E260">
            <v>4111</v>
          </cell>
          <cell r="F260">
            <v>142</v>
          </cell>
          <cell r="G260">
            <v>1111</v>
          </cell>
          <cell r="H260" t="str">
            <v>MSTW WHITE PILLOWCASE STANDARD</v>
          </cell>
          <cell r="I260">
            <v>168323.27</v>
          </cell>
          <cell r="J260">
            <v>21692</v>
          </cell>
          <cell r="O260">
            <v>23005</v>
          </cell>
        </row>
        <row r="261">
          <cell r="A261">
            <v>554112</v>
          </cell>
          <cell r="B261">
            <v>8</v>
          </cell>
          <cell r="C261">
            <v>55</v>
          </cell>
          <cell r="D261">
            <v>9</v>
          </cell>
          <cell r="E261">
            <v>4112</v>
          </cell>
          <cell r="F261">
            <v>142</v>
          </cell>
          <cell r="G261">
            <v>1111</v>
          </cell>
          <cell r="H261" t="str">
            <v>MSTW WHITE PILLOWCASE QUEEN</v>
          </cell>
          <cell r="I261">
            <v>88796.95</v>
          </cell>
          <cell r="J261">
            <v>9147</v>
          </cell>
          <cell r="O261">
            <v>10556</v>
          </cell>
        </row>
        <row r="262">
          <cell r="A262">
            <v>554113</v>
          </cell>
          <cell r="B262">
            <v>8</v>
          </cell>
          <cell r="C262">
            <v>55</v>
          </cell>
          <cell r="D262">
            <v>9</v>
          </cell>
          <cell r="E262">
            <v>4113</v>
          </cell>
          <cell r="F262">
            <v>142</v>
          </cell>
          <cell r="G262">
            <v>1111</v>
          </cell>
          <cell r="H262" t="str">
            <v>MSTW WHITE PILLOWCASE KING</v>
          </cell>
          <cell r="I262">
            <v>74097.47</v>
          </cell>
          <cell r="J262">
            <v>6359</v>
          </cell>
          <cell r="O262">
            <v>7903</v>
          </cell>
        </row>
        <row r="263">
          <cell r="A263">
            <v>554211</v>
          </cell>
          <cell r="B263">
            <v>8</v>
          </cell>
          <cell r="C263">
            <v>55</v>
          </cell>
          <cell r="D263">
            <v>9</v>
          </cell>
          <cell r="E263">
            <v>4211</v>
          </cell>
          <cell r="F263">
            <v>95</v>
          </cell>
          <cell r="G263">
            <v>1211</v>
          </cell>
          <cell r="H263" t="str">
            <v>MSTW IVORY PILLOWCASE STANDARD</v>
          </cell>
          <cell r="I263">
            <v>81540.800000000003</v>
          </cell>
          <cell r="J263">
            <v>10509</v>
          </cell>
          <cell r="O263">
            <v>6825</v>
          </cell>
        </row>
        <row r="264">
          <cell r="A264">
            <v>554212</v>
          </cell>
          <cell r="B264">
            <v>8</v>
          </cell>
          <cell r="C264">
            <v>55</v>
          </cell>
          <cell r="D264">
            <v>9</v>
          </cell>
          <cell r="E264">
            <v>4212</v>
          </cell>
          <cell r="F264">
            <v>95</v>
          </cell>
          <cell r="G264">
            <v>1211</v>
          </cell>
          <cell r="H264" t="str">
            <v>MSTW IVORY PILLOWCASE QUEEN</v>
          </cell>
          <cell r="I264">
            <v>49294.21</v>
          </cell>
          <cell r="J264">
            <v>5091</v>
          </cell>
          <cell r="O264">
            <v>5004</v>
          </cell>
        </row>
        <row r="265">
          <cell r="A265">
            <v>554213</v>
          </cell>
          <cell r="B265">
            <v>8</v>
          </cell>
          <cell r="C265">
            <v>55</v>
          </cell>
          <cell r="D265">
            <v>9</v>
          </cell>
          <cell r="E265">
            <v>4213</v>
          </cell>
          <cell r="F265">
            <v>95</v>
          </cell>
          <cell r="G265">
            <v>1211</v>
          </cell>
          <cell r="H265" t="str">
            <v>MSTW IVORY PILLOWCASE KING</v>
          </cell>
          <cell r="I265">
            <v>38166.21</v>
          </cell>
          <cell r="J265">
            <v>3289</v>
          </cell>
          <cell r="O265">
            <v>3992</v>
          </cell>
        </row>
        <row r="266">
          <cell r="A266">
            <v>554221</v>
          </cell>
          <cell r="B266">
            <v>8</v>
          </cell>
          <cell r="C266">
            <v>55</v>
          </cell>
          <cell r="D266">
            <v>9</v>
          </cell>
          <cell r="E266">
            <v>4221</v>
          </cell>
          <cell r="F266">
            <v>95</v>
          </cell>
          <cell r="G266">
            <v>5721</v>
          </cell>
          <cell r="H266" t="str">
            <v>MSTW SOLID OAT PILLOWCASE STD</v>
          </cell>
          <cell r="I266">
            <v>82741.94</v>
          </cell>
          <cell r="J266">
            <v>10669</v>
          </cell>
          <cell r="O266">
            <v>9370</v>
          </cell>
        </row>
        <row r="267">
          <cell r="A267">
            <v>554222</v>
          </cell>
          <cell r="B267">
            <v>8</v>
          </cell>
          <cell r="C267">
            <v>55</v>
          </cell>
          <cell r="D267">
            <v>9</v>
          </cell>
          <cell r="E267">
            <v>4222</v>
          </cell>
          <cell r="F267">
            <v>95</v>
          </cell>
          <cell r="G267">
            <v>5721</v>
          </cell>
          <cell r="H267" t="str">
            <v>MSTW SOLID OAT PILLOWCASE QUEEN</v>
          </cell>
          <cell r="I267">
            <v>49791.63</v>
          </cell>
          <cell r="J267">
            <v>5134</v>
          </cell>
          <cell r="O267">
            <v>5322</v>
          </cell>
        </row>
        <row r="268">
          <cell r="A268">
            <v>554223</v>
          </cell>
          <cell r="B268">
            <v>8</v>
          </cell>
          <cell r="C268">
            <v>55</v>
          </cell>
          <cell r="D268">
            <v>9</v>
          </cell>
          <cell r="E268">
            <v>4223</v>
          </cell>
          <cell r="F268">
            <v>95</v>
          </cell>
          <cell r="G268">
            <v>5721</v>
          </cell>
          <cell r="H268" t="str">
            <v>MSTW SOLID OAT PILLOWCASE KING</v>
          </cell>
          <cell r="I268">
            <v>36161.58</v>
          </cell>
          <cell r="J268">
            <v>3103</v>
          </cell>
          <cell r="O268">
            <v>3526</v>
          </cell>
        </row>
        <row r="269">
          <cell r="A269">
            <v>554311</v>
          </cell>
          <cell r="B269">
            <v>8</v>
          </cell>
          <cell r="C269">
            <v>55</v>
          </cell>
          <cell r="D269">
            <v>9</v>
          </cell>
          <cell r="E269">
            <v>4311</v>
          </cell>
          <cell r="F269">
            <v>142</v>
          </cell>
          <cell r="G269">
            <v>1311</v>
          </cell>
          <cell r="H269" t="str">
            <v>MSTW INDIGO PILLOWCASE STANDARD</v>
          </cell>
          <cell r="I269">
            <v>135866.09</v>
          </cell>
          <cell r="J269">
            <v>17516</v>
          </cell>
          <cell r="O269">
            <v>17995</v>
          </cell>
        </row>
        <row r="270">
          <cell r="A270">
            <v>554312</v>
          </cell>
          <cell r="B270">
            <v>8</v>
          </cell>
          <cell r="C270">
            <v>55</v>
          </cell>
          <cell r="D270">
            <v>9</v>
          </cell>
          <cell r="E270">
            <v>4312</v>
          </cell>
          <cell r="F270">
            <v>142</v>
          </cell>
          <cell r="G270">
            <v>1311</v>
          </cell>
          <cell r="H270" t="str">
            <v>MSTW INDIGO PILLOWCASE QUEEN</v>
          </cell>
          <cell r="I270">
            <v>71827.63</v>
          </cell>
          <cell r="J270">
            <v>7396</v>
          </cell>
          <cell r="O270">
            <v>8585</v>
          </cell>
        </row>
        <row r="271">
          <cell r="A271">
            <v>554313</v>
          </cell>
          <cell r="B271">
            <v>8</v>
          </cell>
          <cell r="C271">
            <v>55</v>
          </cell>
          <cell r="D271">
            <v>9</v>
          </cell>
          <cell r="E271">
            <v>4313</v>
          </cell>
          <cell r="F271">
            <v>142</v>
          </cell>
          <cell r="G271">
            <v>1311</v>
          </cell>
          <cell r="H271" t="str">
            <v>MSTW INDIGO PILLOWCASE KING</v>
          </cell>
          <cell r="I271">
            <v>61479.56</v>
          </cell>
          <cell r="J271">
            <v>5284</v>
          </cell>
          <cell r="O271">
            <v>6270</v>
          </cell>
        </row>
        <row r="272">
          <cell r="A272">
            <v>554321</v>
          </cell>
          <cell r="B272">
            <v>8</v>
          </cell>
          <cell r="C272">
            <v>55</v>
          </cell>
          <cell r="D272">
            <v>9</v>
          </cell>
          <cell r="E272">
            <v>4321</v>
          </cell>
          <cell r="F272">
            <v>142</v>
          </cell>
          <cell r="G272">
            <v>1321</v>
          </cell>
          <cell r="H272" t="str">
            <v>#MSTW INDIGO DENIM STANDARD PILLOWCASE</v>
          </cell>
          <cell r="I272">
            <v>-7.58</v>
          </cell>
          <cell r="J272">
            <v>0</v>
          </cell>
          <cell r="O272">
            <v>17</v>
          </cell>
        </row>
        <row r="273">
          <cell r="A273">
            <v>554322</v>
          </cell>
          <cell r="B273">
            <v>8</v>
          </cell>
          <cell r="C273">
            <v>55</v>
          </cell>
          <cell r="D273">
            <v>9</v>
          </cell>
          <cell r="E273">
            <v>4322</v>
          </cell>
          <cell r="F273">
            <v>142</v>
          </cell>
          <cell r="G273">
            <v>1321</v>
          </cell>
          <cell r="H273" t="str">
            <v>#MSTW INDIGO DENIM QUEEN PILLOWCASE</v>
          </cell>
          <cell r="I273">
            <v>121.5</v>
          </cell>
          <cell r="J273">
            <v>14</v>
          </cell>
          <cell r="O273">
            <v>27</v>
          </cell>
        </row>
        <row r="274">
          <cell r="A274">
            <v>554323</v>
          </cell>
          <cell r="B274">
            <v>8</v>
          </cell>
          <cell r="C274">
            <v>55</v>
          </cell>
          <cell r="D274">
            <v>9</v>
          </cell>
          <cell r="E274">
            <v>4323</v>
          </cell>
          <cell r="F274">
            <v>142</v>
          </cell>
          <cell r="G274">
            <v>1321</v>
          </cell>
          <cell r="H274" t="str">
            <v>#MSTW INDIGO DENIM KING PILLOWCASE</v>
          </cell>
          <cell r="I274">
            <v>47</v>
          </cell>
          <cell r="J274">
            <v>7</v>
          </cell>
          <cell r="O274">
            <v>112</v>
          </cell>
        </row>
        <row r="275">
          <cell r="A275">
            <v>554331</v>
          </cell>
          <cell r="B275">
            <v>8</v>
          </cell>
          <cell r="C275">
            <v>55</v>
          </cell>
          <cell r="D275">
            <v>9</v>
          </cell>
          <cell r="E275">
            <v>4331</v>
          </cell>
          <cell r="F275">
            <v>95</v>
          </cell>
          <cell r="G275">
            <v>1331</v>
          </cell>
          <cell r="H275" t="str">
            <v>#MSTW INDIGO CHECK STANDARD PILLOWCASE</v>
          </cell>
          <cell r="I275">
            <v>16</v>
          </cell>
          <cell r="J275">
            <v>4</v>
          </cell>
          <cell r="O275">
            <v>22</v>
          </cell>
        </row>
        <row r="276">
          <cell r="A276">
            <v>554332</v>
          </cell>
          <cell r="B276">
            <v>8</v>
          </cell>
          <cell r="C276">
            <v>55</v>
          </cell>
          <cell r="D276">
            <v>9</v>
          </cell>
          <cell r="E276">
            <v>4332</v>
          </cell>
          <cell r="F276">
            <v>95</v>
          </cell>
          <cell r="G276">
            <v>1331</v>
          </cell>
          <cell r="H276" t="str">
            <v>#MSTW INDIGO CHECK QUEEN PILLOWCASE</v>
          </cell>
          <cell r="I276">
            <v>41</v>
          </cell>
          <cell r="J276">
            <v>5</v>
          </cell>
          <cell r="O276">
            <v>34</v>
          </cell>
        </row>
        <row r="277">
          <cell r="A277">
            <v>554333</v>
          </cell>
          <cell r="B277">
            <v>8</v>
          </cell>
          <cell r="C277">
            <v>55</v>
          </cell>
          <cell r="D277">
            <v>9</v>
          </cell>
          <cell r="E277">
            <v>4333</v>
          </cell>
          <cell r="F277">
            <v>95</v>
          </cell>
          <cell r="G277">
            <v>1331</v>
          </cell>
          <cell r="H277" t="str">
            <v>#MSTW INDIGO CHECK KING PILLOWCASE</v>
          </cell>
          <cell r="I277">
            <v>54</v>
          </cell>
          <cell r="J277">
            <v>8</v>
          </cell>
          <cell r="O277">
            <v>14</v>
          </cell>
        </row>
        <row r="278">
          <cell r="A278">
            <v>554341</v>
          </cell>
          <cell r="B278">
            <v>8</v>
          </cell>
          <cell r="C278">
            <v>55</v>
          </cell>
          <cell r="D278">
            <v>9</v>
          </cell>
          <cell r="E278">
            <v>4341</v>
          </cell>
          <cell r="F278">
            <v>142</v>
          </cell>
          <cell r="G278">
            <v>1341</v>
          </cell>
          <cell r="H278" t="str">
            <v>#MSTW INDIGO STRIPE STANDARD PILLOWCASE</v>
          </cell>
          <cell r="I278">
            <v>53</v>
          </cell>
          <cell r="J278">
            <v>22</v>
          </cell>
          <cell r="O278">
            <v>34</v>
          </cell>
        </row>
        <row r="279">
          <cell r="A279">
            <v>554342</v>
          </cell>
          <cell r="B279">
            <v>8</v>
          </cell>
          <cell r="C279">
            <v>55</v>
          </cell>
          <cell r="D279">
            <v>9</v>
          </cell>
          <cell r="E279">
            <v>4342</v>
          </cell>
          <cell r="F279">
            <v>142</v>
          </cell>
          <cell r="G279">
            <v>1341</v>
          </cell>
          <cell r="H279" t="str">
            <v>#MSTW INDIGO STRIPE QUEEN PILLOWCASE</v>
          </cell>
          <cell r="I279">
            <v>147</v>
          </cell>
          <cell r="J279">
            <v>17</v>
          </cell>
          <cell r="O279">
            <v>77</v>
          </cell>
        </row>
        <row r="280">
          <cell r="A280">
            <v>554343</v>
          </cell>
          <cell r="B280">
            <v>8</v>
          </cell>
          <cell r="C280">
            <v>55</v>
          </cell>
          <cell r="D280">
            <v>9</v>
          </cell>
          <cell r="E280">
            <v>4343</v>
          </cell>
          <cell r="F280">
            <v>142</v>
          </cell>
          <cell r="G280">
            <v>1341</v>
          </cell>
          <cell r="H280" t="str">
            <v>#MSTW INDIGO STRIPE KING PILLOWCASE</v>
          </cell>
          <cell r="I280">
            <v>162.16999999999999</v>
          </cell>
          <cell r="J280">
            <v>24</v>
          </cell>
          <cell r="O280">
            <v>17</v>
          </cell>
        </row>
        <row r="281">
          <cell r="A281">
            <v>554411</v>
          </cell>
          <cell r="B281">
            <v>8</v>
          </cell>
          <cell r="C281">
            <v>55</v>
          </cell>
          <cell r="D281">
            <v>9</v>
          </cell>
          <cell r="E281">
            <v>4411</v>
          </cell>
          <cell r="F281">
            <v>95</v>
          </cell>
          <cell r="G281">
            <v>1411</v>
          </cell>
          <cell r="H281" t="str">
            <v>#MSTW GREEN STANDARD PILLOWCASE</v>
          </cell>
          <cell r="I281">
            <v>27.29</v>
          </cell>
          <cell r="J281">
            <v>6</v>
          </cell>
          <cell r="O281">
            <v>16</v>
          </cell>
        </row>
        <row r="282">
          <cell r="A282">
            <v>554412</v>
          </cell>
          <cell r="B282">
            <v>8</v>
          </cell>
          <cell r="C282">
            <v>55</v>
          </cell>
          <cell r="D282">
            <v>9</v>
          </cell>
          <cell r="E282">
            <v>4412</v>
          </cell>
          <cell r="F282">
            <v>95</v>
          </cell>
          <cell r="G282">
            <v>1411</v>
          </cell>
          <cell r="H282" t="str">
            <v>#MSTW GREEN QUEEN PILLOWCASE</v>
          </cell>
          <cell r="I282">
            <v>9.51</v>
          </cell>
          <cell r="J282">
            <v>3</v>
          </cell>
          <cell r="O282">
            <v>13</v>
          </cell>
        </row>
        <row r="283">
          <cell r="A283">
            <v>554413</v>
          </cell>
          <cell r="B283">
            <v>8</v>
          </cell>
          <cell r="C283">
            <v>55</v>
          </cell>
          <cell r="D283">
            <v>9</v>
          </cell>
          <cell r="E283">
            <v>4413</v>
          </cell>
          <cell r="F283">
            <v>95</v>
          </cell>
          <cell r="G283">
            <v>1411</v>
          </cell>
          <cell r="H283" t="str">
            <v>#MSTW GREEN KING PILLOWCASE</v>
          </cell>
          <cell r="I283">
            <v>43.5</v>
          </cell>
          <cell r="J283">
            <v>8</v>
          </cell>
          <cell r="O283">
            <v>11</v>
          </cell>
        </row>
        <row r="284">
          <cell r="A284">
            <v>554421</v>
          </cell>
          <cell r="B284">
            <v>8</v>
          </cell>
          <cell r="C284">
            <v>55</v>
          </cell>
          <cell r="D284">
            <v>9</v>
          </cell>
          <cell r="E284">
            <v>4421</v>
          </cell>
          <cell r="F284">
            <v>95</v>
          </cell>
          <cell r="G284">
            <v>1421</v>
          </cell>
          <cell r="H284" t="str">
            <v>#MSTW GREEN DENIM STANDARD PILLOWCASE</v>
          </cell>
          <cell r="I284">
            <v>16</v>
          </cell>
          <cell r="J284">
            <v>4</v>
          </cell>
          <cell r="O284">
            <v>17</v>
          </cell>
        </row>
        <row r="285">
          <cell r="A285">
            <v>554422</v>
          </cell>
          <cell r="B285">
            <v>8</v>
          </cell>
          <cell r="C285">
            <v>55</v>
          </cell>
          <cell r="D285">
            <v>9</v>
          </cell>
          <cell r="E285">
            <v>4422</v>
          </cell>
          <cell r="F285">
            <v>95</v>
          </cell>
          <cell r="G285">
            <v>1421</v>
          </cell>
          <cell r="H285" t="str">
            <v>#MSTW GREEN DENIM QUEEN PILLOWCASE</v>
          </cell>
          <cell r="I285">
            <v>9</v>
          </cell>
          <cell r="J285">
            <v>1</v>
          </cell>
          <cell r="O285">
            <v>5</v>
          </cell>
        </row>
        <row r="286">
          <cell r="A286">
            <v>554423</v>
          </cell>
          <cell r="B286">
            <v>8</v>
          </cell>
          <cell r="C286">
            <v>55</v>
          </cell>
          <cell r="D286">
            <v>9</v>
          </cell>
          <cell r="E286">
            <v>4423</v>
          </cell>
          <cell r="F286">
            <v>95</v>
          </cell>
          <cell r="G286">
            <v>1421</v>
          </cell>
          <cell r="H286" t="str">
            <v>#MSTW GREEN DENIM KING PILLOWCASE</v>
          </cell>
          <cell r="I286">
            <v>-2.99</v>
          </cell>
          <cell r="J286">
            <v>0</v>
          </cell>
          <cell r="O286">
            <v>55</v>
          </cell>
        </row>
        <row r="287">
          <cell r="A287">
            <v>554441</v>
          </cell>
          <cell r="B287">
            <v>8</v>
          </cell>
          <cell r="C287">
            <v>55</v>
          </cell>
          <cell r="D287">
            <v>9</v>
          </cell>
          <cell r="E287">
            <v>4441</v>
          </cell>
          <cell r="F287">
            <v>95</v>
          </cell>
          <cell r="G287">
            <v>1441</v>
          </cell>
          <cell r="H287" t="str">
            <v>#MSTW GREEN STRIPE STANDARD PILLOWCASE</v>
          </cell>
          <cell r="I287">
            <v>43.29</v>
          </cell>
          <cell r="J287">
            <v>13</v>
          </cell>
          <cell r="O287">
            <v>11</v>
          </cell>
        </row>
        <row r="288">
          <cell r="A288">
            <v>554442</v>
          </cell>
          <cell r="B288">
            <v>8</v>
          </cell>
          <cell r="C288">
            <v>55</v>
          </cell>
          <cell r="D288">
            <v>9</v>
          </cell>
          <cell r="E288">
            <v>4442</v>
          </cell>
          <cell r="F288">
            <v>95</v>
          </cell>
          <cell r="G288">
            <v>1441</v>
          </cell>
          <cell r="H288" t="str">
            <v>#MSTW GREEN STRIPE QUEEN PILLOWCASE</v>
          </cell>
          <cell r="I288">
            <v>6.31</v>
          </cell>
          <cell r="J288">
            <v>3</v>
          </cell>
          <cell r="O288">
            <v>10</v>
          </cell>
        </row>
        <row r="289">
          <cell r="A289">
            <v>554443</v>
          </cell>
          <cell r="B289">
            <v>8</v>
          </cell>
          <cell r="C289">
            <v>55</v>
          </cell>
          <cell r="D289">
            <v>9</v>
          </cell>
          <cell r="E289">
            <v>4443</v>
          </cell>
          <cell r="F289">
            <v>95</v>
          </cell>
          <cell r="G289">
            <v>1441</v>
          </cell>
          <cell r="H289" t="str">
            <v>#MSTW GREEN STRIPE KING PILLOWCASE</v>
          </cell>
          <cell r="I289">
            <v>21</v>
          </cell>
          <cell r="J289">
            <v>3</v>
          </cell>
          <cell r="O289">
            <v>15</v>
          </cell>
        </row>
        <row r="290">
          <cell r="A290">
            <v>554471</v>
          </cell>
          <cell r="B290">
            <v>8</v>
          </cell>
          <cell r="C290">
            <v>55</v>
          </cell>
          <cell r="D290">
            <v>9</v>
          </cell>
          <cell r="E290">
            <v>4471</v>
          </cell>
          <cell r="F290">
            <v>95</v>
          </cell>
          <cell r="G290">
            <v>7441</v>
          </cell>
          <cell r="H290" t="str">
            <v>MSTW CELADON FERN PILLOWCASE STD</v>
          </cell>
          <cell r="I290">
            <v>60685.81</v>
          </cell>
          <cell r="J290">
            <v>7847</v>
          </cell>
          <cell r="O290">
            <v>9037</v>
          </cell>
        </row>
        <row r="291">
          <cell r="A291">
            <v>554472</v>
          </cell>
          <cell r="B291">
            <v>8</v>
          </cell>
          <cell r="C291">
            <v>55</v>
          </cell>
          <cell r="D291">
            <v>9</v>
          </cell>
          <cell r="E291">
            <v>4472</v>
          </cell>
          <cell r="F291">
            <v>95</v>
          </cell>
          <cell r="G291">
            <v>7441</v>
          </cell>
          <cell r="H291" t="str">
            <v>MSTW CELADON FERN PILLOWCASE QUEEN</v>
          </cell>
          <cell r="I291">
            <v>34634.85</v>
          </cell>
          <cell r="J291">
            <v>3572</v>
          </cell>
          <cell r="O291">
            <v>6031</v>
          </cell>
        </row>
        <row r="292">
          <cell r="A292">
            <v>554473</v>
          </cell>
          <cell r="B292">
            <v>8</v>
          </cell>
          <cell r="C292">
            <v>55</v>
          </cell>
          <cell r="D292">
            <v>9</v>
          </cell>
          <cell r="E292">
            <v>4473</v>
          </cell>
          <cell r="F292">
            <v>95</v>
          </cell>
          <cell r="G292">
            <v>7441</v>
          </cell>
          <cell r="H292" t="str">
            <v>MSTW CELADON FERN PILLOWCASE KING</v>
          </cell>
          <cell r="I292">
            <v>19003.13</v>
          </cell>
          <cell r="J292">
            <v>1633</v>
          </cell>
          <cell r="O292">
            <v>3786</v>
          </cell>
        </row>
        <row r="293">
          <cell r="A293">
            <v>554521</v>
          </cell>
          <cell r="B293">
            <v>8</v>
          </cell>
          <cell r="C293">
            <v>55</v>
          </cell>
          <cell r="D293">
            <v>9</v>
          </cell>
          <cell r="E293">
            <v>4521</v>
          </cell>
          <cell r="F293">
            <v>95</v>
          </cell>
          <cell r="G293">
            <v>1521</v>
          </cell>
          <cell r="H293" t="str">
            <v>#MSTW ROSE DENIM STANDARD PILLOWCASE</v>
          </cell>
          <cell r="I293">
            <v>0</v>
          </cell>
          <cell r="J293">
            <v>0</v>
          </cell>
          <cell r="O293">
            <v>2</v>
          </cell>
        </row>
        <row r="294">
          <cell r="A294">
            <v>554522</v>
          </cell>
          <cell r="B294">
            <v>8</v>
          </cell>
          <cell r="C294">
            <v>55</v>
          </cell>
          <cell r="D294">
            <v>9</v>
          </cell>
          <cell r="E294">
            <v>4522</v>
          </cell>
          <cell r="F294">
            <v>95</v>
          </cell>
          <cell r="G294">
            <v>1521</v>
          </cell>
          <cell r="H294" t="str">
            <v>#MSTW ROSE DENIM QUEEN PILLOWCASE</v>
          </cell>
          <cell r="I294">
            <v>6.99</v>
          </cell>
          <cell r="J294">
            <v>1</v>
          </cell>
          <cell r="O294">
            <v>5</v>
          </cell>
        </row>
        <row r="295">
          <cell r="A295">
            <v>554523</v>
          </cell>
          <cell r="B295">
            <v>8</v>
          </cell>
          <cell r="C295">
            <v>55</v>
          </cell>
          <cell r="D295">
            <v>9</v>
          </cell>
          <cell r="E295">
            <v>4523</v>
          </cell>
          <cell r="F295">
            <v>95</v>
          </cell>
          <cell r="G295">
            <v>1521</v>
          </cell>
          <cell r="H295" t="str">
            <v>#MSTW ROSE DENIM KING PILLOWCASE</v>
          </cell>
          <cell r="I295">
            <v>13.99</v>
          </cell>
          <cell r="J295">
            <v>3</v>
          </cell>
          <cell r="O295">
            <v>4</v>
          </cell>
        </row>
        <row r="296">
          <cell r="A296">
            <v>554531</v>
          </cell>
          <cell r="B296">
            <v>8</v>
          </cell>
          <cell r="C296">
            <v>55</v>
          </cell>
          <cell r="D296">
            <v>9</v>
          </cell>
          <cell r="E296">
            <v>4531</v>
          </cell>
          <cell r="F296">
            <v>95</v>
          </cell>
          <cell r="G296">
            <v>1531</v>
          </cell>
          <cell r="H296" t="str">
            <v>#MSTW ROSE CHECK STANDARD PILLOWCASE</v>
          </cell>
          <cell r="I296">
            <v>28.25</v>
          </cell>
          <cell r="J296">
            <v>8</v>
          </cell>
          <cell r="O296">
            <v>10</v>
          </cell>
        </row>
        <row r="297">
          <cell r="A297">
            <v>554532</v>
          </cell>
          <cell r="B297">
            <v>8</v>
          </cell>
          <cell r="C297">
            <v>55</v>
          </cell>
          <cell r="D297">
            <v>9</v>
          </cell>
          <cell r="E297">
            <v>4532</v>
          </cell>
          <cell r="F297">
            <v>95</v>
          </cell>
          <cell r="G297">
            <v>1531</v>
          </cell>
          <cell r="H297" t="str">
            <v>#MSTW ROSE CHECK QUEEN PILLOWCASE</v>
          </cell>
          <cell r="I297">
            <v>10</v>
          </cell>
          <cell r="J297">
            <v>2</v>
          </cell>
          <cell r="O297">
            <v>6</v>
          </cell>
        </row>
        <row r="298">
          <cell r="A298">
            <v>554533</v>
          </cell>
          <cell r="B298">
            <v>8</v>
          </cell>
          <cell r="C298">
            <v>55</v>
          </cell>
          <cell r="D298">
            <v>9</v>
          </cell>
          <cell r="E298">
            <v>4533</v>
          </cell>
          <cell r="F298">
            <v>95</v>
          </cell>
          <cell r="G298">
            <v>1531</v>
          </cell>
          <cell r="H298" t="str">
            <v>#MSTW ROSE CHECK KING PILLOWCASE</v>
          </cell>
          <cell r="I298">
            <v>44.5</v>
          </cell>
          <cell r="J298">
            <v>7</v>
          </cell>
          <cell r="O298">
            <v>55</v>
          </cell>
        </row>
        <row r="299">
          <cell r="A299">
            <v>554611</v>
          </cell>
          <cell r="B299">
            <v>8</v>
          </cell>
          <cell r="C299">
            <v>55</v>
          </cell>
          <cell r="D299">
            <v>9</v>
          </cell>
          <cell r="E299">
            <v>4611</v>
          </cell>
          <cell r="F299">
            <v>95</v>
          </cell>
          <cell r="G299">
            <v>1611</v>
          </cell>
          <cell r="H299" t="str">
            <v>#MSTW SUN YELLOW STANDARD PILLOWCASE</v>
          </cell>
          <cell r="I299">
            <v>138.03</v>
          </cell>
          <cell r="J299">
            <v>26</v>
          </cell>
          <cell r="O299">
            <v>38</v>
          </cell>
        </row>
        <row r="300">
          <cell r="A300">
            <v>554612</v>
          </cell>
          <cell r="B300">
            <v>8</v>
          </cell>
          <cell r="C300">
            <v>55</v>
          </cell>
          <cell r="D300">
            <v>9</v>
          </cell>
          <cell r="E300">
            <v>4612</v>
          </cell>
          <cell r="F300">
            <v>95</v>
          </cell>
          <cell r="G300">
            <v>1611</v>
          </cell>
          <cell r="H300" t="str">
            <v>#MSTW SUN YELLOW QUEEN PILLOWCASE</v>
          </cell>
          <cell r="I300">
            <v>101.3</v>
          </cell>
          <cell r="J300">
            <v>17</v>
          </cell>
          <cell r="O300">
            <v>25</v>
          </cell>
        </row>
        <row r="301">
          <cell r="A301">
            <v>554613</v>
          </cell>
          <cell r="B301">
            <v>8</v>
          </cell>
          <cell r="C301">
            <v>55</v>
          </cell>
          <cell r="D301">
            <v>9</v>
          </cell>
          <cell r="E301">
            <v>4613</v>
          </cell>
          <cell r="F301">
            <v>95</v>
          </cell>
          <cell r="G301">
            <v>1611</v>
          </cell>
          <cell r="H301" t="str">
            <v>#MSTW SUN YELLOW KING PILLOWCASE</v>
          </cell>
          <cell r="I301">
            <v>138</v>
          </cell>
          <cell r="J301">
            <v>21</v>
          </cell>
          <cell r="O301">
            <v>41</v>
          </cell>
        </row>
        <row r="302">
          <cell r="A302">
            <v>554631</v>
          </cell>
          <cell r="B302">
            <v>8</v>
          </cell>
          <cell r="C302">
            <v>55</v>
          </cell>
          <cell r="D302">
            <v>9</v>
          </cell>
          <cell r="E302">
            <v>4631</v>
          </cell>
          <cell r="F302">
            <v>95</v>
          </cell>
          <cell r="G302">
            <v>1631</v>
          </cell>
          <cell r="H302" t="str">
            <v>#MSTW YELLOW CHECK STANDARD PILLOWCASE</v>
          </cell>
          <cell r="I302">
            <v>63.75</v>
          </cell>
          <cell r="J302">
            <v>18</v>
          </cell>
          <cell r="O302">
            <v>44</v>
          </cell>
        </row>
        <row r="303">
          <cell r="A303">
            <v>554632</v>
          </cell>
          <cell r="B303">
            <v>8</v>
          </cell>
          <cell r="C303">
            <v>55</v>
          </cell>
          <cell r="D303">
            <v>9</v>
          </cell>
          <cell r="E303">
            <v>4632</v>
          </cell>
          <cell r="F303">
            <v>95</v>
          </cell>
          <cell r="G303">
            <v>1631</v>
          </cell>
          <cell r="H303" t="str">
            <v>#MSTW YELLOW CHECK QUEEN PILLOWCASE</v>
          </cell>
          <cell r="I303">
            <v>130.24</v>
          </cell>
          <cell r="J303">
            <v>28</v>
          </cell>
          <cell r="O303">
            <v>66</v>
          </cell>
        </row>
        <row r="304">
          <cell r="A304">
            <v>554633</v>
          </cell>
          <cell r="B304">
            <v>8</v>
          </cell>
          <cell r="C304">
            <v>55</v>
          </cell>
          <cell r="D304">
            <v>9</v>
          </cell>
          <cell r="E304">
            <v>4633</v>
          </cell>
          <cell r="F304">
            <v>95</v>
          </cell>
          <cell r="G304">
            <v>1631</v>
          </cell>
          <cell r="H304" t="str">
            <v>#MSTW YELLOW CHECK KING PILLOWCASE</v>
          </cell>
          <cell r="I304">
            <v>234.25</v>
          </cell>
          <cell r="J304">
            <v>51</v>
          </cell>
          <cell r="O304">
            <v>130</v>
          </cell>
        </row>
        <row r="305">
          <cell r="A305">
            <v>554751</v>
          </cell>
          <cell r="B305">
            <v>8</v>
          </cell>
          <cell r="C305">
            <v>55</v>
          </cell>
          <cell r="D305">
            <v>9</v>
          </cell>
          <cell r="E305">
            <v>4751</v>
          </cell>
          <cell r="F305">
            <v>95</v>
          </cell>
          <cell r="G305">
            <v>1751</v>
          </cell>
          <cell r="H305" t="str">
            <v>#MSTW DARK MADRAS STANDARD PILLOWCASE</v>
          </cell>
          <cell r="I305">
            <v>149.19</v>
          </cell>
          <cell r="J305">
            <v>29</v>
          </cell>
          <cell r="O305">
            <v>113</v>
          </cell>
        </row>
        <row r="306">
          <cell r="A306">
            <v>554752</v>
          </cell>
          <cell r="B306">
            <v>8</v>
          </cell>
          <cell r="C306">
            <v>55</v>
          </cell>
          <cell r="D306">
            <v>9</v>
          </cell>
          <cell r="E306">
            <v>4752</v>
          </cell>
          <cell r="F306">
            <v>95</v>
          </cell>
          <cell r="G306">
            <v>1751</v>
          </cell>
          <cell r="H306" t="str">
            <v>#MSTW DARK MADRAS QUEEN PILLOWCASE</v>
          </cell>
          <cell r="I306">
            <v>60.51</v>
          </cell>
          <cell r="J306">
            <v>14</v>
          </cell>
          <cell r="O306">
            <v>126</v>
          </cell>
        </row>
        <row r="307">
          <cell r="A307">
            <v>554753</v>
          </cell>
          <cell r="B307">
            <v>8</v>
          </cell>
          <cell r="C307">
            <v>55</v>
          </cell>
          <cell r="D307">
            <v>9</v>
          </cell>
          <cell r="E307">
            <v>4753</v>
          </cell>
          <cell r="F307">
            <v>95</v>
          </cell>
          <cell r="G307">
            <v>1751</v>
          </cell>
          <cell r="H307" t="str">
            <v>#MSTW DARK MADRAS KING PILLOWCASE</v>
          </cell>
          <cell r="I307">
            <v>112.75</v>
          </cell>
          <cell r="J307">
            <v>19</v>
          </cell>
          <cell r="O307">
            <v>64</v>
          </cell>
        </row>
        <row r="308">
          <cell r="A308">
            <v>554781</v>
          </cell>
          <cell r="B308">
            <v>8</v>
          </cell>
          <cell r="C308">
            <v>55</v>
          </cell>
          <cell r="D308">
            <v>9</v>
          </cell>
          <cell r="E308">
            <v>4781</v>
          </cell>
          <cell r="F308">
            <v>95</v>
          </cell>
          <cell r="G308">
            <v>1781</v>
          </cell>
          <cell r="H308" t="str">
            <v>MSTW DEEP PLAID PILLOWCASE STANDARD</v>
          </cell>
          <cell r="I308">
            <v>108378.65</v>
          </cell>
          <cell r="J308">
            <v>14047</v>
          </cell>
          <cell r="O308">
            <v>7508</v>
          </cell>
        </row>
        <row r="309">
          <cell r="A309">
            <v>554782</v>
          </cell>
          <cell r="B309">
            <v>8</v>
          </cell>
          <cell r="C309">
            <v>55</v>
          </cell>
          <cell r="D309">
            <v>9</v>
          </cell>
          <cell r="E309">
            <v>4782</v>
          </cell>
          <cell r="F309">
            <v>95</v>
          </cell>
          <cell r="G309">
            <v>1781</v>
          </cell>
          <cell r="H309" t="str">
            <v>MSTW DEEP PLAID PILLOWCASE QUEEN</v>
          </cell>
          <cell r="I309">
            <v>56323.69</v>
          </cell>
          <cell r="J309">
            <v>5832</v>
          </cell>
          <cell r="O309">
            <v>4534</v>
          </cell>
        </row>
        <row r="310">
          <cell r="A310">
            <v>554783</v>
          </cell>
          <cell r="B310">
            <v>8</v>
          </cell>
          <cell r="C310">
            <v>55</v>
          </cell>
          <cell r="D310">
            <v>9</v>
          </cell>
          <cell r="E310">
            <v>4783</v>
          </cell>
          <cell r="F310">
            <v>95</v>
          </cell>
          <cell r="G310">
            <v>1781</v>
          </cell>
          <cell r="H310" t="str">
            <v>MSTW DEEP PLAID PILLOWCASE KING</v>
          </cell>
          <cell r="I310">
            <v>37135.199999999997</v>
          </cell>
          <cell r="J310">
            <v>3210</v>
          </cell>
          <cell r="O310">
            <v>3716</v>
          </cell>
        </row>
        <row r="311">
          <cell r="A311">
            <v>554851</v>
          </cell>
          <cell r="B311">
            <v>8</v>
          </cell>
          <cell r="C311">
            <v>55</v>
          </cell>
          <cell r="D311">
            <v>9</v>
          </cell>
          <cell r="E311">
            <v>4851</v>
          </cell>
          <cell r="F311">
            <v>95</v>
          </cell>
          <cell r="G311">
            <v>1851</v>
          </cell>
          <cell r="H311" t="str">
            <v>#MSTW LIGHT MADRAS STANDARD PILLOWCASE</v>
          </cell>
          <cell r="I311">
            <v>100.52</v>
          </cell>
          <cell r="J311">
            <v>19</v>
          </cell>
          <cell r="O311">
            <v>83</v>
          </cell>
        </row>
        <row r="312">
          <cell r="A312">
            <v>554852</v>
          </cell>
          <cell r="B312">
            <v>8</v>
          </cell>
          <cell r="C312">
            <v>55</v>
          </cell>
          <cell r="D312">
            <v>9</v>
          </cell>
          <cell r="E312">
            <v>4852</v>
          </cell>
          <cell r="F312">
            <v>95</v>
          </cell>
          <cell r="G312">
            <v>1851</v>
          </cell>
          <cell r="H312" t="str">
            <v>#MSTW LIGHT MADRAS QUEEN PILLOWCASE</v>
          </cell>
          <cell r="I312">
            <v>116.75</v>
          </cell>
          <cell r="J312">
            <v>23</v>
          </cell>
          <cell r="O312">
            <v>136</v>
          </cell>
        </row>
        <row r="313">
          <cell r="A313">
            <v>554853</v>
          </cell>
          <cell r="B313">
            <v>8</v>
          </cell>
          <cell r="C313">
            <v>55</v>
          </cell>
          <cell r="D313">
            <v>9</v>
          </cell>
          <cell r="E313">
            <v>4853</v>
          </cell>
          <cell r="F313">
            <v>95</v>
          </cell>
          <cell r="G313">
            <v>1851</v>
          </cell>
          <cell r="H313" t="str">
            <v>#MSTW LIGHT MADRAS KING PILLOWCASE</v>
          </cell>
          <cell r="I313">
            <v>142.22999999999999</v>
          </cell>
          <cell r="J313">
            <v>21</v>
          </cell>
          <cell r="O313">
            <v>87</v>
          </cell>
        </row>
        <row r="314">
          <cell r="A314">
            <v>554881</v>
          </cell>
          <cell r="B314">
            <v>8</v>
          </cell>
          <cell r="C314">
            <v>55</v>
          </cell>
          <cell r="D314">
            <v>9</v>
          </cell>
          <cell r="E314">
            <v>4881</v>
          </cell>
          <cell r="F314">
            <v>95</v>
          </cell>
          <cell r="G314">
            <v>1881</v>
          </cell>
          <cell r="H314" t="str">
            <v>#MSTW PASTEL PLAID PILLOWCASE STANDARD</v>
          </cell>
          <cell r="I314">
            <v>17681.259999999998</v>
          </cell>
          <cell r="J314">
            <v>3295</v>
          </cell>
          <cell r="O314">
            <v>1017</v>
          </cell>
        </row>
        <row r="315">
          <cell r="A315">
            <v>554882</v>
          </cell>
          <cell r="B315">
            <v>8</v>
          </cell>
          <cell r="C315">
            <v>55</v>
          </cell>
          <cell r="D315">
            <v>9</v>
          </cell>
          <cell r="E315">
            <v>4882</v>
          </cell>
          <cell r="F315">
            <v>95</v>
          </cell>
          <cell r="G315">
            <v>1881</v>
          </cell>
          <cell r="H315" t="str">
            <v>#MSTW PASTEL PLAID PILLOWCASE QUEEN</v>
          </cell>
          <cell r="I315">
            <v>15832.12</v>
          </cell>
          <cell r="J315">
            <v>2322</v>
          </cell>
          <cell r="O315">
            <v>746</v>
          </cell>
        </row>
        <row r="316">
          <cell r="A316">
            <v>554883</v>
          </cell>
          <cell r="B316">
            <v>8</v>
          </cell>
          <cell r="C316">
            <v>55</v>
          </cell>
          <cell r="D316">
            <v>9</v>
          </cell>
          <cell r="E316">
            <v>4883</v>
          </cell>
          <cell r="F316">
            <v>95</v>
          </cell>
          <cell r="G316">
            <v>1881</v>
          </cell>
          <cell r="H316" t="str">
            <v>#MSTW PASTEL PLAID PILLOWCASE KING</v>
          </cell>
          <cell r="I316">
            <v>15562.77</v>
          </cell>
          <cell r="J316">
            <v>2010</v>
          </cell>
          <cell r="O316">
            <v>806</v>
          </cell>
        </row>
        <row r="317">
          <cell r="A317">
            <v>554911</v>
          </cell>
          <cell r="B317">
            <v>8</v>
          </cell>
          <cell r="C317">
            <v>55</v>
          </cell>
          <cell r="D317">
            <v>9</v>
          </cell>
          <cell r="E317">
            <v>4911</v>
          </cell>
          <cell r="F317">
            <v>95</v>
          </cell>
          <cell r="G317">
            <v>1911</v>
          </cell>
          <cell r="H317" t="str">
            <v>#MSTW FERN PILLOWCASE STANDARD</v>
          </cell>
          <cell r="I317">
            <v>11115.4</v>
          </cell>
          <cell r="J317">
            <v>2100</v>
          </cell>
          <cell r="O317">
            <v>588</v>
          </cell>
        </row>
        <row r="318">
          <cell r="A318">
            <v>554912</v>
          </cell>
          <cell r="B318">
            <v>8</v>
          </cell>
          <cell r="C318">
            <v>55</v>
          </cell>
          <cell r="D318">
            <v>9</v>
          </cell>
          <cell r="E318">
            <v>4912</v>
          </cell>
          <cell r="F318">
            <v>95</v>
          </cell>
          <cell r="G318">
            <v>1911</v>
          </cell>
          <cell r="H318" t="str">
            <v>#MSTW FERN PILLOWCASE QUEEN</v>
          </cell>
          <cell r="I318">
            <v>13910.81</v>
          </cell>
          <cell r="J318">
            <v>2031</v>
          </cell>
          <cell r="O318">
            <v>591</v>
          </cell>
        </row>
        <row r="319">
          <cell r="A319">
            <v>554913</v>
          </cell>
          <cell r="B319">
            <v>8</v>
          </cell>
          <cell r="C319">
            <v>55</v>
          </cell>
          <cell r="D319">
            <v>9</v>
          </cell>
          <cell r="E319">
            <v>4913</v>
          </cell>
          <cell r="F319">
            <v>95</v>
          </cell>
          <cell r="G319">
            <v>1911</v>
          </cell>
          <cell r="H319" t="str">
            <v>#MSTW FERN PILLOWCASE KING</v>
          </cell>
          <cell r="I319">
            <v>18267.689999999999</v>
          </cell>
          <cell r="J319">
            <v>2289</v>
          </cell>
          <cell r="O319">
            <v>684</v>
          </cell>
        </row>
        <row r="320">
          <cell r="A320">
            <v>554921</v>
          </cell>
          <cell r="B320">
            <v>8</v>
          </cell>
          <cell r="C320">
            <v>55</v>
          </cell>
          <cell r="D320">
            <v>9</v>
          </cell>
          <cell r="E320">
            <v>4921</v>
          </cell>
          <cell r="F320">
            <v>95</v>
          </cell>
          <cell r="G320">
            <v>7431</v>
          </cell>
          <cell r="H320" t="str">
            <v>MSTW SOLID CELADON PILLOWCASE STD</v>
          </cell>
          <cell r="I320">
            <v>76469.039999999994</v>
          </cell>
          <cell r="J320">
            <v>9865</v>
          </cell>
          <cell r="O320">
            <v>7049</v>
          </cell>
        </row>
        <row r="321">
          <cell r="A321">
            <v>554922</v>
          </cell>
          <cell r="B321">
            <v>8</v>
          </cell>
          <cell r="C321">
            <v>55</v>
          </cell>
          <cell r="D321">
            <v>9</v>
          </cell>
          <cell r="E321">
            <v>4922</v>
          </cell>
          <cell r="F321">
            <v>95</v>
          </cell>
          <cell r="G321">
            <v>7431</v>
          </cell>
          <cell r="H321" t="str">
            <v>MSTW SOLID CELADON PILLOWCASE QUEEN</v>
          </cell>
          <cell r="I321">
            <v>47719.040000000001</v>
          </cell>
          <cell r="J321">
            <v>4918</v>
          </cell>
          <cell r="O321">
            <v>5370</v>
          </cell>
        </row>
        <row r="322">
          <cell r="A322">
            <v>554923</v>
          </cell>
          <cell r="B322">
            <v>8</v>
          </cell>
          <cell r="C322">
            <v>55</v>
          </cell>
          <cell r="D322">
            <v>9</v>
          </cell>
          <cell r="E322">
            <v>4923</v>
          </cell>
          <cell r="F322">
            <v>95</v>
          </cell>
          <cell r="G322">
            <v>7431</v>
          </cell>
          <cell r="H322" t="str">
            <v>MSTW SOLID CELADON PILLOWCASE KING</v>
          </cell>
          <cell r="I322">
            <v>29283.279999999999</v>
          </cell>
          <cell r="J322">
            <v>2510</v>
          </cell>
          <cell r="O322">
            <v>3499</v>
          </cell>
        </row>
        <row r="323">
          <cell r="A323">
            <v>554961</v>
          </cell>
          <cell r="B323">
            <v>8</v>
          </cell>
          <cell r="C323">
            <v>55</v>
          </cell>
          <cell r="D323">
            <v>9</v>
          </cell>
          <cell r="E323">
            <v>4961</v>
          </cell>
          <cell r="F323">
            <v>95</v>
          </cell>
          <cell r="G323">
            <v>1961</v>
          </cell>
          <cell r="H323" t="str">
            <v>#MSTW FERN BATIK VINE PILLOWCASE STD</v>
          </cell>
          <cell r="I323">
            <v>14347.93</v>
          </cell>
          <cell r="J323">
            <v>2682</v>
          </cell>
          <cell r="O323">
            <v>660</v>
          </cell>
        </row>
        <row r="324">
          <cell r="A324">
            <v>554962</v>
          </cell>
          <cell r="B324">
            <v>8</v>
          </cell>
          <cell r="C324">
            <v>55</v>
          </cell>
          <cell r="D324">
            <v>9</v>
          </cell>
          <cell r="E324">
            <v>4962</v>
          </cell>
          <cell r="F324">
            <v>95</v>
          </cell>
          <cell r="G324">
            <v>1961</v>
          </cell>
          <cell r="H324" t="str">
            <v>#MSTW FERN BATIK VINE PILLOWCASE QUEEN</v>
          </cell>
          <cell r="I324">
            <v>14464.13</v>
          </cell>
          <cell r="J324">
            <v>2131</v>
          </cell>
          <cell r="O324">
            <v>566</v>
          </cell>
        </row>
        <row r="325">
          <cell r="A325">
            <v>554963</v>
          </cell>
          <cell r="B325">
            <v>8</v>
          </cell>
          <cell r="C325">
            <v>55</v>
          </cell>
          <cell r="D325">
            <v>9</v>
          </cell>
          <cell r="E325">
            <v>4963</v>
          </cell>
          <cell r="F325">
            <v>95</v>
          </cell>
          <cell r="G325">
            <v>1961</v>
          </cell>
          <cell r="H325" t="str">
            <v>#MSTW FERN BATIK VINE PILLOWCASE KING</v>
          </cell>
          <cell r="I325">
            <v>19104.79</v>
          </cell>
          <cell r="J325">
            <v>2504</v>
          </cell>
          <cell r="O325">
            <v>952</v>
          </cell>
        </row>
        <row r="326">
          <cell r="A326">
            <v>554991</v>
          </cell>
          <cell r="B326">
            <v>8</v>
          </cell>
          <cell r="C326">
            <v>55</v>
          </cell>
          <cell r="D326">
            <v>9</v>
          </cell>
          <cell r="E326">
            <v>4991</v>
          </cell>
          <cell r="F326">
            <v>95</v>
          </cell>
          <cell r="G326">
            <v>7451</v>
          </cell>
          <cell r="H326" t="str">
            <v>MSTW FOULARD PILLOWCASE STD</v>
          </cell>
          <cell r="I326">
            <v>46765.38</v>
          </cell>
          <cell r="J326">
            <v>6033</v>
          </cell>
          <cell r="O326">
            <v>10355</v>
          </cell>
        </row>
        <row r="327">
          <cell r="A327">
            <v>554992</v>
          </cell>
          <cell r="B327">
            <v>8</v>
          </cell>
          <cell r="C327">
            <v>55</v>
          </cell>
          <cell r="D327">
            <v>9</v>
          </cell>
          <cell r="E327">
            <v>4992</v>
          </cell>
          <cell r="F327">
            <v>95</v>
          </cell>
          <cell r="G327">
            <v>7451</v>
          </cell>
          <cell r="H327" t="str">
            <v>MSTW FOULARD PILLOWCASE QUEEN</v>
          </cell>
          <cell r="I327">
            <v>25312.7</v>
          </cell>
          <cell r="J327">
            <v>2614</v>
          </cell>
          <cell r="O327">
            <v>6490</v>
          </cell>
        </row>
        <row r="328">
          <cell r="A328">
            <v>554993</v>
          </cell>
          <cell r="B328">
            <v>8</v>
          </cell>
          <cell r="C328">
            <v>55</v>
          </cell>
          <cell r="D328">
            <v>9</v>
          </cell>
          <cell r="E328">
            <v>4993</v>
          </cell>
          <cell r="F328">
            <v>95</v>
          </cell>
          <cell r="G328">
            <v>7451</v>
          </cell>
          <cell r="H328" t="str">
            <v>MSTW FOULARD PILLOWCASE KING</v>
          </cell>
          <cell r="I328">
            <v>13423.11</v>
          </cell>
          <cell r="J328">
            <v>1159</v>
          </cell>
          <cell r="O328">
            <v>3897</v>
          </cell>
        </row>
        <row r="329">
          <cell r="A329">
            <v>555111</v>
          </cell>
          <cell r="B329">
            <v>8</v>
          </cell>
          <cell r="C329">
            <v>55</v>
          </cell>
          <cell r="D329">
            <v>9</v>
          </cell>
          <cell r="E329">
            <v>5111</v>
          </cell>
          <cell r="F329">
            <v>95</v>
          </cell>
          <cell r="G329">
            <v>2111</v>
          </cell>
          <cell r="H329" t="str">
            <v>#MSTW PINK BLOSSOM STANDARD PILLOWCASE</v>
          </cell>
          <cell r="I329">
            <v>124</v>
          </cell>
          <cell r="J329">
            <v>21</v>
          </cell>
          <cell r="O329">
            <v>43</v>
          </cell>
        </row>
        <row r="330">
          <cell r="A330">
            <v>555112</v>
          </cell>
          <cell r="B330">
            <v>8</v>
          </cell>
          <cell r="C330">
            <v>55</v>
          </cell>
          <cell r="D330">
            <v>9</v>
          </cell>
          <cell r="E330">
            <v>5112</v>
          </cell>
          <cell r="F330">
            <v>95</v>
          </cell>
          <cell r="G330">
            <v>2111</v>
          </cell>
          <cell r="H330" t="str">
            <v>#MSTW PINK BLOSSOM QUEEN PILLOWCASE</v>
          </cell>
          <cell r="I330">
            <v>109</v>
          </cell>
          <cell r="J330">
            <v>21</v>
          </cell>
          <cell r="O330">
            <v>100</v>
          </cell>
        </row>
        <row r="331">
          <cell r="A331">
            <v>555113</v>
          </cell>
          <cell r="B331">
            <v>8</v>
          </cell>
          <cell r="C331">
            <v>55</v>
          </cell>
          <cell r="D331">
            <v>9</v>
          </cell>
          <cell r="E331">
            <v>5113</v>
          </cell>
          <cell r="F331">
            <v>95</v>
          </cell>
          <cell r="G331">
            <v>2111</v>
          </cell>
          <cell r="H331" t="str">
            <v>#MSTW PINK BLOSSOM KING PILLOWCASE</v>
          </cell>
          <cell r="I331">
            <v>88.74</v>
          </cell>
          <cell r="J331">
            <v>15</v>
          </cell>
          <cell r="O331">
            <v>53</v>
          </cell>
        </row>
        <row r="332">
          <cell r="A332">
            <v>555141</v>
          </cell>
          <cell r="B332">
            <v>8</v>
          </cell>
          <cell r="C332">
            <v>55</v>
          </cell>
          <cell r="D332">
            <v>9</v>
          </cell>
          <cell r="E332">
            <v>5141</v>
          </cell>
          <cell r="F332">
            <v>95</v>
          </cell>
          <cell r="G332">
            <v>2711</v>
          </cell>
          <cell r="H332" t="str">
            <v>MSTW TOILE DE NANTE PILLOWCASE STD</v>
          </cell>
          <cell r="I332">
            <v>63077.35</v>
          </cell>
          <cell r="J332">
            <v>8141</v>
          </cell>
          <cell r="O332">
            <v>6547</v>
          </cell>
        </row>
        <row r="333">
          <cell r="A333">
            <v>555142</v>
          </cell>
          <cell r="B333">
            <v>8</v>
          </cell>
          <cell r="C333">
            <v>55</v>
          </cell>
          <cell r="D333">
            <v>9</v>
          </cell>
          <cell r="E333">
            <v>5142</v>
          </cell>
          <cell r="F333">
            <v>95</v>
          </cell>
          <cell r="G333">
            <v>2711</v>
          </cell>
          <cell r="H333" t="str">
            <v>MSTW TOILE DE NANTE PILLOWCASE QUEEN</v>
          </cell>
          <cell r="I333">
            <v>36251.78</v>
          </cell>
          <cell r="J333">
            <v>3739</v>
          </cell>
          <cell r="O333">
            <v>5664</v>
          </cell>
        </row>
        <row r="334">
          <cell r="A334">
            <v>555143</v>
          </cell>
          <cell r="B334">
            <v>8</v>
          </cell>
          <cell r="C334">
            <v>55</v>
          </cell>
          <cell r="D334">
            <v>9</v>
          </cell>
          <cell r="E334">
            <v>5143</v>
          </cell>
          <cell r="F334">
            <v>95</v>
          </cell>
          <cell r="G334">
            <v>2711</v>
          </cell>
          <cell r="H334" t="str">
            <v>MSTW TOILE DE NANTE PILLOWCASE KING</v>
          </cell>
          <cell r="I334">
            <v>19992.25</v>
          </cell>
          <cell r="J334">
            <v>1715</v>
          </cell>
          <cell r="O334">
            <v>3697</v>
          </cell>
        </row>
        <row r="335">
          <cell r="A335">
            <v>555171</v>
          </cell>
          <cell r="B335">
            <v>8</v>
          </cell>
          <cell r="C335">
            <v>55</v>
          </cell>
          <cell r="D335">
            <v>9</v>
          </cell>
          <cell r="E335">
            <v>5171</v>
          </cell>
          <cell r="F335">
            <v>95</v>
          </cell>
          <cell r="G335">
            <v>2171</v>
          </cell>
          <cell r="H335" t="str">
            <v>#MSTW PINK BLOSSOM DOT STAND PILLOWCASE</v>
          </cell>
          <cell r="I335">
            <v>121.85</v>
          </cell>
          <cell r="J335">
            <v>27</v>
          </cell>
          <cell r="O335">
            <v>45</v>
          </cell>
        </row>
        <row r="336">
          <cell r="A336">
            <v>555172</v>
          </cell>
          <cell r="B336">
            <v>8</v>
          </cell>
          <cell r="C336">
            <v>55</v>
          </cell>
          <cell r="D336">
            <v>9</v>
          </cell>
          <cell r="E336">
            <v>5172</v>
          </cell>
          <cell r="F336">
            <v>95</v>
          </cell>
          <cell r="G336">
            <v>2171</v>
          </cell>
          <cell r="H336" t="str">
            <v>#MSTW PINK BLOSSOM DOT QUEEN PILLOWCASE</v>
          </cell>
          <cell r="I336">
            <v>191.55</v>
          </cell>
          <cell r="J336">
            <v>30</v>
          </cell>
          <cell r="O336">
            <v>151</v>
          </cell>
        </row>
        <row r="337">
          <cell r="A337">
            <v>555173</v>
          </cell>
          <cell r="B337">
            <v>8</v>
          </cell>
          <cell r="C337">
            <v>55</v>
          </cell>
          <cell r="D337">
            <v>9</v>
          </cell>
          <cell r="E337">
            <v>5173</v>
          </cell>
          <cell r="F337">
            <v>95</v>
          </cell>
          <cell r="G337">
            <v>2171</v>
          </cell>
          <cell r="H337" t="str">
            <v>#MSTW PINK BLOSSOM DOT KING PILLOWCASE</v>
          </cell>
          <cell r="I337">
            <v>173.52</v>
          </cell>
          <cell r="J337">
            <v>29</v>
          </cell>
          <cell r="O337">
            <v>75</v>
          </cell>
        </row>
        <row r="338">
          <cell r="A338">
            <v>555181</v>
          </cell>
          <cell r="B338">
            <v>8</v>
          </cell>
          <cell r="C338">
            <v>55</v>
          </cell>
          <cell r="D338">
            <v>9</v>
          </cell>
          <cell r="E338">
            <v>5181</v>
          </cell>
          <cell r="F338">
            <v>95</v>
          </cell>
          <cell r="G338">
            <v>2911</v>
          </cell>
          <cell r="H338" t="str">
            <v>MSTW SOLID ROSE PILLOWCASE STD</v>
          </cell>
          <cell r="I338">
            <v>65112.08</v>
          </cell>
          <cell r="J338">
            <v>8403</v>
          </cell>
          <cell r="O338">
            <v>6410</v>
          </cell>
        </row>
        <row r="339">
          <cell r="A339">
            <v>555182</v>
          </cell>
          <cell r="B339">
            <v>8</v>
          </cell>
          <cell r="C339">
            <v>55</v>
          </cell>
          <cell r="D339">
            <v>9</v>
          </cell>
          <cell r="E339">
            <v>5182</v>
          </cell>
          <cell r="F339">
            <v>95</v>
          </cell>
          <cell r="G339">
            <v>2911</v>
          </cell>
          <cell r="H339" t="str">
            <v>MSTW SOLID ROSE PILLOWCASE QUEEN</v>
          </cell>
          <cell r="I339">
            <v>38198.17</v>
          </cell>
          <cell r="J339">
            <v>3947</v>
          </cell>
          <cell r="O339">
            <v>5652</v>
          </cell>
        </row>
        <row r="340">
          <cell r="A340">
            <v>555183</v>
          </cell>
          <cell r="B340">
            <v>8</v>
          </cell>
          <cell r="C340">
            <v>55</v>
          </cell>
          <cell r="D340">
            <v>9</v>
          </cell>
          <cell r="E340">
            <v>5183</v>
          </cell>
          <cell r="F340">
            <v>95</v>
          </cell>
          <cell r="G340">
            <v>2911</v>
          </cell>
          <cell r="H340" t="str">
            <v>MSTW SOLID ROSE PILLOWCASE KING</v>
          </cell>
          <cell r="I340">
            <v>24738.73</v>
          </cell>
          <cell r="J340">
            <v>2127</v>
          </cell>
          <cell r="O340">
            <v>3521</v>
          </cell>
        </row>
        <row r="341">
          <cell r="A341">
            <v>555211</v>
          </cell>
          <cell r="B341">
            <v>8</v>
          </cell>
          <cell r="C341">
            <v>55</v>
          </cell>
          <cell r="D341">
            <v>9</v>
          </cell>
          <cell r="E341">
            <v>5211</v>
          </cell>
          <cell r="F341">
            <v>95</v>
          </cell>
          <cell r="G341">
            <v>2211</v>
          </cell>
          <cell r="H341" t="str">
            <v>#MSTW LAVENDER PILLOWCASE STANDARD</v>
          </cell>
          <cell r="I341">
            <v>15078.11</v>
          </cell>
          <cell r="J341">
            <v>2783</v>
          </cell>
          <cell r="O341">
            <v>904</v>
          </cell>
        </row>
        <row r="342">
          <cell r="A342">
            <v>555212</v>
          </cell>
          <cell r="B342">
            <v>8</v>
          </cell>
          <cell r="C342">
            <v>55</v>
          </cell>
          <cell r="D342">
            <v>9</v>
          </cell>
          <cell r="E342">
            <v>5212</v>
          </cell>
          <cell r="F342">
            <v>95</v>
          </cell>
          <cell r="G342">
            <v>2211</v>
          </cell>
          <cell r="H342" t="str">
            <v>#MSTW LAVENDER PILLOWCASE QUEEN</v>
          </cell>
          <cell r="I342">
            <v>18373.189999999999</v>
          </cell>
          <cell r="J342">
            <v>2653</v>
          </cell>
          <cell r="O342">
            <v>693</v>
          </cell>
        </row>
        <row r="343">
          <cell r="A343">
            <v>555213</v>
          </cell>
          <cell r="B343">
            <v>8</v>
          </cell>
          <cell r="C343">
            <v>55</v>
          </cell>
          <cell r="D343">
            <v>9</v>
          </cell>
          <cell r="E343">
            <v>5213</v>
          </cell>
          <cell r="F343">
            <v>95</v>
          </cell>
          <cell r="G343">
            <v>2211</v>
          </cell>
          <cell r="H343" t="str">
            <v>#MSTW LAVENDER PILLOWCASE KING</v>
          </cell>
          <cell r="I343">
            <v>20307.099999999999</v>
          </cell>
          <cell r="J343">
            <v>2531</v>
          </cell>
          <cell r="O343">
            <v>720</v>
          </cell>
        </row>
        <row r="344">
          <cell r="A344">
            <v>555271</v>
          </cell>
          <cell r="B344">
            <v>8</v>
          </cell>
          <cell r="C344">
            <v>55</v>
          </cell>
          <cell r="D344">
            <v>9</v>
          </cell>
          <cell r="E344">
            <v>5271</v>
          </cell>
          <cell r="F344">
            <v>95</v>
          </cell>
          <cell r="G344">
            <v>2271</v>
          </cell>
          <cell r="H344" t="str">
            <v>#MSTW LAVENDER DOT PILLOWCASE STANDARD</v>
          </cell>
          <cell r="I344">
            <v>17908.16</v>
          </cell>
          <cell r="J344">
            <v>3316</v>
          </cell>
          <cell r="O344">
            <v>684</v>
          </cell>
        </row>
        <row r="345">
          <cell r="A345">
            <v>555272</v>
          </cell>
          <cell r="B345">
            <v>8</v>
          </cell>
          <cell r="C345">
            <v>55</v>
          </cell>
          <cell r="D345">
            <v>9</v>
          </cell>
          <cell r="E345">
            <v>5272</v>
          </cell>
          <cell r="F345">
            <v>95</v>
          </cell>
          <cell r="G345">
            <v>2271</v>
          </cell>
          <cell r="H345" t="str">
            <v>#MSTW LAVENDER DOT PILLOWCASE QUEEN</v>
          </cell>
          <cell r="I345">
            <v>20350.599999999999</v>
          </cell>
          <cell r="J345">
            <v>3007</v>
          </cell>
          <cell r="O345">
            <v>792</v>
          </cell>
        </row>
        <row r="346">
          <cell r="A346">
            <v>555273</v>
          </cell>
          <cell r="B346">
            <v>8</v>
          </cell>
          <cell r="C346">
            <v>55</v>
          </cell>
          <cell r="D346">
            <v>9</v>
          </cell>
          <cell r="E346">
            <v>5273</v>
          </cell>
          <cell r="F346">
            <v>95</v>
          </cell>
          <cell r="G346">
            <v>2271</v>
          </cell>
          <cell r="H346" t="str">
            <v>#MSTW LAVENDER DOT PILLOWCASE KING</v>
          </cell>
          <cell r="I346">
            <v>21226.48</v>
          </cell>
          <cell r="J346">
            <v>2765</v>
          </cell>
          <cell r="O346">
            <v>799</v>
          </cell>
        </row>
        <row r="347">
          <cell r="A347">
            <v>555311</v>
          </cell>
          <cell r="B347">
            <v>8</v>
          </cell>
          <cell r="C347">
            <v>55</v>
          </cell>
          <cell r="D347">
            <v>9</v>
          </cell>
          <cell r="E347">
            <v>5311</v>
          </cell>
          <cell r="F347">
            <v>142</v>
          </cell>
          <cell r="G347">
            <v>2311</v>
          </cell>
          <cell r="H347" t="str">
            <v>MSTW PERIWINKLE PILLOWCASE STANDARD</v>
          </cell>
          <cell r="I347">
            <v>144281.88</v>
          </cell>
          <cell r="J347">
            <v>18619</v>
          </cell>
          <cell r="O347">
            <v>16724</v>
          </cell>
        </row>
        <row r="348">
          <cell r="A348">
            <v>555312</v>
          </cell>
          <cell r="B348">
            <v>8</v>
          </cell>
          <cell r="C348">
            <v>55</v>
          </cell>
          <cell r="D348">
            <v>9</v>
          </cell>
          <cell r="E348">
            <v>5312</v>
          </cell>
          <cell r="F348">
            <v>142</v>
          </cell>
          <cell r="G348">
            <v>2311</v>
          </cell>
          <cell r="H348" t="str">
            <v>MSTW PERIWINKLE PILLOWCASE QUEEN</v>
          </cell>
          <cell r="I348">
            <v>62920.47</v>
          </cell>
          <cell r="J348">
            <v>6487</v>
          </cell>
          <cell r="O348">
            <v>7534</v>
          </cell>
        </row>
        <row r="349">
          <cell r="A349">
            <v>555313</v>
          </cell>
          <cell r="B349">
            <v>8</v>
          </cell>
          <cell r="C349">
            <v>55</v>
          </cell>
          <cell r="D349">
            <v>9</v>
          </cell>
          <cell r="E349">
            <v>5313</v>
          </cell>
          <cell r="F349">
            <v>142</v>
          </cell>
          <cell r="G349">
            <v>2311</v>
          </cell>
          <cell r="H349" t="str">
            <v>MSTW PERIWINKLE PILLOWCASE KING</v>
          </cell>
          <cell r="I349">
            <v>42273.57</v>
          </cell>
          <cell r="J349">
            <v>3630</v>
          </cell>
          <cell r="O349">
            <v>5528</v>
          </cell>
        </row>
        <row r="350">
          <cell r="A350">
            <v>555381</v>
          </cell>
          <cell r="B350">
            <v>8</v>
          </cell>
          <cell r="C350">
            <v>55</v>
          </cell>
          <cell r="D350">
            <v>9</v>
          </cell>
          <cell r="E350">
            <v>5381</v>
          </cell>
          <cell r="F350">
            <v>142</v>
          </cell>
          <cell r="G350">
            <v>2381</v>
          </cell>
          <cell r="H350" t="str">
            <v>MSTW PERIWINKLE PLAID PILLOWCASE STD</v>
          </cell>
          <cell r="I350">
            <v>115172.57</v>
          </cell>
          <cell r="J350">
            <v>14912</v>
          </cell>
          <cell r="O350">
            <v>14774</v>
          </cell>
        </row>
        <row r="351">
          <cell r="A351">
            <v>555382</v>
          </cell>
          <cell r="B351">
            <v>8</v>
          </cell>
          <cell r="C351">
            <v>55</v>
          </cell>
          <cell r="D351">
            <v>9</v>
          </cell>
          <cell r="E351">
            <v>5382</v>
          </cell>
          <cell r="F351">
            <v>142</v>
          </cell>
          <cell r="G351">
            <v>2381</v>
          </cell>
          <cell r="H351" t="str">
            <v>MSTW PERIWINKLE PLAID PILLOWCASE QUEEN</v>
          </cell>
          <cell r="I351">
            <v>50102.21</v>
          </cell>
          <cell r="J351">
            <v>5190</v>
          </cell>
          <cell r="O351">
            <v>6848</v>
          </cell>
        </row>
        <row r="352">
          <cell r="A352">
            <v>555383</v>
          </cell>
          <cell r="B352">
            <v>8</v>
          </cell>
          <cell r="C352">
            <v>55</v>
          </cell>
          <cell r="D352">
            <v>9</v>
          </cell>
          <cell r="E352">
            <v>5383</v>
          </cell>
          <cell r="F352">
            <v>142</v>
          </cell>
          <cell r="G352">
            <v>2381</v>
          </cell>
          <cell r="H352" t="str">
            <v>MSTW PERIWINKLE PLAID PILLOWCASE KING</v>
          </cell>
          <cell r="I352">
            <v>28666.48</v>
          </cell>
          <cell r="J352">
            <v>2496</v>
          </cell>
          <cell r="O352">
            <v>4856</v>
          </cell>
        </row>
        <row r="353">
          <cell r="A353">
            <v>555411</v>
          </cell>
          <cell r="B353">
            <v>8</v>
          </cell>
          <cell r="C353">
            <v>55</v>
          </cell>
          <cell r="D353">
            <v>9</v>
          </cell>
          <cell r="E353">
            <v>5411</v>
          </cell>
          <cell r="F353">
            <v>95</v>
          </cell>
          <cell r="G353">
            <v>2411</v>
          </cell>
          <cell r="H353" t="str">
            <v>MSTW SOFT YELLOW PILLOWCASE STAND</v>
          </cell>
          <cell r="I353">
            <v>130130.86</v>
          </cell>
          <cell r="J353">
            <v>16760</v>
          </cell>
          <cell r="O353">
            <v>6302</v>
          </cell>
        </row>
        <row r="354">
          <cell r="A354">
            <v>555412</v>
          </cell>
          <cell r="B354">
            <v>8</v>
          </cell>
          <cell r="C354">
            <v>55</v>
          </cell>
          <cell r="D354">
            <v>9</v>
          </cell>
          <cell r="E354">
            <v>5412</v>
          </cell>
          <cell r="F354">
            <v>95</v>
          </cell>
          <cell r="G354">
            <v>2411</v>
          </cell>
          <cell r="H354" t="str">
            <v>MSTW SOFT YELLOW PILLOWCASE QUEEN</v>
          </cell>
          <cell r="I354">
            <v>69823.67</v>
          </cell>
          <cell r="J354">
            <v>7206</v>
          </cell>
          <cell r="O354">
            <v>3984</v>
          </cell>
        </row>
        <row r="355">
          <cell r="A355">
            <v>555413</v>
          </cell>
          <cell r="B355">
            <v>8</v>
          </cell>
          <cell r="C355">
            <v>55</v>
          </cell>
          <cell r="D355">
            <v>9</v>
          </cell>
          <cell r="E355">
            <v>5413</v>
          </cell>
          <cell r="F355">
            <v>95</v>
          </cell>
          <cell r="G355">
            <v>2411</v>
          </cell>
          <cell r="H355" t="str">
            <v>MSTW SOFT YELLOW PILLOWCASE KING</v>
          </cell>
          <cell r="I355">
            <v>44373.2</v>
          </cell>
          <cell r="J355">
            <v>3820</v>
          </cell>
          <cell r="O355">
            <v>3509</v>
          </cell>
        </row>
        <row r="356">
          <cell r="A356">
            <v>555431</v>
          </cell>
          <cell r="B356">
            <v>8</v>
          </cell>
          <cell r="C356">
            <v>55</v>
          </cell>
          <cell r="D356">
            <v>9</v>
          </cell>
          <cell r="E356">
            <v>5431</v>
          </cell>
          <cell r="F356">
            <v>95</v>
          </cell>
          <cell r="G356">
            <v>2431</v>
          </cell>
          <cell r="H356" t="str">
            <v>MSTW YELLOW DECK PLAID PILLOWCASE STD</v>
          </cell>
          <cell r="I356">
            <v>114758.7</v>
          </cell>
          <cell r="J356">
            <v>14818</v>
          </cell>
          <cell r="O356">
            <v>7582</v>
          </cell>
        </row>
        <row r="357">
          <cell r="A357">
            <v>555432</v>
          </cell>
          <cell r="B357">
            <v>8</v>
          </cell>
          <cell r="C357">
            <v>55</v>
          </cell>
          <cell r="D357">
            <v>9</v>
          </cell>
          <cell r="E357">
            <v>5432</v>
          </cell>
          <cell r="F357">
            <v>95</v>
          </cell>
          <cell r="G357">
            <v>2431</v>
          </cell>
          <cell r="H357" t="str">
            <v>MSTW YELLOW DECK PLAID PILLOWCASE QUEEN</v>
          </cell>
          <cell r="I357">
            <v>53435.74</v>
          </cell>
          <cell r="J357">
            <v>5516</v>
          </cell>
          <cell r="O357">
            <v>4333</v>
          </cell>
        </row>
        <row r="358">
          <cell r="A358">
            <v>555433</v>
          </cell>
          <cell r="B358">
            <v>8</v>
          </cell>
          <cell r="C358">
            <v>55</v>
          </cell>
          <cell r="D358">
            <v>9</v>
          </cell>
          <cell r="E358">
            <v>5433</v>
          </cell>
          <cell r="F358">
            <v>95</v>
          </cell>
          <cell r="G358">
            <v>2431</v>
          </cell>
          <cell r="H358" t="str">
            <v>MSTW YELLOW DECK PLAID PILLOWCASE KING</v>
          </cell>
          <cell r="I358">
            <v>31637.27</v>
          </cell>
          <cell r="J358">
            <v>2719</v>
          </cell>
          <cell r="O358">
            <v>3854</v>
          </cell>
        </row>
        <row r="359">
          <cell r="A359">
            <v>555511</v>
          </cell>
          <cell r="B359">
            <v>8</v>
          </cell>
          <cell r="C359">
            <v>55</v>
          </cell>
          <cell r="D359">
            <v>9</v>
          </cell>
          <cell r="E359">
            <v>5511</v>
          </cell>
          <cell r="F359">
            <v>95</v>
          </cell>
          <cell r="G359">
            <v>2511</v>
          </cell>
          <cell r="H359" t="str">
            <v>#MSTW PLUM PILLOWCASE STANDARD</v>
          </cell>
          <cell r="I359">
            <v>10414.629999999999</v>
          </cell>
          <cell r="J359">
            <v>1941</v>
          </cell>
          <cell r="O359">
            <v>662</v>
          </cell>
        </row>
        <row r="360">
          <cell r="A360">
            <v>555512</v>
          </cell>
          <cell r="B360">
            <v>8</v>
          </cell>
          <cell r="C360">
            <v>55</v>
          </cell>
          <cell r="D360">
            <v>9</v>
          </cell>
          <cell r="E360">
            <v>5512</v>
          </cell>
          <cell r="F360">
            <v>95</v>
          </cell>
          <cell r="G360">
            <v>2511</v>
          </cell>
          <cell r="H360" t="str">
            <v>#MSTW PLUM PILLOWCASE QUEEN</v>
          </cell>
          <cell r="I360">
            <v>11475.91</v>
          </cell>
          <cell r="J360">
            <v>1684</v>
          </cell>
          <cell r="O360">
            <v>801</v>
          </cell>
        </row>
        <row r="361">
          <cell r="A361">
            <v>555513</v>
          </cell>
          <cell r="B361">
            <v>8</v>
          </cell>
          <cell r="C361">
            <v>55</v>
          </cell>
          <cell r="D361">
            <v>9</v>
          </cell>
          <cell r="E361">
            <v>5513</v>
          </cell>
          <cell r="F361">
            <v>95</v>
          </cell>
          <cell r="G361">
            <v>2511</v>
          </cell>
          <cell r="H361" t="str">
            <v>#MSTW PLUM PILLOWCASE KING</v>
          </cell>
          <cell r="I361">
            <v>14519.6</v>
          </cell>
          <cell r="J361">
            <v>1816</v>
          </cell>
          <cell r="O361">
            <v>784</v>
          </cell>
        </row>
        <row r="362">
          <cell r="A362">
            <v>555631</v>
          </cell>
          <cell r="B362">
            <v>8</v>
          </cell>
          <cell r="C362">
            <v>55</v>
          </cell>
          <cell r="D362">
            <v>9</v>
          </cell>
          <cell r="E362">
            <v>5631</v>
          </cell>
          <cell r="F362">
            <v>95</v>
          </cell>
          <cell r="G362">
            <v>2631</v>
          </cell>
          <cell r="H362" t="str">
            <v>#MSTW PLUM DECK PLAID PILLOWCASE STD</v>
          </cell>
          <cell r="I362">
            <v>16707.14</v>
          </cell>
          <cell r="J362">
            <v>3130</v>
          </cell>
          <cell r="O362">
            <v>849</v>
          </cell>
        </row>
        <row r="363">
          <cell r="A363">
            <v>555632</v>
          </cell>
          <cell r="B363">
            <v>8</v>
          </cell>
          <cell r="C363">
            <v>55</v>
          </cell>
          <cell r="D363">
            <v>9</v>
          </cell>
          <cell r="E363">
            <v>5632</v>
          </cell>
          <cell r="F363">
            <v>95</v>
          </cell>
          <cell r="G363">
            <v>2631</v>
          </cell>
          <cell r="H363" t="str">
            <v>#MSTW PLUM DECK PLAID PILLOWCASE QUEEN</v>
          </cell>
          <cell r="I363">
            <v>16675.54</v>
          </cell>
          <cell r="J363">
            <v>2544</v>
          </cell>
          <cell r="O363">
            <v>902</v>
          </cell>
        </row>
        <row r="364">
          <cell r="A364">
            <v>555633</v>
          </cell>
          <cell r="B364">
            <v>8</v>
          </cell>
          <cell r="C364">
            <v>55</v>
          </cell>
          <cell r="D364">
            <v>9</v>
          </cell>
          <cell r="E364">
            <v>5633</v>
          </cell>
          <cell r="F364">
            <v>95</v>
          </cell>
          <cell r="G364">
            <v>2631</v>
          </cell>
          <cell r="H364" t="str">
            <v>#MSTW PLUM DECK PLAID PILLOWCASE KING</v>
          </cell>
          <cell r="I364">
            <v>15463.26</v>
          </cell>
          <cell r="J364">
            <v>2048</v>
          </cell>
          <cell r="O364">
            <v>789</v>
          </cell>
        </row>
        <row r="365">
          <cell r="A365">
            <v>555711</v>
          </cell>
          <cell r="B365">
            <v>8</v>
          </cell>
          <cell r="C365">
            <v>55</v>
          </cell>
          <cell r="D365">
            <v>9</v>
          </cell>
          <cell r="E365">
            <v>5711</v>
          </cell>
          <cell r="F365">
            <v>95</v>
          </cell>
          <cell r="G365">
            <v>2811</v>
          </cell>
          <cell r="H365" t="str">
            <v>MSTW TICKING STRIPE PILLOWCASE STD</v>
          </cell>
          <cell r="I365">
            <v>37529.550000000003</v>
          </cell>
          <cell r="J365">
            <v>4851</v>
          </cell>
          <cell r="O365">
            <v>10145</v>
          </cell>
        </row>
        <row r="366">
          <cell r="A366">
            <v>555712</v>
          </cell>
          <cell r="B366">
            <v>8</v>
          </cell>
          <cell r="C366">
            <v>55</v>
          </cell>
          <cell r="D366">
            <v>9</v>
          </cell>
          <cell r="E366">
            <v>5712</v>
          </cell>
          <cell r="F366">
            <v>95</v>
          </cell>
          <cell r="G366">
            <v>2811</v>
          </cell>
          <cell r="H366" t="str">
            <v>MSTW TICKING STRIPE PILLOWCASE QUEEN</v>
          </cell>
          <cell r="I366">
            <v>19368.78</v>
          </cell>
          <cell r="J366">
            <v>2001</v>
          </cell>
          <cell r="O366">
            <v>7045</v>
          </cell>
        </row>
        <row r="367">
          <cell r="A367">
            <v>555713</v>
          </cell>
          <cell r="B367">
            <v>8</v>
          </cell>
          <cell r="C367">
            <v>55</v>
          </cell>
          <cell r="D367">
            <v>9</v>
          </cell>
          <cell r="E367">
            <v>5713</v>
          </cell>
          <cell r="F367">
            <v>95</v>
          </cell>
          <cell r="G367">
            <v>2811</v>
          </cell>
          <cell r="H367" t="str">
            <v>MSTW TICKING STRIPE PILLOWCASE KING</v>
          </cell>
          <cell r="I367">
            <v>10625.84</v>
          </cell>
          <cell r="J367">
            <v>913</v>
          </cell>
          <cell r="O367">
            <v>4081</v>
          </cell>
        </row>
        <row r="368">
          <cell r="A368">
            <v>555721</v>
          </cell>
          <cell r="B368">
            <v>8</v>
          </cell>
          <cell r="C368">
            <v>55</v>
          </cell>
          <cell r="D368">
            <v>9</v>
          </cell>
          <cell r="E368">
            <v>5721</v>
          </cell>
          <cell r="F368">
            <v>95</v>
          </cell>
          <cell r="G368">
            <v>5721</v>
          </cell>
          <cell r="H368" t="str">
            <v>MSTW SOLID OAT TWIN FLAT SHEET</v>
          </cell>
          <cell r="I368">
            <v>22424.29</v>
          </cell>
          <cell r="J368">
            <v>4637</v>
          </cell>
          <cell r="O368">
            <v>8345</v>
          </cell>
        </row>
        <row r="369">
          <cell r="A369">
            <v>555722</v>
          </cell>
          <cell r="B369">
            <v>8</v>
          </cell>
          <cell r="C369">
            <v>55</v>
          </cell>
          <cell r="D369">
            <v>9</v>
          </cell>
          <cell r="E369">
            <v>5722</v>
          </cell>
          <cell r="F369">
            <v>95</v>
          </cell>
          <cell r="G369">
            <v>5721</v>
          </cell>
          <cell r="H369" t="str">
            <v>MSTW SOLID OAT TWIN FITTED SHEET</v>
          </cell>
          <cell r="I369">
            <v>17064.68</v>
          </cell>
          <cell r="J369">
            <v>3526</v>
          </cell>
          <cell r="O369">
            <v>7315</v>
          </cell>
        </row>
        <row r="370">
          <cell r="A370">
            <v>555723</v>
          </cell>
          <cell r="B370">
            <v>8</v>
          </cell>
          <cell r="C370">
            <v>55</v>
          </cell>
          <cell r="D370">
            <v>9</v>
          </cell>
          <cell r="E370">
            <v>5723</v>
          </cell>
          <cell r="F370">
            <v>95</v>
          </cell>
          <cell r="G370">
            <v>5721</v>
          </cell>
          <cell r="H370" t="str">
            <v>MSTW SOLID OAT FULL FLAT SHEET</v>
          </cell>
          <cell r="I370">
            <v>25653.3</v>
          </cell>
          <cell r="J370">
            <v>2648</v>
          </cell>
          <cell r="O370">
            <v>6444</v>
          </cell>
        </row>
        <row r="371">
          <cell r="A371">
            <v>555724</v>
          </cell>
          <cell r="B371">
            <v>8</v>
          </cell>
          <cell r="C371">
            <v>55</v>
          </cell>
          <cell r="D371">
            <v>9</v>
          </cell>
          <cell r="E371">
            <v>5724</v>
          </cell>
          <cell r="F371">
            <v>95</v>
          </cell>
          <cell r="G371">
            <v>5721</v>
          </cell>
          <cell r="H371" t="str">
            <v>MSTW SOLID OAT FULL FITTED SHEET</v>
          </cell>
          <cell r="I371">
            <v>32031.53</v>
          </cell>
          <cell r="J371">
            <v>3320</v>
          </cell>
          <cell r="O371">
            <v>6190</v>
          </cell>
        </row>
        <row r="372">
          <cell r="A372">
            <v>555725</v>
          </cell>
          <cell r="B372">
            <v>8</v>
          </cell>
          <cell r="C372">
            <v>55</v>
          </cell>
          <cell r="D372">
            <v>9</v>
          </cell>
          <cell r="E372">
            <v>5725</v>
          </cell>
          <cell r="F372">
            <v>95</v>
          </cell>
          <cell r="G372">
            <v>5721</v>
          </cell>
          <cell r="H372" t="str">
            <v>MSTW SOLID OAT QUEEN FLAT SHEET</v>
          </cell>
          <cell r="I372">
            <v>53551.44</v>
          </cell>
          <cell r="J372">
            <v>3691</v>
          </cell>
          <cell r="O372">
            <v>5757</v>
          </cell>
        </row>
        <row r="373">
          <cell r="A373">
            <v>555726</v>
          </cell>
          <cell r="B373">
            <v>8</v>
          </cell>
          <cell r="C373">
            <v>55</v>
          </cell>
          <cell r="D373">
            <v>9</v>
          </cell>
          <cell r="E373">
            <v>5726</v>
          </cell>
          <cell r="F373">
            <v>95</v>
          </cell>
          <cell r="G373">
            <v>5721</v>
          </cell>
          <cell r="H373" t="str">
            <v>MSTW SOLID OAT QUEEN FITTED SHEET</v>
          </cell>
          <cell r="I373">
            <v>75922.070000000007</v>
          </cell>
          <cell r="J373">
            <v>5225</v>
          </cell>
          <cell r="O373">
            <v>5534</v>
          </cell>
        </row>
        <row r="374">
          <cell r="A374">
            <v>555727</v>
          </cell>
          <cell r="B374">
            <v>8</v>
          </cell>
          <cell r="C374">
            <v>55</v>
          </cell>
          <cell r="D374">
            <v>9</v>
          </cell>
          <cell r="E374">
            <v>5727</v>
          </cell>
          <cell r="F374">
            <v>95</v>
          </cell>
          <cell r="G374">
            <v>5721</v>
          </cell>
          <cell r="H374" t="str">
            <v>MSTW SOLID OAT KING FLAT SHEET</v>
          </cell>
          <cell r="I374">
            <v>30472.82</v>
          </cell>
          <cell r="J374">
            <v>1570</v>
          </cell>
          <cell r="O374">
            <v>3263</v>
          </cell>
        </row>
        <row r="375">
          <cell r="A375">
            <v>555728</v>
          </cell>
          <cell r="B375">
            <v>8</v>
          </cell>
          <cell r="C375">
            <v>55</v>
          </cell>
          <cell r="D375">
            <v>9</v>
          </cell>
          <cell r="E375">
            <v>5728</v>
          </cell>
          <cell r="F375">
            <v>95</v>
          </cell>
          <cell r="G375">
            <v>5721</v>
          </cell>
          <cell r="H375" t="str">
            <v>MSTW SOLID OAT KING FITTED SHEET</v>
          </cell>
          <cell r="I375">
            <v>30276.01</v>
          </cell>
          <cell r="J375">
            <v>1563</v>
          </cell>
          <cell r="O375">
            <v>3251</v>
          </cell>
        </row>
        <row r="376">
          <cell r="A376">
            <v>557431</v>
          </cell>
          <cell r="B376">
            <v>8</v>
          </cell>
          <cell r="C376">
            <v>55</v>
          </cell>
          <cell r="D376">
            <v>9</v>
          </cell>
          <cell r="E376">
            <v>7431</v>
          </cell>
          <cell r="F376">
            <v>95</v>
          </cell>
          <cell r="G376">
            <v>7431</v>
          </cell>
          <cell r="H376" t="str">
            <v>MSTW SOLID CELADON TWIN FLAT SHEET</v>
          </cell>
          <cell r="I376">
            <v>21764.33</v>
          </cell>
          <cell r="J376">
            <v>4501</v>
          </cell>
          <cell r="O376">
            <v>8260</v>
          </cell>
        </row>
        <row r="377">
          <cell r="A377">
            <v>557432</v>
          </cell>
          <cell r="B377">
            <v>8</v>
          </cell>
          <cell r="C377">
            <v>55</v>
          </cell>
          <cell r="D377">
            <v>9</v>
          </cell>
          <cell r="E377">
            <v>7432</v>
          </cell>
          <cell r="F377">
            <v>95</v>
          </cell>
          <cell r="G377">
            <v>7431</v>
          </cell>
          <cell r="H377" t="str">
            <v>MSTW SOLID CELADON TWIN FITTED SHEET</v>
          </cell>
          <cell r="I377">
            <v>19278.2</v>
          </cell>
          <cell r="J377">
            <v>3987</v>
          </cell>
          <cell r="O377">
            <v>7213</v>
          </cell>
        </row>
        <row r="378">
          <cell r="A378">
            <v>557433</v>
          </cell>
          <cell r="B378">
            <v>8</v>
          </cell>
          <cell r="C378">
            <v>55</v>
          </cell>
          <cell r="D378">
            <v>9</v>
          </cell>
          <cell r="E378">
            <v>7433</v>
          </cell>
          <cell r="F378">
            <v>95</v>
          </cell>
          <cell r="G378">
            <v>7431</v>
          </cell>
          <cell r="H378" t="str">
            <v>MSTW SOLID CELADON FULL FLAT SHEET</v>
          </cell>
          <cell r="I378">
            <v>27785.27</v>
          </cell>
          <cell r="J378">
            <v>2880</v>
          </cell>
          <cell r="O378">
            <v>6374</v>
          </cell>
        </row>
        <row r="379">
          <cell r="A379">
            <v>557434</v>
          </cell>
          <cell r="B379">
            <v>8</v>
          </cell>
          <cell r="C379">
            <v>55</v>
          </cell>
          <cell r="D379">
            <v>9</v>
          </cell>
          <cell r="E379">
            <v>7434</v>
          </cell>
          <cell r="F379">
            <v>95</v>
          </cell>
          <cell r="G379">
            <v>7431</v>
          </cell>
          <cell r="H379" t="str">
            <v>MSTW SOLID CELADON FULL FITTED SHEET</v>
          </cell>
          <cell r="I379">
            <v>31574.52</v>
          </cell>
          <cell r="J379">
            <v>3256</v>
          </cell>
          <cell r="O379">
            <v>6289</v>
          </cell>
        </row>
        <row r="380">
          <cell r="A380">
            <v>557435</v>
          </cell>
          <cell r="B380">
            <v>8</v>
          </cell>
          <cell r="C380">
            <v>55</v>
          </cell>
          <cell r="D380">
            <v>9</v>
          </cell>
          <cell r="E380">
            <v>7435</v>
          </cell>
          <cell r="F380">
            <v>95</v>
          </cell>
          <cell r="G380">
            <v>7431</v>
          </cell>
          <cell r="H380" t="str">
            <v>MSTW SOLID CELADON QUEEN FLAT SHEET</v>
          </cell>
          <cell r="I380">
            <v>59065.58</v>
          </cell>
          <cell r="J380">
            <v>4073</v>
          </cell>
          <cell r="O380">
            <v>5665</v>
          </cell>
        </row>
        <row r="381">
          <cell r="A381">
            <v>557436</v>
          </cell>
          <cell r="B381">
            <v>8</v>
          </cell>
          <cell r="C381">
            <v>55</v>
          </cell>
          <cell r="D381">
            <v>9</v>
          </cell>
          <cell r="E381">
            <v>7436</v>
          </cell>
          <cell r="F381">
            <v>95</v>
          </cell>
          <cell r="G381">
            <v>7431</v>
          </cell>
          <cell r="H381" t="str">
            <v>MSTW SOLID CELADON QUEEN FITTED SHEET</v>
          </cell>
          <cell r="I381">
            <v>78771.759999999995</v>
          </cell>
          <cell r="J381">
            <v>5440</v>
          </cell>
          <cell r="O381">
            <v>5234</v>
          </cell>
        </row>
        <row r="382">
          <cell r="A382">
            <v>557437</v>
          </cell>
          <cell r="B382">
            <v>8</v>
          </cell>
          <cell r="C382">
            <v>55</v>
          </cell>
          <cell r="D382">
            <v>9</v>
          </cell>
          <cell r="E382">
            <v>7437</v>
          </cell>
          <cell r="F382">
            <v>95</v>
          </cell>
          <cell r="G382">
            <v>7431</v>
          </cell>
          <cell r="H382" t="str">
            <v>MSTW SOLID CELADON KING FLAT SHEET</v>
          </cell>
          <cell r="I382">
            <v>28601.26</v>
          </cell>
          <cell r="J382">
            <v>1474</v>
          </cell>
          <cell r="O382">
            <v>3341</v>
          </cell>
        </row>
        <row r="383">
          <cell r="A383">
            <v>557438</v>
          </cell>
          <cell r="B383">
            <v>8</v>
          </cell>
          <cell r="C383">
            <v>55</v>
          </cell>
          <cell r="D383">
            <v>9</v>
          </cell>
          <cell r="E383">
            <v>7438</v>
          </cell>
          <cell r="F383">
            <v>95</v>
          </cell>
          <cell r="G383">
            <v>7431</v>
          </cell>
          <cell r="H383" t="str">
            <v>MSTW SOLID CELADON KING FITTED SHEET</v>
          </cell>
          <cell r="I383">
            <v>27766.94</v>
          </cell>
          <cell r="J383">
            <v>1434</v>
          </cell>
          <cell r="O383">
            <v>3408</v>
          </cell>
        </row>
        <row r="384">
          <cell r="A384">
            <v>557441</v>
          </cell>
          <cell r="B384">
            <v>8</v>
          </cell>
          <cell r="C384">
            <v>55</v>
          </cell>
          <cell r="D384">
            <v>9</v>
          </cell>
          <cell r="E384">
            <v>7441</v>
          </cell>
          <cell r="F384">
            <v>95</v>
          </cell>
          <cell r="G384">
            <v>7441</v>
          </cell>
          <cell r="H384" t="str">
            <v>MSTW CELADON FERN TWIN FLAT SHEET</v>
          </cell>
          <cell r="I384">
            <v>27098.77</v>
          </cell>
          <cell r="J384">
            <v>5616</v>
          </cell>
          <cell r="O384">
            <v>8034</v>
          </cell>
        </row>
        <row r="385">
          <cell r="A385">
            <v>557442</v>
          </cell>
          <cell r="B385">
            <v>8</v>
          </cell>
          <cell r="C385">
            <v>55</v>
          </cell>
          <cell r="D385">
            <v>9</v>
          </cell>
          <cell r="E385">
            <v>7442</v>
          </cell>
          <cell r="F385">
            <v>95</v>
          </cell>
          <cell r="G385">
            <v>7441</v>
          </cell>
          <cell r="H385" t="str">
            <v>MSTW CELADON FERN TWIN FITTED SHEET</v>
          </cell>
          <cell r="I385">
            <v>17299.43</v>
          </cell>
          <cell r="J385">
            <v>3583</v>
          </cell>
          <cell r="O385">
            <v>7222</v>
          </cell>
        </row>
        <row r="386">
          <cell r="A386">
            <v>557443</v>
          </cell>
          <cell r="B386">
            <v>8</v>
          </cell>
          <cell r="C386">
            <v>55</v>
          </cell>
          <cell r="D386">
            <v>9</v>
          </cell>
          <cell r="E386">
            <v>7443</v>
          </cell>
          <cell r="F386">
            <v>95</v>
          </cell>
          <cell r="G386">
            <v>7441</v>
          </cell>
          <cell r="H386" t="str">
            <v>MSTW CELADON FERN FULL FLAT SHEET</v>
          </cell>
          <cell r="I386">
            <v>29675.17</v>
          </cell>
          <cell r="J386">
            <v>3066</v>
          </cell>
          <cell r="O386">
            <v>4840</v>
          </cell>
        </row>
        <row r="387">
          <cell r="A387">
            <v>557444</v>
          </cell>
          <cell r="B387">
            <v>8</v>
          </cell>
          <cell r="C387">
            <v>55</v>
          </cell>
          <cell r="D387">
            <v>9</v>
          </cell>
          <cell r="E387">
            <v>7444</v>
          </cell>
          <cell r="F387">
            <v>95</v>
          </cell>
          <cell r="G387">
            <v>7441</v>
          </cell>
          <cell r="H387" t="str">
            <v>MSTW CELADON FERN FULL FITTED SHEET</v>
          </cell>
          <cell r="I387">
            <v>31565.61</v>
          </cell>
          <cell r="J387">
            <v>3262</v>
          </cell>
          <cell r="O387">
            <v>5537</v>
          </cell>
        </row>
        <row r="388">
          <cell r="A388">
            <v>557445</v>
          </cell>
          <cell r="B388">
            <v>8</v>
          </cell>
          <cell r="C388">
            <v>55</v>
          </cell>
          <cell r="D388">
            <v>9</v>
          </cell>
          <cell r="E388">
            <v>7445</v>
          </cell>
          <cell r="F388">
            <v>95</v>
          </cell>
          <cell r="G388">
            <v>7441</v>
          </cell>
          <cell r="H388" t="str">
            <v>MSTW CELADON FERN QUEEN FLAT SHEET</v>
          </cell>
          <cell r="I388">
            <v>56314.38</v>
          </cell>
          <cell r="J388">
            <v>3880</v>
          </cell>
          <cell r="O388">
            <v>4777</v>
          </cell>
        </row>
        <row r="389">
          <cell r="A389">
            <v>557446</v>
          </cell>
          <cell r="B389">
            <v>8</v>
          </cell>
          <cell r="C389">
            <v>55</v>
          </cell>
          <cell r="D389">
            <v>9</v>
          </cell>
          <cell r="E389">
            <v>7446</v>
          </cell>
          <cell r="F389">
            <v>95</v>
          </cell>
          <cell r="G389">
            <v>7441</v>
          </cell>
          <cell r="H389" t="str">
            <v>MSTW CELADON FERN QUEEN FITTED SHEET</v>
          </cell>
          <cell r="I389">
            <v>66179.259999999995</v>
          </cell>
          <cell r="J389">
            <v>4560</v>
          </cell>
          <cell r="O389">
            <v>4909</v>
          </cell>
        </row>
        <row r="390">
          <cell r="A390">
            <v>557447</v>
          </cell>
          <cell r="B390">
            <v>8</v>
          </cell>
          <cell r="C390">
            <v>55</v>
          </cell>
          <cell r="D390">
            <v>9</v>
          </cell>
          <cell r="E390">
            <v>7447</v>
          </cell>
          <cell r="F390">
            <v>95</v>
          </cell>
          <cell r="G390">
            <v>7441</v>
          </cell>
          <cell r="H390" t="str">
            <v>MSTW CELADON FERN KING FLAT SHEET</v>
          </cell>
          <cell r="I390">
            <v>28956.79</v>
          </cell>
          <cell r="J390">
            <v>1494</v>
          </cell>
          <cell r="O390">
            <v>3393</v>
          </cell>
        </row>
        <row r="391">
          <cell r="A391">
            <v>557448</v>
          </cell>
          <cell r="B391">
            <v>8</v>
          </cell>
          <cell r="C391">
            <v>55</v>
          </cell>
          <cell r="D391">
            <v>9</v>
          </cell>
          <cell r="E391">
            <v>7448</v>
          </cell>
          <cell r="F391">
            <v>95</v>
          </cell>
          <cell r="G391">
            <v>7441</v>
          </cell>
          <cell r="H391" t="str">
            <v>MSTW CELADON FERN KING FITTED SHEET</v>
          </cell>
          <cell r="I391">
            <v>23981.91</v>
          </cell>
          <cell r="J391">
            <v>1236</v>
          </cell>
          <cell r="O391">
            <v>3492</v>
          </cell>
        </row>
        <row r="392">
          <cell r="A392">
            <v>557451</v>
          </cell>
          <cell r="B392">
            <v>8</v>
          </cell>
          <cell r="C392">
            <v>55</v>
          </cell>
          <cell r="D392">
            <v>9</v>
          </cell>
          <cell r="E392">
            <v>7451</v>
          </cell>
          <cell r="F392">
            <v>95</v>
          </cell>
          <cell r="G392">
            <v>7451</v>
          </cell>
          <cell r="H392" t="str">
            <v>MSTW FOULARD TWIN FLAT SHEET</v>
          </cell>
          <cell r="I392">
            <v>18860.349999999999</v>
          </cell>
          <cell r="J392">
            <v>3903</v>
          </cell>
          <cell r="O392">
            <v>9551</v>
          </cell>
        </row>
        <row r="393">
          <cell r="A393">
            <v>557452</v>
          </cell>
          <cell r="B393">
            <v>8</v>
          </cell>
          <cell r="C393">
            <v>55</v>
          </cell>
          <cell r="D393">
            <v>9</v>
          </cell>
          <cell r="E393">
            <v>7452</v>
          </cell>
          <cell r="F393">
            <v>95</v>
          </cell>
          <cell r="G393">
            <v>7451</v>
          </cell>
          <cell r="H393" t="str">
            <v>MSTW FOULARD TWIN FITTED SHEET</v>
          </cell>
          <cell r="I393">
            <v>17236.98</v>
          </cell>
          <cell r="J393">
            <v>3570</v>
          </cell>
          <cell r="O393">
            <v>7936</v>
          </cell>
        </row>
        <row r="394">
          <cell r="A394">
            <v>557453</v>
          </cell>
          <cell r="B394">
            <v>8</v>
          </cell>
          <cell r="C394">
            <v>55</v>
          </cell>
          <cell r="D394">
            <v>9</v>
          </cell>
          <cell r="E394">
            <v>7453</v>
          </cell>
          <cell r="F394">
            <v>95</v>
          </cell>
          <cell r="G394">
            <v>7451</v>
          </cell>
          <cell r="H394" t="str">
            <v>MSTW FOULARD FULL FLAT SHEET</v>
          </cell>
          <cell r="I394">
            <v>19645.740000000002</v>
          </cell>
          <cell r="J394">
            <v>2026</v>
          </cell>
          <cell r="O394">
            <v>6843</v>
          </cell>
        </row>
        <row r="395">
          <cell r="A395">
            <v>557454</v>
          </cell>
          <cell r="B395">
            <v>8</v>
          </cell>
          <cell r="C395">
            <v>55</v>
          </cell>
          <cell r="D395">
            <v>9</v>
          </cell>
          <cell r="E395">
            <v>7454</v>
          </cell>
          <cell r="F395">
            <v>95</v>
          </cell>
          <cell r="G395">
            <v>7451</v>
          </cell>
          <cell r="H395" t="str">
            <v>MSTW FOULARD FULL FITTED SHEET</v>
          </cell>
          <cell r="I395">
            <v>26836.91</v>
          </cell>
          <cell r="J395">
            <v>2770</v>
          </cell>
          <cell r="O395">
            <v>6838</v>
          </cell>
        </row>
        <row r="396">
          <cell r="A396">
            <v>557455</v>
          </cell>
          <cell r="B396">
            <v>8</v>
          </cell>
          <cell r="C396">
            <v>55</v>
          </cell>
          <cell r="D396">
            <v>9</v>
          </cell>
          <cell r="E396">
            <v>7455</v>
          </cell>
          <cell r="F396">
            <v>95</v>
          </cell>
          <cell r="G396">
            <v>7451</v>
          </cell>
          <cell r="H396" t="str">
            <v>MSTW FOULARD QUEEN FLAT SHEET</v>
          </cell>
          <cell r="I396">
            <v>36998.47</v>
          </cell>
          <cell r="J396">
            <v>2553</v>
          </cell>
          <cell r="O396">
            <v>6663</v>
          </cell>
        </row>
        <row r="397">
          <cell r="A397">
            <v>557456</v>
          </cell>
          <cell r="B397">
            <v>8</v>
          </cell>
          <cell r="C397">
            <v>55</v>
          </cell>
          <cell r="D397">
            <v>9</v>
          </cell>
          <cell r="E397">
            <v>7456</v>
          </cell>
          <cell r="F397">
            <v>95</v>
          </cell>
          <cell r="G397">
            <v>7451</v>
          </cell>
          <cell r="H397" t="str">
            <v>MSTW FOULARD QUEEN FITTED SHEET</v>
          </cell>
          <cell r="I397">
            <v>50974.99</v>
          </cell>
          <cell r="J397">
            <v>3512</v>
          </cell>
          <cell r="O397">
            <v>6504</v>
          </cell>
        </row>
        <row r="398">
          <cell r="A398">
            <v>557457</v>
          </cell>
          <cell r="B398">
            <v>8</v>
          </cell>
          <cell r="C398">
            <v>55</v>
          </cell>
          <cell r="D398">
            <v>9</v>
          </cell>
          <cell r="E398">
            <v>7457</v>
          </cell>
          <cell r="F398">
            <v>95</v>
          </cell>
          <cell r="G398">
            <v>7451</v>
          </cell>
          <cell r="H398" t="str">
            <v>MSTW FOULARD KING FLAT SHEET</v>
          </cell>
          <cell r="I398">
            <v>15862.73</v>
          </cell>
          <cell r="J398">
            <v>819</v>
          </cell>
          <cell r="O398">
            <v>3851</v>
          </cell>
        </row>
        <row r="399">
          <cell r="A399">
            <v>557458</v>
          </cell>
          <cell r="B399">
            <v>8</v>
          </cell>
          <cell r="C399">
            <v>55</v>
          </cell>
          <cell r="D399">
            <v>9</v>
          </cell>
          <cell r="E399">
            <v>7458</v>
          </cell>
          <cell r="F399">
            <v>95</v>
          </cell>
          <cell r="G399">
            <v>7451</v>
          </cell>
          <cell r="H399" t="str">
            <v>MSTW FOULARD KING FITTED SHEET</v>
          </cell>
          <cell r="I399">
            <v>17892.8</v>
          </cell>
          <cell r="J399">
            <v>922</v>
          </cell>
          <cell r="O399">
            <v>3687</v>
          </cell>
        </row>
        <row r="400">
          <cell r="A400">
            <v>558001</v>
          </cell>
          <cell r="B400">
            <v>8</v>
          </cell>
          <cell r="C400">
            <v>55</v>
          </cell>
          <cell r="D400">
            <v>9</v>
          </cell>
          <cell r="E400">
            <v>8001</v>
          </cell>
          <cell r="F400">
            <v>95</v>
          </cell>
          <cell r="G400">
            <v>8001</v>
          </cell>
          <cell r="H400" t="str">
            <v>MSTW JAP BOTANICAL SHEET SET TWIN AQUA</v>
          </cell>
          <cell r="I400">
            <v>289.85000000000002</v>
          </cell>
          <cell r="J400">
            <v>15</v>
          </cell>
          <cell r="O400">
            <v>2740</v>
          </cell>
        </row>
        <row r="401">
          <cell r="A401">
            <v>558002</v>
          </cell>
          <cell r="B401">
            <v>8</v>
          </cell>
          <cell r="C401">
            <v>55</v>
          </cell>
          <cell r="D401">
            <v>9</v>
          </cell>
          <cell r="E401">
            <v>8002</v>
          </cell>
          <cell r="F401">
            <v>95</v>
          </cell>
          <cell r="G401">
            <v>8001</v>
          </cell>
          <cell r="H401" t="str">
            <v>MSTW JAP BOTANICAL SHEET SET FULL AQUA</v>
          </cell>
          <cell r="I401">
            <v>403.88</v>
          </cell>
          <cell r="J401">
            <v>12</v>
          </cell>
          <cell r="O401">
            <v>3366</v>
          </cell>
        </row>
        <row r="402">
          <cell r="A402">
            <v>558003</v>
          </cell>
          <cell r="B402">
            <v>8</v>
          </cell>
          <cell r="C402">
            <v>55</v>
          </cell>
          <cell r="D402">
            <v>9</v>
          </cell>
          <cell r="E402">
            <v>8003</v>
          </cell>
          <cell r="F402">
            <v>95</v>
          </cell>
          <cell r="G402">
            <v>8001</v>
          </cell>
          <cell r="H402" t="str">
            <v>MSTW JAP BOTANICAL SHEET SET QUEEN AQUA</v>
          </cell>
          <cell r="I402">
            <v>1219.73</v>
          </cell>
          <cell r="J402">
            <v>27</v>
          </cell>
          <cell r="O402">
            <v>3736</v>
          </cell>
        </row>
        <row r="403">
          <cell r="A403">
            <v>558004</v>
          </cell>
          <cell r="B403">
            <v>8</v>
          </cell>
          <cell r="C403">
            <v>55</v>
          </cell>
          <cell r="D403">
            <v>9</v>
          </cell>
          <cell r="E403">
            <v>8004</v>
          </cell>
          <cell r="F403">
            <v>95</v>
          </cell>
          <cell r="G403">
            <v>8001</v>
          </cell>
          <cell r="H403" t="str">
            <v>MSTW JAP BOTANICAL SHEET SET KING AQUA</v>
          </cell>
          <cell r="I403">
            <v>174.96</v>
          </cell>
          <cell r="J403">
            <v>3</v>
          </cell>
          <cell r="O403">
            <v>2137</v>
          </cell>
        </row>
        <row r="404">
          <cell r="A404">
            <v>558101</v>
          </cell>
          <cell r="B404">
            <v>8</v>
          </cell>
          <cell r="C404">
            <v>55</v>
          </cell>
          <cell r="D404">
            <v>9</v>
          </cell>
          <cell r="E404">
            <v>8101</v>
          </cell>
          <cell r="F404">
            <v>95</v>
          </cell>
          <cell r="G404">
            <v>8101</v>
          </cell>
          <cell r="H404" t="str">
            <v>#MSTW DENIM VINE TWIN SHEET SET</v>
          </cell>
          <cell r="I404">
            <v>8.01</v>
          </cell>
          <cell r="J404">
            <v>2</v>
          </cell>
          <cell r="O404">
            <v>37</v>
          </cell>
        </row>
        <row r="405">
          <cell r="A405">
            <v>558102</v>
          </cell>
          <cell r="B405">
            <v>8</v>
          </cell>
          <cell r="C405">
            <v>55</v>
          </cell>
          <cell r="D405">
            <v>9</v>
          </cell>
          <cell r="E405">
            <v>8102</v>
          </cell>
          <cell r="F405">
            <v>95</v>
          </cell>
          <cell r="G405">
            <v>8101</v>
          </cell>
          <cell r="H405" t="str">
            <v>#MSTW DENIM VINE FULL SHEET SET</v>
          </cell>
          <cell r="I405">
            <v>139</v>
          </cell>
          <cell r="J405">
            <v>8</v>
          </cell>
          <cell r="O405">
            <v>4</v>
          </cell>
        </row>
        <row r="406">
          <cell r="A406">
            <v>558103</v>
          </cell>
          <cell r="B406">
            <v>8</v>
          </cell>
          <cell r="C406">
            <v>55</v>
          </cell>
          <cell r="D406">
            <v>9</v>
          </cell>
          <cell r="E406">
            <v>8103</v>
          </cell>
          <cell r="F406">
            <v>95</v>
          </cell>
          <cell r="G406">
            <v>8101</v>
          </cell>
          <cell r="H406" t="str">
            <v>#MSTW DENIM VINE QUEEN SHEET SET</v>
          </cell>
          <cell r="I406">
            <v>44</v>
          </cell>
          <cell r="J406">
            <v>2</v>
          </cell>
          <cell r="O406">
            <v>5</v>
          </cell>
        </row>
        <row r="407">
          <cell r="A407">
            <v>558104</v>
          </cell>
          <cell r="B407">
            <v>8</v>
          </cell>
          <cell r="C407">
            <v>55</v>
          </cell>
          <cell r="D407">
            <v>9</v>
          </cell>
          <cell r="E407">
            <v>8104</v>
          </cell>
          <cell r="F407">
            <v>95</v>
          </cell>
          <cell r="G407">
            <v>8101</v>
          </cell>
          <cell r="H407" t="str">
            <v>#MSTW DENIM VINE KING SHEET SET</v>
          </cell>
          <cell r="I407">
            <v>80.5</v>
          </cell>
          <cell r="J407">
            <v>4</v>
          </cell>
          <cell r="O407">
            <v>50</v>
          </cell>
        </row>
        <row r="408">
          <cell r="A408">
            <v>558201</v>
          </cell>
          <cell r="B408">
            <v>8</v>
          </cell>
          <cell r="C408">
            <v>55</v>
          </cell>
          <cell r="D408">
            <v>9</v>
          </cell>
          <cell r="E408">
            <v>8201</v>
          </cell>
          <cell r="F408">
            <v>95</v>
          </cell>
          <cell r="G408">
            <v>8201</v>
          </cell>
          <cell r="H408" t="str">
            <v>MSTW LILAC SHEET SET TWIN</v>
          </cell>
          <cell r="I408">
            <v>32864.050000000003</v>
          </cell>
          <cell r="J408">
            <v>1620</v>
          </cell>
          <cell r="O408">
            <v>2405</v>
          </cell>
        </row>
        <row r="409">
          <cell r="A409">
            <v>558202</v>
          </cell>
          <cell r="B409">
            <v>8</v>
          </cell>
          <cell r="C409">
            <v>55</v>
          </cell>
          <cell r="D409">
            <v>9</v>
          </cell>
          <cell r="E409">
            <v>8202</v>
          </cell>
          <cell r="F409">
            <v>95</v>
          </cell>
          <cell r="G409">
            <v>8201</v>
          </cell>
          <cell r="H409" t="str">
            <v>MSTW LILAC SHEET SET FULL</v>
          </cell>
          <cell r="I409">
            <v>40168.620000000003</v>
          </cell>
          <cell r="J409">
            <v>1175</v>
          </cell>
          <cell r="O409">
            <v>1085</v>
          </cell>
        </row>
        <row r="410">
          <cell r="A410">
            <v>558203</v>
          </cell>
          <cell r="B410">
            <v>8</v>
          </cell>
          <cell r="C410">
            <v>55</v>
          </cell>
          <cell r="D410">
            <v>9</v>
          </cell>
          <cell r="E410">
            <v>8203</v>
          </cell>
          <cell r="F410">
            <v>95</v>
          </cell>
          <cell r="G410">
            <v>8201</v>
          </cell>
          <cell r="H410" t="str">
            <v>MSTW LILAC SHEET SET QUEEN</v>
          </cell>
          <cell r="I410">
            <v>81536.179999999993</v>
          </cell>
          <cell r="J410">
            <v>1875</v>
          </cell>
          <cell r="O410">
            <v>1610</v>
          </cell>
        </row>
        <row r="411">
          <cell r="A411">
            <v>558204</v>
          </cell>
          <cell r="B411">
            <v>8</v>
          </cell>
          <cell r="C411">
            <v>55</v>
          </cell>
          <cell r="D411">
            <v>9</v>
          </cell>
          <cell r="E411">
            <v>8204</v>
          </cell>
          <cell r="F411">
            <v>95</v>
          </cell>
          <cell r="G411">
            <v>8201</v>
          </cell>
          <cell r="H411" t="str">
            <v>MSTW LILAC SHEET SET KING</v>
          </cell>
          <cell r="I411">
            <v>18802.8</v>
          </cell>
          <cell r="J411">
            <v>377</v>
          </cell>
          <cell r="O411">
            <v>1320</v>
          </cell>
        </row>
        <row r="412">
          <cell r="A412">
            <v>558301</v>
          </cell>
          <cell r="B412">
            <v>8</v>
          </cell>
          <cell r="C412">
            <v>55</v>
          </cell>
          <cell r="D412">
            <v>9</v>
          </cell>
          <cell r="E412">
            <v>8301</v>
          </cell>
          <cell r="F412">
            <v>142</v>
          </cell>
          <cell r="G412">
            <v>8301</v>
          </cell>
          <cell r="H412" t="str">
            <v>#MSTW PEONY GARDEN TWIN SHEET SET</v>
          </cell>
          <cell r="I412">
            <v>695.76</v>
          </cell>
          <cell r="J412">
            <v>49</v>
          </cell>
          <cell r="O412">
            <v>204</v>
          </cell>
        </row>
        <row r="413">
          <cell r="A413">
            <v>558302</v>
          </cell>
          <cell r="B413">
            <v>8</v>
          </cell>
          <cell r="C413">
            <v>55</v>
          </cell>
          <cell r="D413">
            <v>9</v>
          </cell>
          <cell r="E413">
            <v>8302</v>
          </cell>
          <cell r="F413">
            <v>142</v>
          </cell>
          <cell r="G413">
            <v>8301</v>
          </cell>
          <cell r="H413" t="str">
            <v>#MSTW PEONY GARDEN FULL SHEET SET</v>
          </cell>
          <cell r="I413">
            <v>347.5</v>
          </cell>
          <cell r="J413">
            <v>21</v>
          </cell>
          <cell r="O413">
            <v>128</v>
          </cell>
        </row>
        <row r="414">
          <cell r="A414">
            <v>558303</v>
          </cell>
          <cell r="B414">
            <v>8</v>
          </cell>
          <cell r="C414">
            <v>55</v>
          </cell>
          <cell r="D414">
            <v>9</v>
          </cell>
          <cell r="E414">
            <v>8303</v>
          </cell>
          <cell r="F414">
            <v>142</v>
          </cell>
          <cell r="G414">
            <v>8301</v>
          </cell>
          <cell r="H414" t="str">
            <v>#MSTW PEONY GARDEN QUEEN SHEET SET</v>
          </cell>
          <cell r="I414">
            <v>331</v>
          </cell>
          <cell r="J414">
            <v>15</v>
          </cell>
          <cell r="O414">
            <v>66</v>
          </cell>
        </row>
        <row r="415">
          <cell r="A415">
            <v>558304</v>
          </cell>
          <cell r="B415">
            <v>8</v>
          </cell>
          <cell r="C415">
            <v>55</v>
          </cell>
          <cell r="D415">
            <v>9</v>
          </cell>
          <cell r="E415">
            <v>8304</v>
          </cell>
          <cell r="F415">
            <v>142</v>
          </cell>
          <cell r="G415">
            <v>8301</v>
          </cell>
          <cell r="H415" t="str">
            <v>#MSTW PEONY GARDEN KING SHEET SET</v>
          </cell>
          <cell r="I415">
            <v>638.76</v>
          </cell>
          <cell r="J415">
            <v>24</v>
          </cell>
          <cell r="O415">
            <v>139</v>
          </cell>
        </row>
        <row r="416">
          <cell r="A416">
            <v>558401</v>
          </cell>
          <cell r="B416">
            <v>8</v>
          </cell>
          <cell r="C416">
            <v>55</v>
          </cell>
          <cell r="D416">
            <v>9</v>
          </cell>
          <cell r="E416">
            <v>8401</v>
          </cell>
          <cell r="F416">
            <v>142</v>
          </cell>
          <cell r="G416">
            <v>8401</v>
          </cell>
          <cell r="H416" t="str">
            <v>#MSTW OAKLEAF FLORAL TWIN SHEET SET</v>
          </cell>
          <cell r="I416">
            <v>71.739999999999995</v>
          </cell>
          <cell r="J416">
            <v>7</v>
          </cell>
          <cell r="O416">
            <v>0</v>
          </cell>
        </row>
        <row r="417">
          <cell r="A417">
            <v>558401</v>
          </cell>
          <cell r="B417">
            <v>8</v>
          </cell>
          <cell r="C417">
            <v>55</v>
          </cell>
          <cell r="D417">
            <v>9</v>
          </cell>
          <cell r="E417">
            <v>8401</v>
          </cell>
          <cell r="F417">
            <v>95</v>
          </cell>
          <cell r="G417">
            <v>8401</v>
          </cell>
          <cell r="H417" t="str">
            <v>MSTW GARDEN ROSE SHEET SET TWIN MULTI</v>
          </cell>
          <cell r="I417">
            <v>2688.78</v>
          </cell>
          <cell r="J417">
            <v>122</v>
          </cell>
          <cell r="O417">
            <v>2738</v>
          </cell>
        </row>
        <row r="418">
          <cell r="A418">
            <v>558402</v>
          </cell>
          <cell r="B418">
            <v>8</v>
          </cell>
          <cell r="C418">
            <v>55</v>
          </cell>
          <cell r="D418">
            <v>9</v>
          </cell>
          <cell r="E418">
            <v>8402</v>
          </cell>
          <cell r="F418">
            <v>142</v>
          </cell>
          <cell r="G418">
            <v>8401</v>
          </cell>
          <cell r="H418" t="str">
            <v>#MSTW OAKLEAF FLORAL FULL SHEET SET</v>
          </cell>
          <cell r="I418">
            <v>52.99</v>
          </cell>
          <cell r="J418">
            <v>3</v>
          </cell>
          <cell r="O418">
            <v>0</v>
          </cell>
        </row>
        <row r="419">
          <cell r="A419">
            <v>558402</v>
          </cell>
          <cell r="B419">
            <v>8</v>
          </cell>
          <cell r="C419">
            <v>55</v>
          </cell>
          <cell r="D419">
            <v>9</v>
          </cell>
          <cell r="E419">
            <v>8402</v>
          </cell>
          <cell r="F419">
            <v>95</v>
          </cell>
          <cell r="G419">
            <v>8401</v>
          </cell>
          <cell r="H419" t="str">
            <v>MSTW GARDEN ROSE SHEET SET FULL MULTI</v>
          </cell>
          <cell r="I419">
            <v>5439.5599999999904</v>
          </cell>
          <cell r="J419">
            <v>145</v>
          </cell>
          <cell r="O419">
            <v>2724</v>
          </cell>
        </row>
        <row r="420">
          <cell r="A420">
            <v>558403</v>
          </cell>
          <cell r="B420">
            <v>8</v>
          </cell>
          <cell r="C420">
            <v>55</v>
          </cell>
          <cell r="D420">
            <v>9</v>
          </cell>
          <cell r="E420">
            <v>8403</v>
          </cell>
          <cell r="F420">
            <v>142</v>
          </cell>
          <cell r="G420">
            <v>8401</v>
          </cell>
          <cell r="H420" t="str">
            <v>#MSTW OAKLEAF FLORAL QUEEN SHEET SET</v>
          </cell>
          <cell r="I420">
            <v>62.5</v>
          </cell>
          <cell r="J420">
            <v>2</v>
          </cell>
          <cell r="O420">
            <v>0</v>
          </cell>
        </row>
        <row r="421">
          <cell r="A421">
            <v>558403</v>
          </cell>
          <cell r="B421">
            <v>8</v>
          </cell>
          <cell r="C421">
            <v>55</v>
          </cell>
          <cell r="D421">
            <v>9</v>
          </cell>
          <cell r="E421">
            <v>8403</v>
          </cell>
          <cell r="F421">
            <v>95</v>
          </cell>
          <cell r="G421">
            <v>8401</v>
          </cell>
          <cell r="H421" t="str">
            <v>MSTW GARDEN ROSE SHEET SET QUEEN MULTI</v>
          </cell>
          <cell r="I421">
            <v>8811.1499999999905</v>
          </cell>
          <cell r="J421">
            <v>187</v>
          </cell>
          <cell r="O421">
            <v>3499</v>
          </cell>
        </row>
        <row r="422">
          <cell r="A422">
            <v>558404</v>
          </cell>
          <cell r="B422">
            <v>8</v>
          </cell>
          <cell r="C422">
            <v>55</v>
          </cell>
          <cell r="D422">
            <v>9</v>
          </cell>
          <cell r="E422">
            <v>8404</v>
          </cell>
          <cell r="F422">
            <v>142</v>
          </cell>
          <cell r="G422">
            <v>8401</v>
          </cell>
          <cell r="H422" t="str">
            <v>#MSTW OAKLEAF FLORAL KING SHEET SET</v>
          </cell>
          <cell r="I422">
            <v>-3.01</v>
          </cell>
          <cell r="J422">
            <v>0</v>
          </cell>
          <cell r="O422">
            <v>0</v>
          </cell>
        </row>
        <row r="423">
          <cell r="A423">
            <v>558404</v>
          </cell>
          <cell r="B423">
            <v>8</v>
          </cell>
          <cell r="C423">
            <v>55</v>
          </cell>
          <cell r="D423">
            <v>9</v>
          </cell>
          <cell r="E423">
            <v>8404</v>
          </cell>
          <cell r="F423">
            <v>95</v>
          </cell>
          <cell r="G423">
            <v>8401</v>
          </cell>
          <cell r="H423" t="str">
            <v>MSTW GARDEN ROSE SHEET SET KING MULTI</v>
          </cell>
          <cell r="I423">
            <v>2777.51</v>
          </cell>
          <cell r="J423">
            <v>49</v>
          </cell>
          <cell r="O423">
            <v>2366</v>
          </cell>
        </row>
        <row r="424">
          <cell r="A424">
            <v>558501</v>
          </cell>
          <cell r="B424">
            <v>8</v>
          </cell>
          <cell r="C424">
            <v>55</v>
          </cell>
          <cell r="D424">
            <v>9</v>
          </cell>
          <cell r="E424">
            <v>8501</v>
          </cell>
          <cell r="F424">
            <v>95</v>
          </cell>
          <cell r="G424">
            <v>8501</v>
          </cell>
          <cell r="H424" t="str">
            <v>#MSTW TEA ROSE TWIN SHEET SET</v>
          </cell>
          <cell r="I424">
            <v>818.67</v>
          </cell>
          <cell r="J424">
            <v>64</v>
          </cell>
          <cell r="O424">
            <v>180</v>
          </cell>
        </row>
        <row r="425">
          <cell r="A425">
            <v>558502</v>
          </cell>
          <cell r="B425">
            <v>8</v>
          </cell>
          <cell r="C425">
            <v>55</v>
          </cell>
          <cell r="D425">
            <v>9</v>
          </cell>
          <cell r="E425">
            <v>8502</v>
          </cell>
          <cell r="F425">
            <v>95</v>
          </cell>
          <cell r="G425">
            <v>8501</v>
          </cell>
          <cell r="H425" t="str">
            <v>#MSTW TEA ROSE FULL SHEET SET</v>
          </cell>
          <cell r="I425">
            <v>1402.14</v>
          </cell>
          <cell r="J425">
            <v>619</v>
          </cell>
          <cell r="O425">
            <v>1314</v>
          </cell>
        </row>
        <row r="426">
          <cell r="A426">
            <v>558503</v>
          </cell>
          <cell r="B426">
            <v>8</v>
          </cell>
          <cell r="C426">
            <v>55</v>
          </cell>
          <cell r="D426">
            <v>9</v>
          </cell>
          <cell r="E426">
            <v>8503</v>
          </cell>
          <cell r="F426">
            <v>95</v>
          </cell>
          <cell r="G426">
            <v>8501</v>
          </cell>
          <cell r="H426" t="str">
            <v>#MSTW TEA ROSE QUEEN SHEET SET</v>
          </cell>
          <cell r="I426">
            <v>313</v>
          </cell>
          <cell r="J426">
            <v>19</v>
          </cell>
          <cell r="O426">
            <v>47</v>
          </cell>
        </row>
        <row r="427">
          <cell r="A427">
            <v>558504</v>
          </cell>
          <cell r="B427">
            <v>8</v>
          </cell>
          <cell r="C427">
            <v>55</v>
          </cell>
          <cell r="D427">
            <v>9</v>
          </cell>
          <cell r="E427">
            <v>8504</v>
          </cell>
          <cell r="F427">
            <v>95</v>
          </cell>
          <cell r="G427">
            <v>8501</v>
          </cell>
          <cell r="H427" t="str">
            <v>#MSTW TEA ROSE KING SHEET SET</v>
          </cell>
          <cell r="I427">
            <v>812.49</v>
          </cell>
          <cell r="J427">
            <v>30</v>
          </cell>
          <cell r="O427">
            <v>53</v>
          </cell>
        </row>
        <row r="428">
          <cell r="A428">
            <v>558601</v>
          </cell>
          <cell r="B428">
            <v>8</v>
          </cell>
          <cell r="C428">
            <v>55</v>
          </cell>
          <cell r="D428">
            <v>9</v>
          </cell>
          <cell r="E428">
            <v>8601</v>
          </cell>
          <cell r="F428">
            <v>142</v>
          </cell>
          <cell r="G428">
            <v>8601</v>
          </cell>
          <cell r="H428" t="str">
            <v>#MSTW PAISLEY SHEET SET TWIN</v>
          </cell>
          <cell r="I428">
            <v>24598.86</v>
          </cell>
          <cell r="J428">
            <v>1613</v>
          </cell>
          <cell r="O428">
            <v>1084</v>
          </cell>
        </row>
        <row r="429">
          <cell r="A429">
            <v>558602</v>
          </cell>
          <cell r="B429">
            <v>8</v>
          </cell>
          <cell r="C429">
            <v>55</v>
          </cell>
          <cell r="D429">
            <v>9</v>
          </cell>
          <cell r="E429">
            <v>8602</v>
          </cell>
          <cell r="F429">
            <v>142</v>
          </cell>
          <cell r="G429">
            <v>8601</v>
          </cell>
          <cell r="H429" t="str">
            <v>#MSTW PAISLEY SHEET SET FULL</v>
          </cell>
          <cell r="I429">
            <v>28669.4</v>
          </cell>
          <cell r="J429">
            <v>1144</v>
          </cell>
          <cell r="O429">
            <v>1083</v>
          </cell>
        </row>
        <row r="430">
          <cell r="A430">
            <v>558603</v>
          </cell>
          <cell r="B430">
            <v>8</v>
          </cell>
          <cell r="C430">
            <v>55</v>
          </cell>
          <cell r="D430">
            <v>9</v>
          </cell>
          <cell r="E430">
            <v>8603</v>
          </cell>
          <cell r="F430">
            <v>142</v>
          </cell>
          <cell r="G430">
            <v>8601</v>
          </cell>
          <cell r="H430" t="str">
            <v>#MSTW PAISLEY SHEET SET QUEEN</v>
          </cell>
          <cell r="I430">
            <v>42757.89</v>
          </cell>
          <cell r="J430">
            <v>1297</v>
          </cell>
          <cell r="O430">
            <v>1066</v>
          </cell>
        </row>
        <row r="431">
          <cell r="A431">
            <v>558604</v>
          </cell>
          <cell r="B431">
            <v>8</v>
          </cell>
          <cell r="C431">
            <v>55</v>
          </cell>
          <cell r="D431">
            <v>9</v>
          </cell>
          <cell r="E431">
            <v>8604</v>
          </cell>
          <cell r="F431">
            <v>142</v>
          </cell>
          <cell r="G431">
            <v>8601</v>
          </cell>
          <cell r="H431" t="str">
            <v>#MSTW PAISLEY SHEET SET KING</v>
          </cell>
          <cell r="I431">
            <v>23157.67</v>
          </cell>
          <cell r="J431">
            <v>692</v>
          </cell>
          <cell r="O431">
            <v>1221</v>
          </cell>
        </row>
        <row r="432">
          <cell r="A432">
            <v>558701</v>
          </cell>
          <cell r="B432">
            <v>8</v>
          </cell>
          <cell r="C432">
            <v>55</v>
          </cell>
          <cell r="D432">
            <v>9</v>
          </cell>
          <cell r="E432">
            <v>8701</v>
          </cell>
          <cell r="F432">
            <v>142</v>
          </cell>
          <cell r="G432">
            <v>8701</v>
          </cell>
          <cell r="H432" t="str">
            <v>MSTW PASSION FLOWER SHEET SET TWIN</v>
          </cell>
          <cell r="I432">
            <v>34773.46</v>
          </cell>
          <cell r="J432">
            <v>1634</v>
          </cell>
          <cell r="O432">
            <v>3631</v>
          </cell>
        </row>
        <row r="433">
          <cell r="A433">
            <v>558702</v>
          </cell>
          <cell r="B433">
            <v>8</v>
          </cell>
          <cell r="C433">
            <v>55</v>
          </cell>
          <cell r="D433">
            <v>9</v>
          </cell>
          <cell r="E433">
            <v>8702</v>
          </cell>
          <cell r="F433">
            <v>142</v>
          </cell>
          <cell r="G433">
            <v>8701</v>
          </cell>
          <cell r="H433" t="str">
            <v>MSTW PASSION FLOWER SHEET SET FULL</v>
          </cell>
          <cell r="I433">
            <v>63069.870000000097</v>
          </cell>
          <cell r="J433">
            <v>1733</v>
          </cell>
          <cell r="O433">
            <v>3529</v>
          </cell>
        </row>
        <row r="434">
          <cell r="A434">
            <v>558703</v>
          </cell>
          <cell r="B434">
            <v>8</v>
          </cell>
          <cell r="C434">
            <v>55</v>
          </cell>
          <cell r="D434">
            <v>9</v>
          </cell>
          <cell r="E434">
            <v>8703</v>
          </cell>
          <cell r="F434">
            <v>142</v>
          </cell>
          <cell r="G434">
            <v>8701</v>
          </cell>
          <cell r="H434" t="str">
            <v>MSTW PASSION FLOWER SHEET SET QUEEN</v>
          </cell>
          <cell r="I434">
            <v>111632.86</v>
          </cell>
          <cell r="J434">
            <v>2410</v>
          </cell>
          <cell r="O434">
            <v>3746</v>
          </cell>
        </row>
        <row r="435">
          <cell r="A435">
            <v>558704</v>
          </cell>
          <cell r="B435">
            <v>8</v>
          </cell>
          <cell r="C435">
            <v>55</v>
          </cell>
          <cell r="D435">
            <v>9</v>
          </cell>
          <cell r="E435">
            <v>8704</v>
          </cell>
          <cell r="F435">
            <v>142</v>
          </cell>
          <cell r="G435">
            <v>8701</v>
          </cell>
          <cell r="H435" t="str">
            <v>MSTW PASSION FLOWER SHEET SET KING</v>
          </cell>
          <cell r="I435">
            <v>35128.120000000003</v>
          </cell>
          <cell r="J435">
            <v>719</v>
          </cell>
          <cell r="O435">
            <v>3264</v>
          </cell>
        </row>
        <row r="436">
          <cell r="A436">
            <v>558801</v>
          </cell>
          <cell r="B436">
            <v>8</v>
          </cell>
          <cell r="C436">
            <v>55</v>
          </cell>
          <cell r="D436">
            <v>9</v>
          </cell>
          <cell r="E436">
            <v>8801</v>
          </cell>
          <cell r="F436">
            <v>142</v>
          </cell>
          <cell r="G436">
            <v>8801</v>
          </cell>
          <cell r="H436" t="str">
            <v>MSTW POPPY BOUQUET SHEET SET TWIN</v>
          </cell>
          <cell r="I436">
            <v>55272.61</v>
          </cell>
          <cell r="J436">
            <v>2605</v>
          </cell>
          <cell r="O436">
            <v>3308</v>
          </cell>
        </row>
        <row r="437">
          <cell r="A437">
            <v>558802</v>
          </cell>
          <cell r="B437">
            <v>8</v>
          </cell>
          <cell r="C437">
            <v>55</v>
          </cell>
          <cell r="D437">
            <v>9</v>
          </cell>
          <cell r="E437">
            <v>8802</v>
          </cell>
          <cell r="F437">
            <v>142</v>
          </cell>
          <cell r="G437">
            <v>8801</v>
          </cell>
          <cell r="H437" t="str">
            <v>MSTW POPPY BOUQUET SHEET SET FULL</v>
          </cell>
          <cell r="I437">
            <v>112071.52</v>
          </cell>
          <cell r="J437">
            <v>3087</v>
          </cell>
          <cell r="O437">
            <v>3612</v>
          </cell>
        </row>
        <row r="438">
          <cell r="A438">
            <v>558803</v>
          </cell>
          <cell r="B438">
            <v>8</v>
          </cell>
          <cell r="C438">
            <v>55</v>
          </cell>
          <cell r="D438">
            <v>9</v>
          </cell>
          <cell r="E438">
            <v>8803</v>
          </cell>
          <cell r="F438">
            <v>142</v>
          </cell>
          <cell r="G438">
            <v>8801</v>
          </cell>
          <cell r="H438" t="str">
            <v>MSTW POPPY BOUQUET SHEET SET QUEEN</v>
          </cell>
          <cell r="I438">
            <v>176129.84</v>
          </cell>
          <cell r="J438">
            <v>3805</v>
          </cell>
          <cell r="O438">
            <v>3610</v>
          </cell>
        </row>
        <row r="439">
          <cell r="A439">
            <v>558804</v>
          </cell>
          <cell r="B439">
            <v>8</v>
          </cell>
          <cell r="C439">
            <v>55</v>
          </cell>
          <cell r="D439">
            <v>9</v>
          </cell>
          <cell r="E439">
            <v>8804</v>
          </cell>
          <cell r="F439">
            <v>142</v>
          </cell>
          <cell r="G439">
            <v>8801</v>
          </cell>
          <cell r="H439" t="str">
            <v>MSTW POPPY BOUQUET SHEET SET KING</v>
          </cell>
          <cell r="I439">
            <v>63698.230000000098</v>
          </cell>
          <cell r="J439">
            <v>1187</v>
          </cell>
          <cell r="O439">
            <v>3376</v>
          </cell>
        </row>
        <row r="440">
          <cell r="A440">
            <v>558941</v>
          </cell>
          <cell r="B440">
            <v>8</v>
          </cell>
          <cell r="C440">
            <v>55</v>
          </cell>
          <cell r="D440">
            <v>9</v>
          </cell>
          <cell r="E440">
            <v>8941</v>
          </cell>
          <cell r="F440">
            <v>142</v>
          </cell>
          <cell r="G440">
            <v>8941</v>
          </cell>
          <cell r="H440" t="str">
            <v>MSTW STENCIL VINE STRIPE SHEET SET TWIN</v>
          </cell>
          <cell r="I440">
            <v>23830.61</v>
          </cell>
          <cell r="J440">
            <v>1114</v>
          </cell>
          <cell r="O440">
            <v>3062</v>
          </cell>
        </row>
        <row r="441">
          <cell r="A441">
            <v>558942</v>
          </cell>
          <cell r="B441">
            <v>8</v>
          </cell>
          <cell r="C441">
            <v>55</v>
          </cell>
          <cell r="D441">
            <v>9</v>
          </cell>
          <cell r="E441">
            <v>8942</v>
          </cell>
          <cell r="F441">
            <v>142</v>
          </cell>
          <cell r="G441">
            <v>8941</v>
          </cell>
          <cell r="H441" t="str">
            <v>MSTW STENCIL VINE STRIPE SHEET SET FULL</v>
          </cell>
          <cell r="I441">
            <v>63020.070000000102</v>
          </cell>
          <cell r="J441">
            <v>1728</v>
          </cell>
          <cell r="O441">
            <v>3772</v>
          </cell>
        </row>
        <row r="442">
          <cell r="A442">
            <v>558943</v>
          </cell>
          <cell r="B442">
            <v>8</v>
          </cell>
          <cell r="C442">
            <v>55</v>
          </cell>
          <cell r="D442">
            <v>9</v>
          </cell>
          <cell r="E442">
            <v>8943</v>
          </cell>
          <cell r="F442">
            <v>142</v>
          </cell>
          <cell r="G442">
            <v>8941</v>
          </cell>
          <cell r="H442" t="str">
            <v>MSTW STENCIL VINE STRIPE SHEET SET QN</v>
          </cell>
          <cell r="I442">
            <v>141016.82</v>
          </cell>
          <cell r="J442">
            <v>3047</v>
          </cell>
          <cell r="O442">
            <v>3574</v>
          </cell>
        </row>
        <row r="443">
          <cell r="A443">
            <v>558944</v>
          </cell>
          <cell r="B443">
            <v>8</v>
          </cell>
          <cell r="C443">
            <v>55</v>
          </cell>
          <cell r="D443">
            <v>9</v>
          </cell>
          <cell r="E443">
            <v>8944</v>
          </cell>
          <cell r="F443">
            <v>142</v>
          </cell>
          <cell r="G443">
            <v>8941</v>
          </cell>
          <cell r="H443" t="str">
            <v>MSTW STENCIL VINE STRIPE SHEET SET KG</v>
          </cell>
          <cell r="I443">
            <v>57890.550000000097</v>
          </cell>
          <cell r="J443">
            <v>1081</v>
          </cell>
          <cell r="O443">
            <v>2617</v>
          </cell>
        </row>
        <row r="444">
          <cell r="A444">
            <v>561311</v>
          </cell>
          <cell r="B444">
            <v>8</v>
          </cell>
          <cell r="C444">
            <v>56</v>
          </cell>
          <cell r="D444">
            <v>9</v>
          </cell>
          <cell r="E444">
            <v>1311</v>
          </cell>
          <cell r="F444">
            <v>143</v>
          </cell>
          <cell r="G444">
            <v>1311</v>
          </cell>
          <cell r="H444" t="str">
            <v>#MSTW INDIGO/DENIM TWIN COMFORTER</v>
          </cell>
          <cell r="I444">
            <v>197.98</v>
          </cell>
          <cell r="J444">
            <v>7</v>
          </cell>
          <cell r="O444">
            <v>27</v>
          </cell>
        </row>
        <row r="445">
          <cell r="A445">
            <v>561312</v>
          </cell>
          <cell r="B445">
            <v>8</v>
          </cell>
          <cell r="C445">
            <v>56</v>
          </cell>
          <cell r="D445">
            <v>9</v>
          </cell>
          <cell r="E445">
            <v>1312</v>
          </cell>
          <cell r="F445">
            <v>143</v>
          </cell>
          <cell r="G445">
            <v>1311</v>
          </cell>
          <cell r="H445" t="str">
            <v>#MSTW INDIGO/DENIM FULL COMFORTER</v>
          </cell>
          <cell r="I445">
            <v>462.49</v>
          </cell>
          <cell r="J445">
            <v>17</v>
          </cell>
          <cell r="O445">
            <v>28</v>
          </cell>
        </row>
        <row r="446">
          <cell r="A446">
            <v>561317</v>
          </cell>
          <cell r="B446">
            <v>8</v>
          </cell>
          <cell r="C446">
            <v>56</v>
          </cell>
          <cell r="D446">
            <v>9</v>
          </cell>
          <cell r="E446">
            <v>1317</v>
          </cell>
          <cell r="F446">
            <v>143</v>
          </cell>
          <cell r="G446">
            <v>1311</v>
          </cell>
          <cell r="H446" t="str">
            <v>#MSTW INDIGO/DENIM Q/K COMFORTER</v>
          </cell>
          <cell r="I446">
            <v>326.99</v>
          </cell>
          <cell r="J446">
            <v>13</v>
          </cell>
          <cell r="O446">
            <v>48</v>
          </cell>
        </row>
        <row r="447">
          <cell r="A447">
            <v>561321</v>
          </cell>
          <cell r="B447">
            <v>8</v>
          </cell>
          <cell r="C447">
            <v>56</v>
          </cell>
          <cell r="D447">
            <v>9</v>
          </cell>
          <cell r="E447">
            <v>1321</v>
          </cell>
          <cell r="F447">
            <v>143</v>
          </cell>
          <cell r="G447">
            <v>1321</v>
          </cell>
          <cell r="H447" t="str">
            <v>#MSTW INDIGO DENIM/PLAID TWIN COMFORTER</v>
          </cell>
          <cell r="I447">
            <v>398.98</v>
          </cell>
          <cell r="J447">
            <v>19</v>
          </cell>
          <cell r="O447">
            <v>18</v>
          </cell>
        </row>
        <row r="448">
          <cell r="A448">
            <v>561322</v>
          </cell>
          <cell r="B448">
            <v>8</v>
          </cell>
          <cell r="C448">
            <v>56</v>
          </cell>
          <cell r="D448">
            <v>9</v>
          </cell>
          <cell r="E448">
            <v>1322</v>
          </cell>
          <cell r="F448">
            <v>143</v>
          </cell>
          <cell r="G448">
            <v>1321</v>
          </cell>
          <cell r="H448" t="str">
            <v>#MSTW INDIGO DENIM/PLAID FULL COMFORTER</v>
          </cell>
          <cell r="I448">
            <v>357.98</v>
          </cell>
          <cell r="J448">
            <v>22</v>
          </cell>
          <cell r="O448">
            <v>21</v>
          </cell>
        </row>
        <row r="449">
          <cell r="A449">
            <v>561327</v>
          </cell>
          <cell r="B449">
            <v>8</v>
          </cell>
          <cell r="C449">
            <v>56</v>
          </cell>
          <cell r="D449">
            <v>9</v>
          </cell>
          <cell r="E449">
            <v>1327</v>
          </cell>
          <cell r="F449">
            <v>143</v>
          </cell>
          <cell r="G449">
            <v>1321</v>
          </cell>
          <cell r="H449" t="str">
            <v>#MSTW INDIGO DENIM/PLAID Q/K COMFORTER</v>
          </cell>
          <cell r="I449">
            <v>352</v>
          </cell>
          <cell r="J449">
            <v>13</v>
          </cell>
          <cell r="O449">
            <v>43</v>
          </cell>
        </row>
        <row r="450">
          <cell r="A450">
            <v>561411</v>
          </cell>
          <cell r="B450">
            <v>8</v>
          </cell>
          <cell r="C450">
            <v>56</v>
          </cell>
          <cell r="D450">
            <v>9</v>
          </cell>
          <cell r="E450">
            <v>1411</v>
          </cell>
          <cell r="F450">
            <v>96</v>
          </cell>
          <cell r="G450">
            <v>1411</v>
          </cell>
          <cell r="H450" t="str">
            <v>#MSTW GREEN/DENIM TWIN COMFORTER</v>
          </cell>
          <cell r="I450">
            <v>132.97999999999999</v>
          </cell>
          <cell r="J450">
            <v>5</v>
          </cell>
          <cell r="O450">
            <v>13</v>
          </cell>
        </row>
        <row r="451">
          <cell r="A451">
            <v>561412</v>
          </cell>
          <cell r="B451">
            <v>8</v>
          </cell>
          <cell r="C451">
            <v>56</v>
          </cell>
          <cell r="D451">
            <v>9</v>
          </cell>
          <cell r="E451">
            <v>1412</v>
          </cell>
          <cell r="F451">
            <v>96</v>
          </cell>
          <cell r="G451">
            <v>1411</v>
          </cell>
          <cell r="H451" t="str">
            <v>#MSTW GREEN/DENIM FULL COMFORTER</v>
          </cell>
          <cell r="I451">
            <v>78.989999999999995</v>
          </cell>
          <cell r="J451">
            <v>4</v>
          </cell>
          <cell r="O451">
            <v>8</v>
          </cell>
        </row>
        <row r="452">
          <cell r="A452">
            <v>561417</v>
          </cell>
          <cell r="B452">
            <v>8</v>
          </cell>
          <cell r="C452">
            <v>56</v>
          </cell>
          <cell r="D452">
            <v>9</v>
          </cell>
          <cell r="E452">
            <v>1417</v>
          </cell>
          <cell r="F452">
            <v>96</v>
          </cell>
          <cell r="G452">
            <v>1411</v>
          </cell>
          <cell r="H452" t="str">
            <v>#MSTW GREEN/DENIM Q/K COMFORTER</v>
          </cell>
          <cell r="I452">
            <v>70.010000000000005</v>
          </cell>
          <cell r="J452">
            <v>5</v>
          </cell>
          <cell r="O452">
            <v>9</v>
          </cell>
        </row>
        <row r="453">
          <cell r="A453">
            <v>561421</v>
          </cell>
          <cell r="B453">
            <v>8</v>
          </cell>
          <cell r="C453">
            <v>56</v>
          </cell>
          <cell r="D453">
            <v>9</v>
          </cell>
          <cell r="E453">
            <v>1421</v>
          </cell>
          <cell r="F453">
            <v>96</v>
          </cell>
          <cell r="G453">
            <v>1421</v>
          </cell>
          <cell r="H453" t="str">
            <v>#MSTW GREEN PLD/DENIM TWIN COMFORTER</v>
          </cell>
          <cell r="I453">
            <v>28.01</v>
          </cell>
          <cell r="J453">
            <v>2</v>
          </cell>
          <cell r="O453">
            <v>12</v>
          </cell>
        </row>
        <row r="454">
          <cell r="A454">
            <v>561422</v>
          </cell>
          <cell r="B454">
            <v>8</v>
          </cell>
          <cell r="C454">
            <v>56</v>
          </cell>
          <cell r="D454">
            <v>9</v>
          </cell>
          <cell r="E454">
            <v>1422</v>
          </cell>
          <cell r="F454">
            <v>96</v>
          </cell>
          <cell r="G454">
            <v>1421</v>
          </cell>
          <cell r="H454" t="str">
            <v>#MSTW GREEN PLD/DENIM FULL COMFORTER</v>
          </cell>
          <cell r="I454">
            <v>53</v>
          </cell>
          <cell r="J454">
            <v>3</v>
          </cell>
          <cell r="O454">
            <v>15</v>
          </cell>
        </row>
        <row r="455">
          <cell r="A455">
            <v>561427</v>
          </cell>
          <cell r="B455">
            <v>8</v>
          </cell>
          <cell r="C455">
            <v>56</v>
          </cell>
          <cell r="D455">
            <v>9</v>
          </cell>
          <cell r="E455">
            <v>1427</v>
          </cell>
          <cell r="F455">
            <v>96</v>
          </cell>
          <cell r="G455">
            <v>1421</v>
          </cell>
          <cell r="H455" t="str">
            <v>#MSTW GREEN PLD/DENIM Q/K COMFORTER</v>
          </cell>
          <cell r="I455">
            <v>90.49</v>
          </cell>
          <cell r="J455">
            <v>3</v>
          </cell>
          <cell r="O455">
            <v>15</v>
          </cell>
        </row>
        <row r="456">
          <cell r="A456">
            <v>561521</v>
          </cell>
          <cell r="B456">
            <v>8</v>
          </cell>
          <cell r="C456">
            <v>56</v>
          </cell>
          <cell r="D456">
            <v>9</v>
          </cell>
          <cell r="E456">
            <v>1521</v>
          </cell>
          <cell r="F456">
            <v>96</v>
          </cell>
          <cell r="G456">
            <v>1521</v>
          </cell>
          <cell r="H456" t="str">
            <v>#MSTW ROSE PLD/DENIM TWIN COMFORTER</v>
          </cell>
          <cell r="I456">
            <v>124.5</v>
          </cell>
          <cell r="J456">
            <v>8</v>
          </cell>
          <cell r="O456">
            <v>16</v>
          </cell>
        </row>
        <row r="457">
          <cell r="A457">
            <v>561522</v>
          </cell>
          <cell r="B457">
            <v>8</v>
          </cell>
          <cell r="C457">
            <v>56</v>
          </cell>
          <cell r="D457">
            <v>9</v>
          </cell>
          <cell r="E457">
            <v>1522</v>
          </cell>
          <cell r="F457">
            <v>96</v>
          </cell>
          <cell r="G457">
            <v>1521</v>
          </cell>
          <cell r="H457" t="str">
            <v>#MSTW ROSE PLD/DENIM FULL COMFORTER</v>
          </cell>
          <cell r="I457">
            <v>242</v>
          </cell>
          <cell r="J457">
            <v>11</v>
          </cell>
          <cell r="O457">
            <v>15</v>
          </cell>
        </row>
        <row r="458">
          <cell r="A458">
            <v>561527</v>
          </cell>
          <cell r="B458">
            <v>8</v>
          </cell>
          <cell r="C458">
            <v>56</v>
          </cell>
          <cell r="D458">
            <v>9</v>
          </cell>
          <cell r="E458">
            <v>1527</v>
          </cell>
          <cell r="F458">
            <v>96</v>
          </cell>
          <cell r="G458">
            <v>1521</v>
          </cell>
          <cell r="H458" t="str">
            <v>#MSTW ROSE PLD/DENIM Q/K COMFORTER</v>
          </cell>
          <cell r="I458">
            <v>342.48</v>
          </cell>
          <cell r="J458">
            <v>15</v>
          </cell>
          <cell r="O458">
            <v>11</v>
          </cell>
        </row>
        <row r="459">
          <cell r="A459">
            <v>561611</v>
          </cell>
          <cell r="B459">
            <v>8</v>
          </cell>
          <cell r="C459">
            <v>56</v>
          </cell>
          <cell r="D459">
            <v>9</v>
          </cell>
          <cell r="E459">
            <v>1611</v>
          </cell>
          <cell r="F459">
            <v>96</v>
          </cell>
          <cell r="G459">
            <v>1611</v>
          </cell>
          <cell r="H459" t="str">
            <v>#MSTW YELLOW/PLAID TWIN COMFORTER</v>
          </cell>
          <cell r="I459">
            <v>825.48</v>
          </cell>
          <cell r="J459">
            <v>35</v>
          </cell>
          <cell r="O459">
            <v>68</v>
          </cell>
        </row>
        <row r="460">
          <cell r="A460">
            <v>561612</v>
          </cell>
          <cell r="B460">
            <v>8</v>
          </cell>
          <cell r="C460">
            <v>56</v>
          </cell>
          <cell r="D460">
            <v>9</v>
          </cell>
          <cell r="E460">
            <v>1612</v>
          </cell>
          <cell r="F460">
            <v>96</v>
          </cell>
          <cell r="G460">
            <v>1611</v>
          </cell>
          <cell r="H460" t="str">
            <v>#MSTW YELLOW/PLAID FULL COMFORTER</v>
          </cell>
          <cell r="I460">
            <v>1330.99</v>
          </cell>
          <cell r="J460">
            <v>45</v>
          </cell>
          <cell r="O460">
            <v>95</v>
          </cell>
        </row>
        <row r="461">
          <cell r="A461">
            <v>561617</v>
          </cell>
          <cell r="B461">
            <v>8</v>
          </cell>
          <cell r="C461">
            <v>56</v>
          </cell>
          <cell r="D461">
            <v>9</v>
          </cell>
          <cell r="E461">
            <v>1617</v>
          </cell>
          <cell r="F461">
            <v>96</v>
          </cell>
          <cell r="G461">
            <v>1611</v>
          </cell>
          <cell r="H461" t="str">
            <v>#MSTW YELLOW PLAID Q/K COMFORTER</v>
          </cell>
          <cell r="I461">
            <v>990.24</v>
          </cell>
          <cell r="J461">
            <v>42</v>
          </cell>
          <cell r="O461">
            <v>84</v>
          </cell>
        </row>
        <row r="462">
          <cell r="A462">
            <v>561711</v>
          </cell>
          <cell r="B462">
            <v>8</v>
          </cell>
          <cell r="C462">
            <v>56</v>
          </cell>
          <cell r="D462">
            <v>9</v>
          </cell>
          <cell r="E462">
            <v>1711</v>
          </cell>
          <cell r="F462">
            <v>96</v>
          </cell>
          <cell r="G462">
            <v>1751</v>
          </cell>
          <cell r="H462" t="str">
            <v>#MSTW DRK MADRAS/INDIGO TWIN COMFORTER</v>
          </cell>
          <cell r="I462">
            <v>923.89</v>
          </cell>
          <cell r="J462">
            <v>38</v>
          </cell>
          <cell r="O462">
            <v>119</v>
          </cell>
        </row>
        <row r="463">
          <cell r="A463">
            <v>561712</v>
          </cell>
          <cell r="B463">
            <v>8</v>
          </cell>
          <cell r="C463">
            <v>56</v>
          </cell>
          <cell r="D463">
            <v>9</v>
          </cell>
          <cell r="E463">
            <v>1712</v>
          </cell>
          <cell r="F463">
            <v>96</v>
          </cell>
          <cell r="G463">
            <v>1751</v>
          </cell>
          <cell r="H463" t="str">
            <v>#MSTW DARK MADRAS/INDIGO FULL COMFORTER</v>
          </cell>
          <cell r="I463">
            <v>542.99</v>
          </cell>
          <cell r="J463">
            <v>24</v>
          </cell>
          <cell r="O463">
            <v>163</v>
          </cell>
        </row>
        <row r="464">
          <cell r="A464">
            <v>561717</v>
          </cell>
          <cell r="B464">
            <v>8</v>
          </cell>
          <cell r="C464">
            <v>56</v>
          </cell>
          <cell r="D464">
            <v>9</v>
          </cell>
          <cell r="E464">
            <v>1717</v>
          </cell>
          <cell r="F464">
            <v>96</v>
          </cell>
          <cell r="G464">
            <v>1751</v>
          </cell>
          <cell r="H464" t="str">
            <v>#MSTW DARK MADRAS/INDIGO Q/K COMFORTER</v>
          </cell>
          <cell r="I464">
            <v>1041.43</v>
          </cell>
          <cell r="J464">
            <v>35</v>
          </cell>
          <cell r="O464">
            <v>63</v>
          </cell>
        </row>
        <row r="465">
          <cell r="A465">
            <v>561781</v>
          </cell>
          <cell r="B465">
            <v>8</v>
          </cell>
          <cell r="C465">
            <v>56</v>
          </cell>
          <cell r="D465">
            <v>9</v>
          </cell>
          <cell r="E465">
            <v>1781</v>
          </cell>
          <cell r="F465">
            <v>96</v>
          </cell>
          <cell r="G465">
            <v>1781</v>
          </cell>
          <cell r="H465" t="str">
            <v>MSTW DEEP PLAID/NAVY COMFORTER TWIN</v>
          </cell>
          <cell r="I465">
            <v>88721.36</v>
          </cell>
          <cell r="J465">
            <v>2725</v>
          </cell>
          <cell r="O465">
            <v>2477</v>
          </cell>
        </row>
        <row r="466">
          <cell r="A466">
            <v>561782</v>
          </cell>
          <cell r="B466">
            <v>8</v>
          </cell>
          <cell r="C466">
            <v>56</v>
          </cell>
          <cell r="D466">
            <v>9</v>
          </cell>
          <cell r="E466">
            <v>1782</v>
          </cell>
          <cell r="F466">
            <v>96</v>
          </cell>
          <cell r="G466">
            <v>1781</v>
          </cell>
          <cell r="H466" t="str">
            <v>MSTW DEEP PLAID/NAVY COMFORTER FULL</v>
          </cell>
          <cell r="I466">
            <v>109386.43</v>
          </cell>
          <cell r="J466">
            <v>2367</v>
          </cell>
          <cell r="O466">
            <v>2557</v>
          </cell>
        </row>
        <row r="467">
          <cell r="A467">
            <v>561787</v>
          </cell>
          <cell r="B467">
            <v>8</v>
          </cell>
          <cell r="C467">
            <v>56</v>
          </cell>
          <cell r="D467">
            <v>9</v>
          </cell>
          <cell r="E467">
            <v>1787</v>
          </cell>
          <cell r="F467">
            <v>96</v>
          </cell>
          <cell r="G467">
            <v>1781</v>
          </cell>
          <cell r="H467" t="str">
            <v>MSTW DEEP PLAID/NAVY COMFORTER QN/KG</v>
          </cell>
          <cell r="I467">
            <v>168315.08</v>
          </cell>
          <cell r="J467">
            <v>2982</v>
          </cell>
          <cell r="O467">
            <v>2540</v>
          </cell>
        </row>
        <row r="468">
          <cell r="A468">
            <v>561821</v>
          </cell>
          <cell r="B468">
            <v>8</v>
          </cell>
          <cell r="C468">
            <v>56</v>
          </cell>
          <cell r="D468">
            <v>9</v>
          </cell>
          <cell r="E468">
            <v>1821</v>
          </cell>
          <cell r="F468">
            <v>96</v>
          </cell>
          <cell r="G468">
            <v>1851</v>
          </cell>
          <cell r="H468" t="str">
            <v>#MSTW LT MADRAS/IND DEN TWIN COMFORTER</v>
          </cell>
          <cell r="I468">
            <v>1791.45</v>
          </cell>
          <cell r="J468">
            <v>74</v>
          </cell>
          <cell r="O468">
            <v>238</v>
          </cell>
        </row>
        <row r="469">
          <cell r="A469">
            <v>561822</v>
          </cell>
          <cell r="B469">
            <v>8</v>
          </cell>
          <cell r="C469">
            <v>56</v>
          </cell>
          <cell r="D469">
            <v>9</v>
          </cell>
          <cell r="E469">
            <v>1822</v>
          </cell>
          <cell r="F469">
            <v>96</v>
          </cell>
          <cell r="G469">
            <v>1851</v>
          </cell>
          <cell r="H469" t="str">
            <v>#MSTW LT MADRAS/IND DEN FULL COMFORTER</v>
          </cell>
          <cell r="I469">
            <v>1876.48</v>
          </cell>
          <cell r="J469">
            <v>86</v>
          </cell>
          <cell r="O469">
            <v>191</v>
          </cell>
        </row>
        <row r="470">
          <cell r="A470">
            <v>561827</v>
          </cell>
          <cell r="B470">
            <v>8</v>
          </cell>
          <cell r="C470">
            <v>56</v>
          </cell>
          <cell r="D470">
            <v>9</v>
          </cell>
          <cell r="E470">
            <v>1827</v>
          </cell>
          <cell r="F470">
            <v>96</v>
          </cell>
          <cell r="G470">
            <v>1851</v>
          </cell>
          <cell r="H470" t="str">
            <v>#MSTW LT MADRAS/IND DEN Q/K COMFORTER</v>
          </cell>
          <cell r="I470">
            <v>1678.46</v>
          </cell>
          <cell r="J470">
            <v>63</v>
          </cell>
          <cell r="O470">
            <v>183</v>
          </cell>
        </row>
        <row r="471">
          <cell r="A471">
            <v>561881</v>
          </cell>
          <cell r="B471">
            <v>8</v>
          </cell>
          <cell r="C471">
            <v>56</v>
          </cell>
          <cell r="D471">
            <v>9</v>
          </cell>
          <cell r="E471">
            <v>1881</v>
          </cell>
          <cell r="F471">
            <v>96</v>
          </cell>
          <cell r="G471">
            <v>1881</v>
          </cell>
          <cell r="H471" t="str">
            <v>#MSTW PASTEL PLAID/PERI COMFORTER TW</v>
          </cell>
          <cell r="I471">
            <v>26930.81</v>
          </cell>
          <cell r="J471">
            <v>1007</v>
          </cell>
          <cell r="O471">
            <v>779</v>
          </cell>
        </row>
        <row r="472">
          <cell r="A472">
            <v>561882</v>
          </cell>
          <cell r="B472">
            <v>8</v>
          </cell>
          <cell r="C472">
            <v>56</v>
          </cell>
          <cell r="D472">
            <v>9</v>
          </cell>
          <cell r="E472">
            <v>1882</v>
          </cell>
          <cell r="F472">
            <v>96</v>
          </cell>
          <cell r="G472">
            <v>1881</v>
          </cell>
          <cell r="H472" t="str">
            <v>#MSTW PASTEL PLAID/PERI COMFORTER FL</v>
          </cell>
          <cell r="I472">
            <v>37648.94</v>
          </cell>
          <cell r="J472">
            <v>1130</v>
          </cell>
          <cell r="O472">
            <v>720</v>
          </cell>
        </row>
        <row r="473">
          <cell r="A473">
            <v>561887</v>
          </cell>
          <cell r="B473">
            <v>8</v>
          </cell>
          <cell r="C473">
            <v>56</v>
          </cell>
          <cell r="D473">
            <v>9</v>
          </cell>
          <cell r="E473">
            <v>1887</v>
          </cell>
          <cell r="F473">
            <v>96</v>
          </cell>
          <cell r="G473">
            <v>1881</v>
          </cell>
          <cell r="H473" t="str">
            <v>#MSTW PASTEL PLAID/PERI COMFORTER QN/KG</v>
          </cell>
          <cell r="I473">
            <v>38302.35</v>
          </cell>
          <cell r="J473">
            <v>993</v>
          </cell>
          <cell r="O473">
            <v>689</v>
          </cell>
        </row>
        <row r="474">
          <cell r="A474">
            <v>561921</v>
          </cell>
          <cell r="B474">
            <v>8</v>
          </cell>
          <cell r="C474">
            <v>56</v>
          </cell>
          <cell r="D474">
            <v>9</v>
          </cell>
          <cell r="E474">
            <v>1921</v>
          </cell>
          <cell r="F474">
            <v>96</v>
          </cell>
          <cell r="G474">
            <v>1911</v>
          </cell>
          <cell r="H474" t="str">
            <v>#MSTW FERN BATIK/CHECK COMFORTER TW</v>
          </cell>
          <cell r="I474">
            <v>19120.43</v>
          </cell>
          <cell r="J474">
            <v>798</v>
          </cell>
          <cell r="O474">
            <v>1024</v>
          </cell>
        </row>
        <row r="475">
          <cell r="A475">
            <v>561922</v>
          </cell>
          <cell r="B475">
            <v>8</v>
          </cell>
          <cell r="C475">
            <v>56</v>
          </cell>
          <cell r="D475">
            <v>9</v>
          </cell>
          <cell r="E475">
            <v>1922</v>
          </cell>
          <cell r="F475">
            <v>96</v>
          </cell>
          <cell r="G475">
            <v>1911</v>
          </cell>
          <cell r="H475" t="str">
            <v>#MSTW FERN BATIK/CHECK COMFORTER FL</v>
          </cell>
          <cell r="I475">
            <v>26349.3</v>
          </cell>
          <cell r="J475">
            <v>870</v>
          </cell>
          <cell r="O475">
            <v>1074</v>
          </cell>
        </row>
        <row r="476">
          <cell r="A476">
            <v>561927</v>
          </cell>
          <cell r="B476">
            <v>8</v>
          </cell>
          <cell r="C476">
            <v>56</v>
          </cell>
          <cell r="D476">
            <v>9</v>
          </cell>
          <cell r="E476">
            <v>1927</v>
          </cell>
          <cell r="F476">
            <v>96</v>
          </cell>
          <cell r="G476">
            <v>1911</v>
          </cell>
          <cell r="H476" t="str">
            <v>#MSTW FERN BATIK/CHECK COMFORTER QN/KG</v>
          </cell>
          <cell r="I476">
            <v>31480.93</v>
          </cell>
          <cell r="J476">
            <v>805</v>
          </cell>
          <cell r="O476">
            <v>673</v>
          </cell>
        </row>
        <row r="477">
          <cell r="A477">
            <v>561931</v>
          </cell>
          <cell r="B477">
            <v>8</v>
          </cell>
          <cell r="C477">
            <v>56</v>
          </cell>
          <cell r="D477">
            <v>9</v>
          </cell>
          <cell r="E477">
            <v>1931</v>
          </cell>
          <cell r="F477">
            <v>96</v>
          </cell>
          <cell r="G477">
            <v>7431</v>
          </cell>
          <cell r="H477" t="str">
            <v>MSTW SOLID CELADON COMFORTER TWIN</v>
          </cell>
          <cell r="I477">
            <v>42555.88</v>
          </cell>
          <cell r="J477">
            <v>1296</v>
          </cell>
          <cell r="O477">
            <v>3723</v>
          </cell>
        </row>
        <row r="478">
          <cell r="A478">
            <v>561932</v>
          </cell>
          <cell r="B478">
            <v>8</v>
          </cell>
          <cell r="C478">
            <v>56</v>
          </cell>
          <cell r="D478">
            <v>9</v>
          </cell>
          <cell r="E478">
            <v>1932</v>
          </cell>
          <cell r="F478">
            <v>96</v>
          </cell>
          <cell r="G478">
            <v>7431</v>
          </cell>
          <cell r="H478" t="str">
            <v>MSTW SOLID CELADON COMFORTER FULL</v>
          </cell>
          <cell r="I478">
            <v>56725.82</v>
          </cell>
          <cell r="J478">
            <v>1219</v>
          </cell>
          <cell r="O478">
            <v>3394</v>
          </cell>
        </row>
        <row r="479">
          <cell r="A479">
            <v>561933</v>
          </cell>
          <cell r="B479">
            <v>8</v>
          </cell>
          <cell r="C479">
            <v>56</v>
          </cell>
          <cell r="D479">
            <v>9</v>
          </cell>
          <cell r="E479">
            <v>1933</v>
          </cell>
          <cell r="F479">
            <v>96</v>
          </cell>
          <cell r="G479">
            <v>7431</v>
          </cell>
          <cell r="H479" t="str">
            <v>MSTW SOLID CELADON COMFORTER QN/KG</v>
          </cell>
          <cell r="I479">
            <v>139799.69</v>
          </cell>
          <cell r="J479">
            <v>2456</v>
          </cell>
          <cell r="O479">
            <v>2870</v>
          </cell>
        </row>
        <row r="480">
          <cell r="A480">
            <v>562121</v>
          </cell>
          <cell r="B480">
            <v>8</v>
          </cell>
          <cell r="C480">
            <v>56</v>
          </cell>
          <cell r="D480">
            <v>9</v>
          </cell>
          <cell r="E480">
            <v>2121</v>
          </cell>
          <cell r="F480">
            <v>96</v>
          </cell>
          <cell r="G480">
            <v>2111</v>
          </cell>
          <cell r="H480" t="str">
            <v>#MSTW PINK BLSSM CHK/DOT TWIN COMFORTER</v>
          </cell>
          <cell r="I480">
            <v>2044.88</v>
          </cell>
          <cell r="J480">
            <v>86</v>
          </cell>
          <cell r="O480">
            <v>236</v>
          </cell>
        </row>
        <row r="481">
          <cell r="A481">
            <v>562122</v>
          </cell>
          <cell r="B481">
            <v>8</v>
          </cell>
          <cell r="C481">
            <v>56</v>
          </cell>
          <cell r="D481">
            <v>9</v>
          </cell>
          <cell r="E481">
            <v>2122</v>
          </cell>
          <cell r="F481">
            <v>96</v>
          </cell>
          <cell r="G481">
            <v>2111</v>
          </cell>
          <cell r="H481" t="str">
            <v>#MSTW PINK BLSSM CHK/DOT FULL COMFORTER</v>
          </cell>
          <cell r="I481">
            <v>2616.65</v>
          </cell>
          <cell r="J481">
            <v>101</v>
          </cell>
          <cell r="O481">
            <v>221</v>
          </cell>
        </row>
        <row r="482">
          <cell r="A482">
            <v>562127</v>
          </cell>
          <cell r="B482">
            <v>8</v>
          </cell>
          <cell r="C482">
            <v>56</v>
          </cell>
          <cell r="D482">
            <v>9</v>
          </cell>
          <cell r="E482">
            <v>2127</v>
          </cell>
          <cell r="F482">
            <v>96</v>
          </cell>
          <cell r="G482">
            <v>2111</v>
          </cell>
          <cell r="H482" t="str">
            <v>#MSTW PINK BLSSM CHK/DOT Q/K COMFORTER</v>
          </cell>
          <cell r="I482">
            <v>3860.94</v>
          </cell>
          <cell r="J482">
            <v>140</v>
          </cell>
          <cell r="O482">
            <v>191</v>
          </cell>
        </row>
        <row r="483">
          <cell r="A483">
            <v>562221</v>
          </cell>
          <cell r="B483">
            <v>8</v>
          </cell>
          <cell r="C483">
            <v>56</v>
          </cell>
          <cell r="D483">
            <v>9</v>
          </cell>
          <cell r="E483">
            <v>2221</v>
          </cell>
          <cell r="F483">
            <v>96</v>
          </cell>
          <cell r="G483">
            <v>2211</v>
          </cell>
          <cell r="H483" t="str">
            <v>#MSTW LAVENDER CHECK/DOT COMFORTER TW</v>
          </cell>
          <cell r="I483">
            <v>30326.1</v>
          </cell>
          <cell r="J483">
            <v>1164</v>
          </cell>
          <cell r="O483">
            <v>974</v>
          </cell>
        </row>
        <row r="484">
          <cell r="A484">
            <v>562222</v>
          </cell>
          <cell r="B484">
            <v>8</v>
          </cell>
          <cell r="C484">
            <v>56</v>
          </cell>
          <cell r="D484">
            <v>9</v>
          </cell>
          <cell r="E484">
            <v>2222</v>
          </cell>
          <cell r="F484">
            <v>96</v>
          </cell>
          <cell r="G484">
            <v>2211</v>
          </cell>
          <cell r="H484" t="str">
            <v>#MSTW LAVENDER CHECK/DOT COMFORTER FL</v>
          </cell>
          <cell r="I484">
            <v>32541.640000000101</v>
          </cell>
          <cell r="J484">
            <v>1009</v>
          </cell>
          <cell r="O484">
            <v>840</v>
          </cell>
        </row>
        <row r="485">
          <cell r="A485">
            <v>562227</v>
          </cell>
          <cell r="B485">
            <v>8</v>
          </cell>
          <cell r="C485">
            <v>56</v>
          </cell>
          <cell r="D485">
            <v>9</v>
          </cell>
          <cell r="E485">
            <v>2227</v>
          </cell>
          <cell r="F485">
            <v>96</v>
          </cell>
          <cell r="G485">
            <v>2211</v>
          </cell>
          <cell r="H485" t="str">
            <v>#MSTW LAVENDER CHECK/DOT COMFORTER QN/KG</v>
          </cell>
          <cell r="I485">
            <v>42555.480000000098</v>
          </cell>
          <cell r="J485">
            <v>1099</v>
          </cell>
          <cell r="O485">
            <v>873</v>
          </cell>
        </row>
        <row r="486">
          <cell r="A486">
            <v>562311</v>
          </cell>
          <cell r="B486">
            <v>8</v>
          </cell>
          <cell r="C486">
            <v>56</v>
          </cell>
          <cell r="D486">
            <v>9</v>
          </cell>
          <cell r="E486">
            <v>2311</v>
          </cell>
          <cell r="F486">
            <v>143</v>
          </cell>
          <cell r="G486">
            <v>2311</v>
          </cell>
          <cell r="H486" t="str">
            <v>#MSTW PERIWINKLE COMFORTER TWIN</v>
          </cell>
          <cell r="I486">
            <v>34559.269999999997</v>
          </cell>
          <cell r="J486">
            <v>1241</v>
          </cell>
          <cell r="O486">
            <v>1120</v>
          </cell>
        </row>
        <row r="487">
          <cell r="A487">
            <v>562312</v>
          </cell>
          <cell r="B487">
            <v>8</v>
          </cell>
          <cell r="C487">
            <v>56</v>
          </cell>
          <cell r="D487">
            <v>9</v>
          </cell>
          <cell r="E487">
            <v>2312</v>
          </cell>
          <cell r="F487">
            <v>143</v>
          </cell>
          <cell r="G487">
            <v>2311</v>
          </cell>
          <cell r="H487" t="str">
            <v>#MSTW PERIWINKLE COMFORTER FULL</v>
          </cell>
          <cell r="I487">
            <v>26043.51</v>
          </cell>
          <cell r="J487">
            <v>753</v>
          </cell>
          <cell r="O487">
            <v>729</v>
          </cell>
        </row>
        <row r="488">
          <cell r="A488">
            <v>562317</v>
          </cell>
          <cell r="B488">
            <v>8</v>
          </cell>
          <cell r="C488">
            <v>56</v>
          </cell>
          <cell r="D488">
            <v>9</v>
          </cell>
          <cell r="E488">
            <v>2317</v>
          </cell>
          <cell r="F488">
            <v>143</v>
          </cell>
          <cell r="G488">
            <v>2311</v>
          </cell>
          <cell r="H488" t="str">
            <v>#MSTW PERIWINKLE COMFORTER QN/KG</v>
          </cell>
          <cell r="I488">
            <v>25960.49</v>
          </cell>
          <cell r="J488">
            <v>622</v>
          </cell>
          <cell r="O488">
            <v>628</v>
          </cell>
        </row>
        <row r="489">
          <cell r="A489">
            <v>562321</v>
          </cell>
          <cell r="B489">
            <v>8</v>
          </cell>
          <cell r="C489">
            <v>56</v>
          </cell>
          <cell r="D489">
            <v>9</v>
          </cell>
          <cell r="E489">
            <v>2321</v>
          </cell>
          <cell r="F489">
            <v>143</v>
          </cell>
          <cell r="G489">
            <v>2381</v>
          </cell>
          <cell r="H489" t="str">
            <v>#MSTW BLUE ROSE VINE COMFORTER TWIN</v>
          </cell>
          <cell r="I489">
            <v>40321.150000000103</v>
          </cell>
          <cell r="J489">
            <v>1485</v>
          </cell>
          <cell r="O489">
            <v>879</v>
          </cell>
        </row>
        <row r="490">
          <cell r="A490">
            <v>562322</v>
          </cell>
          <cell r="B490">
            <v>8</v>
          </cell>
          <cell r="C490">
            <v>56</v>
          </cell>
          <cell r="D490">
            <v>9</v>
          </cell>
          <cell r="E490">
            <v>2322</v>
          </cell>
          <cell r="F490">
            <v>143</v>
          </cell>
          <cell r="G490">
            <v>2381</v>
          </cell>
          <cell r="H490" t="str">
            <v>#MSTW BLUE ROSE VINE COMFORTER FULL</v>
          </cell>
          <cell r="I490">
            <v>39022.14</v>
          </cell>
          <cell r="J490">
            <v>1143</v>
          </cell>
          <cell r="O490">
            <v>839</v>
          </cell>
        </row>
        <row r="491">
          <cell r="A491">
            <v>562327</v>
          </cell>
          <cell r="B491">
            <v>8</v>
          </cell>
          <cell r="C491">
            <v>56</v>
          </cell>
          <cell r="D491">
            <v>9</v>
          </cell>
          <cell r="E491">
            <v>2327</v>
          </cell>
          <cell r="F491">
            <v>143</v>
          </cell>
          <cell r="G491">
            <v>2381</v>
          </cell>
          <cell r="H491" t="str">
            <v>#MSTW BLUE ROSE VINE COMFORTER QN/KG</v>
          </cell>
          <cell r="I491">
            <v>28944.84</v>
          </cell>
          <cell r="J491">
            <v>722</v>
          </cell>
          <cell r="O491">
            <v>668</v>
          </cell>
        </row>
        <row r="492">
          <cell r="A492">
            <v>562331</v>
          </cell>
          <cell r="B492">
            <v>8</v>
          </cell>
          <cell r="C492">
            <v>56</v>
          </cell>
          <cell r="D492">
            <v>9</v>
          </cell>
          <cell r="E492">
            <v>2331</v>
          </cell>
          <cell r="F492">
            <v>96</v>
          </cell>
          <cell r="G492">
            <v>2331</v>
          </cell>
          <cell r="H492" t="str">
            <v>MSTW SOLID TEAL COMFORTER TWIN</v>
          </cell>
          <cell r="I492">
            <v>31050.04</v>
          </cell>
          <cell r="J492">
            <v>948</v>
          </cell>
          <cell r="O492">
            <v>3931</v>
          </cell>
        </row>
        <row r="493">
          <cell r="A493">
            <v>562332</v>
          </cell>
          <cell r="B493">
            <v>8</v>
          </cell>
          <cell r="C493">
            <v>56</v>
          </cell>
          <cell r="D493">
            <v>9</v>
          </cell>
          <cell r="E493">
            <v>2332</v>
          </cell>
          <cell r="F493">
            <v>96</v>
          </cell>
          <cell r="G493">
            <v>2331</v>
          </cell>
          <cell r="H493" t="str">
            <v>MSTW SOLID TEAL COMFORTER FULL</v>
          </cell>
          <cell r="I493">
            <v>30125.56</v>
          </cell>
          <cell r="J493">
            <v>644</v>
          </cell>
          <cell r="O493">
            <v>3710</v>
          </cell>
        </row>
        <row r="494">
          <cell r="A494">
            <v>562333</v>
          </cell>
          <cell r="B494">
            <v>8</v>
          </cell>
          <cell r="C494">
            <v>56</v>
          </cell>
          <cell r="D494">
            <v>9</v>
          </cell>
          <cell r="E494">
            <v>2333</v>
          </cell>
          <cell r="F494">
            <v>96</v>
          </cell>
          <cell r="G494">
            <v>2331</v>
          </cell>
          <cell r="H494" t="str">
            <v>MSTW SOLID TEAL COMFORTER QN/KG</v>
          </cell>
          <cell r="I494">
            <v>75997.41</v>
          </cell>
          <cell r="J494">
            <v>1337</v>
          </cell>
          <cell r="O494">
            <v>3296</v>
          </cell>
        </row>
        <row r="495">
          <cell r="A495">
            <v>562341</v>
          </cell>
          <cell r="B495">
            <v>8</v>
          </cell>
          <cell r="C495">
            <v>56</v>
          </cell>
          <cell r="D495">
            <v>9</v>
          </cell>
          <cell r="E495">
            <v>2341</v>
          </cell>
          <cell r="F495">
            <v>143</v>
          </cell>
          <cell r="G495">
            <v>2341</v>
          </cell>
          <cell r="H495" t="str">
            <v>MSTW SOLID INDIGO COMFORTER TWIN</v>
          </cell>
          <cell r="I495">
            <v>69482.75</v>
          </cell>
          <cell r="J495">
            <v>2127</v>
          </cell>
          <cell r="O495">
            <v>3527</v>
          </cell>
        </row>
        <row r="496">
          <cell r="A496">
            <v>562342</v>
          </cell>
          <cell r="B496">
            <v>8</v>
          </cell>
          <cell r="C496">
            <v>56</v>
          </cell>
          <cell r="D496">
            <v>9</v>
          </cell>
          <cell r="E496">
            <v>2342</v>
          </cell>
          <cell r="F496">
            <v>143</v>
          </cell>
          <cell r="G496">
            <v>2341</v>
          </cell>
          <cell r="H496" t="str">
            <v>MSTW SOLID INDIGO COMFORTER FULL</v>
          </cell>
          <cell r="I496">
            <v>72035.86</v>
          </cell>
          <cell r="J496">
            <v>1547</v>
          </cell>
          <cell r="O496">
            <v>2716</v>
          </cell>
        </row>
        <row r="497">
          <cell r="A497">
            <v>562343</v>
          </cell>
          <cell r="B497">
            <v>8</v>
          </cell>
          <cell r="C497">
            <v>56</v>
          </cell>
          <cell r="D497">
            <v>9</v>
          </cell>
          <cell r="E497">
            <v>2343</v>
          </cell>
          <cell r="F497">
            <v>143</v>
          </cell>
          <cell r="G497">
            <v>2341</v>
          </cell>
          <cell r="H497" t="str">
            <v>MSTW SOLID INDIGO COMFORTER QN/KG</v>
          </cell>
          <cell r="I497">
            <v>129533.69</v>
          </cell>
          <cell r="J497">
            <v>2283</v>
          </cell>
          <cell r="O497">
            <v>2327</v>
          </cell>
        </row>
        <row r="498">
          <cell r="A498">
            <v>562351</v>
          </cell>
          <cell r="B498">
            <v>8</v>
          </cell>
          <cell r="C498">
            <v>56</v>
          </cell>
          <cell r="D498">
            <v>9</v>
          </cell>
          <cell r="E498">
            <v>2351</v>
          </cell>
          <cell r="F498">
            <v>143</v>
          </cell>
          <cell r="G498">
            <v>2351</v>
          </cell>
          <cell r="H498" t="str">
            <v>MSTW SOLID PERIWINKLE COMFORTER TWIN</v>
          </cell>
          <cell r="I498">
            <v>65088.520000000099</v>
          </cell>
          <cell r="J498">
            <v>1985</v>
          </cell>
          <cell r="O498">
            <v>3677</v>
          </cell>
        </row>
        <row r="499">
          <cell r="A499">
            <v>562352</v>
          </cell>
          <cell r="B499">
            <v>8</v>
          </cell>
          <cell r="C499">
            <v>56</v>
          </cell>
          <cell r="D499">
            <v>9</v>
          </cell>
          <cell r="E499">
            <v>2352</v>
          </cell>
          <cell r="F499">
            <v>143</v>
          </cell>
          <cell r="G499">
            <v>2351</v>
          </cell>
          <cell r="H499" t="str">
            <v>MSTW SOLID PERIWINKLE COMFORTER FULL</v>
          </cell>
          <cell r="I499">
            <v>54342.45</v>
          </cell>
          <cell r="J499">
            <v>1162</v>
          </cell>
          <cell r="O499">
            <v>2925</v>
          </cell>
        </row>
        <row r="500">
          <cell r="A500">
            <v>562353</v>
          </cell>
          <cell r="B500">
            <v>8</v>
          </cell>
          <cell r="C500">
            <v>56</v>
          </cell>
          <cell r="D500">
            <v>9</v>
          </cell>
          <cell r="E500">
            <v>2353</v>
          </cell>
          <cell r="F500">
            <v>143</v>
          </cell>
          <cell r="G500">
            <v>2351</v>
          </cell>
          <cell r="H500" t="str">
            <v>MSTW SOLID PERIWINKLE COMFORTER QN/KG</v>
          </cell>
          <cell r="I500">
            <v>95356.010000000198</v>
          </cell>
          <cell r="J500">
            <v>1685</v>
          </cell>
          <cell r="O500">
            <v>2630</v>
          </cell>
        </row>
        <row r="501">
          <cell r="A501">
            <v>562411</v>
          </cell>
          <cell r="B501">
            <v>8</v>
          </cell>
          <cell r="C501">
            <v>56</v>
          </cell>
          <cell r="D501">
            <v>9</v>
          </cell>
          <cell r="E501">
            <v>2411</v>
          </cell>
          <cell r="F501">
            <v>96</v>
          </cell>
          <cell r="G501">
            <v>2431</v>
          </cell>
          <cell r="H501" t="str">
            <v>MSTW YELLOW DECK STRIPE COMFORTER TWIN</v>
          </cell>
          <cell r="I501">
            <v>94906.580000000104</v>
          </cell>
          <cell r="J501">
            <v>2917</v>
          </cell>
          <cell r="O501">
            <v>2359</v>
          </cell>
        </row>
        <row r="502">
          <cell r="A502">
            <v>562412</v>
          </cell>
          <cell r="B502">
            <v>8</v>
          </cell>
          <cell r="C502">
            <v>56</v>
          </cell>
          <cell r="D502">
            <v>9</v>
          </cell>
          <cell r="E502">
            <v>2412</v>
          </cell>
          <cell r="F502">
            <v>96</v>
          </cell>
          <cell r="G502">
            <v>2431</v>
          </cell>
          <cell r="H502" t="str">
            <v>MSTW YELLOW DECK STRIPE COMFORTER FULL</v>
          </cell>
          <cell r="I502">
            <v>104084.43</v>
          </cell>
          <cell r="J502">
            <v>2243</v>
          </cell>
          <cell r="O502">
            <v>2152</v>
          </cell>
        </row>
        <row r="503">
          <cell r="A503">
            <v>562417</v>
          </cell>
          <cell r="B503">
            <v>8</v>
          </cell>
          <cell r="C503">
            <v>56</v>
          </cell>
          <cell r="D503">
            <v>9</v>
          </cell>
          <cell r="E503">
            <v>2417</v>
          </cell>
          <cell r="F503">
            <v>96</v>
          </cell>
          <cell r="G503">
            <v>2431</v>
          </cell>
          <cell r="H503" t="str">
            <v>MSTW YELLOW DECK STRIPE COMFORTER Q/K</v>
          </cell>
          <cell r="I503">
            <v>171414.32</v>
          </cell>
          <cell r="J503">
            <v>3043</v>
          </cell>
          <cell r="O503">
            <v>1824</v>
          </cell>
        </row>
        <row r="504">
          <cell r="A504">
            <v>562611</v>
          </cell>
          <cell r="B504">
            <v>8</v>
          </cell>
          <cell r="C504">
            <v>56</v>
          </cell>
          <cell r="D504">
            <v>9</v>
          </cell>
          <cell r="E504">
            <v>2611</v>
          </cell>
          <cell r="F504">
            <v>96</v>
          </cell>
          <cell r="G504">
            <v>2611</v>
          </cell>
          <cell r="H504" t="str">
            <v>#MSTW PLUM/P/DECK PLAID COMFORTER TW</v>
          </cell>
          <cell r="I504">
            <v>27451.93</v>
          </cell>
          <cell r="J504">
            <v>1077</v>
          </cell>
          <cell r="O504">
            <v>1003</v>
          </cell>
        </row>
        <row r="505">
          <cell r="A505">
            <v>562612</v>
          </cell>
          <cell r="B505">
            <v>8</v>
          </cell>
          <cell r="C505">
            <v>56</v>
          </cell>
          <cell r="D505">
            <v>9</v>
          </cell>
          <cell r="E505">
            <v>2612</v>
          </cell>
          <cell r="F505">
            <v>96</v>
          </cell>
          <cell r="G505">
            <v>2611</v>
          </cell>
          <cell r="H505" t="str">
            <v>#MSTW PLUM/P/DECK PLAID COMFORTER FL</v>
          </cell>
          <cell r="I505">
            <v>29895.72</v>
          </cell>
          <cell r="J505">
            <v>934</v>
          </cell>
          <cell r="O505">
            <v>727</v>
          </cell>
        </row>
        <row r="506">
          <cell r="A506">
            <v>562617</v>
          </cell>
          <cell r="B506">
            <v>8</v>
          </cell>
          <cell r="C506">
            <v>56</v>
          </cell>
          <cell r="D506">
            <v>9</v>
          </cell>
          <cell r="E506">
            <v>2617</v>
          </cell>
          <cell r="F506">
            <v>96</v>
          </cell>
          <cell r="G506">
            <v>2611</v>
          </cell>
          <cell r="H506" t="str">
            <v>#MSTW PLUM/P/DECK PLAID COMFORTER QN/KG</v>
          </cell>
          <cell r="I506">
            <v>22978.27</v>
          </cell>
          <cell r="J506">
            <v>587</v>
          </cell>
          <cell r="O506">
            <v>568</v>
          </cell>
        </row>
        <row r="507">
          <cell r="A507">
            <v>562711</v>
          </cell>
          <cell r="B507">
            <v>8</v>
          </cell>
          <cell r="C507">
            <v>56</v>
          </cell>
          <cell r="D507">
            <v>9</v>
          </cell>
          <cell r="E507">
            <v>2711</v>
          </cell>
          <cell r="F507">
            <v>96</v>
          </cell>
          <cell r="G507">
            <v>2711</v>
          </cell>
          <cell r="H507" t="str">
            <v>MSTW TOILE DE NANTE COMFORTER TWIN</v>
          </cell>
          <cell r="I507">
            <v>34507.589999999997</v>
          </cell>
          <cell r="J507">
            <v>1044</v>
          </cell>
          <cell r="O507">
            <v>3483</v>
          </cell>
        </row>
        <row r="508">
          <cell r="A508">
            <v>562712</v>
          </cell>
          <cell r="B508">
            <v>8</v>
          </cell>
          <cell r="C508">
            <v>56</v>
          </cell>
          <cell r="D508">
            <v>9</v>
          </cell>
          <cell r="E508">
            <v>2712</v>
          </cell>
          <cell r="F508">
            <v>96</v>
          </cell>
          <cell r="G508">
            <v>2711</v>
          </cell>
          <cell r="H508" t="str">
            <v>MSTW TOILE DE NANTE COMFORTER FULL</v>
          </cell>
          <cell r="I508">
            <v>53428.590000000098</v>
          </cell>
          <cell r="J508">
            <v>1144</v>
          </cell>
          <cell r="O508">
            <v>3001</v>
          </cell>
        </row>
        <row r="509">
          <cell r="A509">
            <v>562713</v>
          </cell>
          <cell r="B509">
            <v>8</v>
          </cell>
          <cell r="C509">
            <v>56</v>
          </cell>
          <cell r="D509">
            <v>9</v>
          </cell>
          <cell r="E509">
            <v>2713</v>
          </cell>
          <cell r="F509">
            <v>96</v>
          </cell>
          <cell r="G509">
            <v>2711</v>
          </cell>
          <cell r="H509" t="str">
            <v>MSTW TOILE DE NANTE COMFORTER QN/KG</v>
          </cell>
          <cell r="I509">
            <v>136768.10999999999</v>
          </cell>
          <cell r="J509">
            <v>2416</v>
          </cell>
          <cell r="O509">
            <v>2914</v>
          </cell>
        </row>
        <row r="510">
          <cell r="A510">
            <v>562811</v>
          </cell>
          <cell r="B510">
            <v>8</v>
          </cell>
          <cell r="C510">
            <v>56</v>
          </cell>
          <cell r="D510">
            <v>9</v>
          </cell>
          <cell r="E510">
            <v>2811</v>
          </cell>
          <cell r="F510">
            <v>96</v>
          </cell>
          <cell r="G510">
            <v>2811</v>
          </cell>
          <cell r="H510" t="str">
            <v>MSTW TICKING STRIPE COMFORTER TWIN</v>
          </cell>
          <cell r="I510">
            <v>28609.26</v>
          </cell>
          <cell r="J510">
            <v>875</v>
          </cell>
          <cell r="O510">
            <v>3722</v>
          </cell>
        </row>
        <row r="511">
          <cell r="A511">
            <v>562812</v>
          </cell>
          <cell r="B511">
            <v>8</v>
          </cell>
          <cell r="C511">
            <v>56</v>
          </cell>
          <cell r="D511">
            <v>9</v>
          </cell>
          <cell r="E511">
            <v>2812</v>
          </cell>
          <cell r="F511">
            <v>96</v>
          </cell>
          <cell r="G511">
            <v>2811</v>
          </cell>
          <cell r="H511" t="str">
            <v>MSTW TICKING STRIPE COMFORTER FULL</v>
          </cell>
          <cell r="I511">
            <v>36451.199999999997</v>
          </cell>
          <cell r="J511">
            <v>780</v>
          </cell>
          <cell r="O511">
            <v>3255</v>
          </cell>
        </row>
        <row r="512">
          <cell r="A512">
            <v>562813</v>
          </cell>
          <cell r="B512">
            <v>8</v>
          </cell>
          <cell r="C512">
            <v>56</v>
          </cell>
          <cell r="D512">
            <v>9</v>
          </cell>
          <cell r="E512">
            <v>2813</v>
          </cell>
          <cell r="F512">
            <v>96</v>
          </cell>
          <cell r="G512">
            <v>2811</v>
          </cell>
          <cell r="H512" t="str">
            <v>MSTW TICKING STRIPE COMFORTER QN/KG</v>
          </cell>
          <cell r="I512">
            <v>87340.210000000094</v>
          </cell>
          <cell r="J512">
            <v>1536</v>
          </cell>
          <cell r="O512">
            <v>3063</v>
          </cell>
        </row>
        <row r="513">
          <cell r="A513">
            <v>564111</v>
          </cell>
          <cell r="B513">
            <v>8</v>
          </cell>
          <cell r="C513">
            <v>56</v>
          </cell>
          <cell r="D513">
            <v>9</v>
          </cell>
          <cell r="E513">
            <v>4111</v>
          </cell>
          <cell r="F513">
            <v>143</v>
          </cell>
          <cell r="G513">
            <v>1111</v>
          </cell>
          <cell r="H513" t="str">
            <v>MSTW WHITE SHAM STANDARD</v>
          </cell>
          <cell r="I513">
            <v>31598.81</v>
          </cell>
          <cell r="J513">
            <v>2568</v>
          </cell>
          <cell r="O513">
            <v>4757</v>
          </cell>
        </row>
        <row r="514">
          <cell r="A514">
            <v>564311</v>
          </cell>
          <cell r="B514">
            <v>8</v>
          </cell>
          <cell r="C514">
            <v>56</v>
          </cell>
          <cell r="D514">
            <v>9</v>
          </cell>
          <cell r="E514">
            <v>4311</v>
          </cell>
          <cell r="F514">
            <v>143</v>
          </cell>
          <cell r="G514">
            <v>1311</v>
          </cell>
          <cell r="H514" t="str">
            <v>MSTW INDIGO SHAM STANDARD</v>
          </cell>
          <cell r="I514">
            <v>37366.339999999997</v>
          </cell>
          <cell r="J514">
            <v>3037</v>
          </cell>
          <cell r="O514">
            <v>5204</v>
          </cell>
        </row>
        <row r="515">
          <cell r="A515">
            <v>564321</v>
          </cell>
          <cell r="B515">
            <v>8</v>
          </cell>
          <cell r="C515">
            <v>56</v>
          </cell>
          <cell r="D515">
            <v>9</v>
          </cell>
          <cell r="E515">
            <v>4321</v>
          </cell>
          <cell r="F515">
            <v>143</v>
          </cell>
          <cell r="G515">
            <v>1321</v>
          </cell>
          <cell r="H515" t="str">
            <v>#MSTW INDIGO DENIM SHAM STANDARD</v>
          </cell>
          <cell r="I515">
            <v>135.5</v>
          </cell>
          <cell r="J515">
            <v>29</v>
          </cell>
          <cell r="O515">
            <v>118</v>
          </cell>
        </row>
        <row r="516">
          <cell r="A516">
            <v>564361</v>
          </cell>
          <cell r="B516">
            <v>8</v>
          </cell>
          <cell r="C516">
            <v>56</v>
          </cell>
          <cell r="D516">
            <v>9</v>
          </cell>
          <cell r="E516">
            <v>4361</v>
          </cell>
          <cell r="F516">
            <v>143</v>
          </cell>
          <cell r="G516">
            <v>1321</v>
          </cell>
          <cell r="H516" t="str">
            <v>#MSTW INDIGO PLAID SHAM STANDARD</v>
          </cell>
          <cell r="I516">
            <v>160.58000000000001</v>
          </cell>
          <cell r="J516">
            <v>32</v>
          </cell>
          <cell r="O516">
            <v>130</v>
          </cell>
        </row>
        <row r="517">
          <cell r="A517">
            <v>564411</v>
          </cell>
          <cell r="B517">
            <v>8</v>
          </cell>
          <cell r="C517">
            <v>56</v>
          </cell>
          <cell r="D517">
            <v>9</v>
          </cell>
          <cell r="E517">
            <v>4411</v>
          </cell>
          <cell r="F517">
            <v>96</v>
          </cell>
          <cell r="G517">
            <v>1411</v>
          </cell>
          <cell r="H517" t="str">
            <v>#MSTW GREEN SHAM STANDARD</v>
          </cell>
          <cell r="I517">
            <v>66.510000000000005</v>
          </cell>
          <cell r="J517">
            <v>18</v>
          </cell>
          <cell r="O517">
            <v>90</v>
          </cell>
        </row>
        <row r="518">
          <cell r="A518">
            <v>564421</v>
          </cell>
          <cell r="B518">
            <v>8</v>
          </cell>
          <cell r="C518">
            <v>56</v>
          </cell>
          <cell r="D518">
            <v>9</v>
          </cell>
          <cell r="E518">
            <v>4421</v>
          </cell>
          <cell r="F518">
            <v>96</v>
          </cell>
          <cell r="G518">
            <v>1421</v>
          </cell>
          <cell r="H518" t="str">
            <v>#MSTW GREEN DENIM SHAM STANDARD</v>
          </cell>
          <cell r="I518">
            <v>101.53</v>
          </cell>
          <cell r="J518">
            <v>23</v>
          </cell>
          <cell r="O518">
            <v>78</v>
          </cell>
        </row>
        <row r="519">
          <cell r="A519">
            <v>564461</v>
          </cell>
          <cell r="B519">
            <v>8</v>
          </cell>
          <cell r="C519">
            <v>56</v>
          </cell>
          <cell r="D519">
            <v>9</v>
          </cell>
          <cell r="E519">
            <v>4461</v>
          </cell>
          <cell r="F519">
            <v>96</v>
          </cell>
          <cell r="G519">
            <v>1421</v>
          </cell>
          <cell r="H519" t="str">
            <v>#MSTW GREEN PLAID SHAM STANDARD</v>
          </cell>
          <cell r="I519">
            <v>34.99</v>
          </cell>
          <cell r="J519">
            <v>9</v>
          </cell>
          <cell r="O519">
            <v>99</v>
          </cell>
        </row>
        <row r="520">
          <cell r="A520">
            <v>564471</v>
          </cell>
          <cell r="B520">
            <v>8</v>
          </cell>
          <cell r="C520">
            <v>56</v>
          </cell>
          <cell r="D520">
            <v>9</v>
          </cell>
          <cell r="E520">
            <v>4471</v>
          </cell>
          <cell r="F520">
            <v>96</v>
          </cell>
          <cell r="G520">
            <v>7431</v>
          </cell>
          <cell r="H520" t="str">
            <v>MSTW SOLID CELADON SHAM STD</v>
          </cell>
          <cell r="I520">
            <v>38191.839999999997</v>
          </cell>
          <cell r="J520">
            <v>3088</v>
          </cell>
          <cell r="O520">
            <v>4765</v>
          </cell>
        </row>
        <row r="521">
          <cell r="A521">
            <v>564511</v>
          </cell>
          <cell r="B521">
            <v>8</v>
          </cell>
          <cell r="C521">
            <v>56</v>
          </cell>
          <cell r="D521">
            <v>9</v>
          </cell>
          <cell r="E521">
            <v>4511</v>
          </cell>
          <cell r="F521">
            <v>96</v>
          </cell>
          <cell r="G521">
            <v>4511</v>
          </cell>
          <cell r="H521" t="str">
            <v>#MSTW PLUM SHAM STANDARD</v>
          </cell>
          <cell r="I521">
            <v>13677.84</v>
          </cell>
          <cell r="J521">
            <v>1660</v>
          </cell>
          <cell r="O521">
            <v>1194</v>
          </cell>
        </row>
        <row r="522">
          <cell r="A522">
            <v>564521</v>
          </cell>
          <cell r="B522">
            <v>8</v>
          </cell>
          <cell r="C522">
            <v>56</v>
          </cell>
          <cell r="D522">
            <v>9</v>
          </cell>
          <cell r="E522">
            <v>4521</v>
          </cell>
          <cell r="F522">
            <v>96</v>
          </cell>
          <cell r="G522">
            <v>1521</v>
          </cell>
          <cell r="H522" t="str">
            <v>#MSTW ROSE DENIM SHAM STANDARD</v>
          </cell>
          <cell r="I522">
            <v>-9.48</v>
          </cell>
          <cell r="J522">
            <v>2</v>
          </cell>
          <cell r="O522">
            <v>31</v>
          </cell>
        </row>
        <row r="523">
          <cell r="A523">
            <v>564561</v>
          </cell>
          <cell r="B523">
            <v>8</v>
          </cell>
          <cell r="C523">
            <v>56</v>
          </cell>
          <cell r="D523">
            <v>9</v>
          </cell>
          <cell r="E523">
            <v>4561</v>
          </cell>
          <cell r="F523">
            <v>96</v>
          </cell>
          <cell r="G523">
            <v>1521</v>
          </cell>
          <cell r="H523" t="str">
            <v>#MSTW ROSE PLAID SHAM STANDARD</v>
          </cell>
          <cell r="I523">
            <v>66</v>
          </cell>
          <cell r="J523">
            <v>15</v>
          </cell>
          <cell r="O523">
            <v>70</v>
          </cell>
        </row>
        <row r="524">
          <cell r="A524">
            <v>564611</v>
          </cell>
          <cell r="B524">
            <v>8</v>
          </cell>
          <cell r="C524">
            <v>56</v>
          </cell>
          <cell r="D524">
            <v>9</v>
          </cell>
          <cell r="E524">
            <v>4611</v>
          </cell>
          <cell r="F524">
            <v>96</v>
          </cell>
          <cell r="G524">
            <v>1611</v>
          </cell>
          <cell r="H524" t="str">
            <v>#MSTW SUN YELLOW SHAM STANDARD</v>
          </cell>
          <cell r="I524">
            <v>322</v>
          </cell>
          <cell r="J524">
            <v>70</v>
          </cell>
          <cell r="O524">
            <v>159</v>
          </cell>
        </row>
        <row r="525">
          <cell r="A525">
            <v>564661</v>
          </cell>
          <cell r="B525">
            <v>8</v>
          </cell>
          <cell r="C525">
            <v>56</v>
          </cell>
          <cell r="D525">
            <v>9</v>
          </cell>
          <cell r="E525">
            <v>4661</v>
          </cell>
          <cell r="F525">
            <v>96</v>
          </cell>
          <cell r="G525">
            <v>1611</v>
          </cell>
          <cell r="H525" t="str">
            <v>#MSTW YELLOW PLAID SHAM STANDARD</v>
          </cell>
          <cell r="I525">
            <v>223.48</v>
          </cell>
          <cell r="J525">
            <v>52</v>
          </cell>
          <cell r="O525">
            <v>116</v>
          </cell>
        </row>
        <row r="526">
          <cell r="A526">
            <v>564751</v>
          </cell>
          <cell r="B526">
            <v>8</v>
          </cell>
          <cell r="C526">
            <v>56</v>
          </cell>
          <cell r="D526">
            <v>9</v>
          </cell>
          <cell r="E526">
            <v>4751</v>
          </cell>
          <cell r="F526">
            <v>96</v>
          </cell>
          <cell r="G526">
            <v>1751</v>
          </cell>
          <cell r="H526" t="str">
            <v>#MSTW DARK MADRAS SHAM STANDARD</v>
          </cell>
          <cell r="I526">
            <v>424.5</v>
          </cell>
          <cell r="J526">
            <v>127</v>
          </cell>
          <cell r="O526">
            <v>347</v>
          </cell>
        </row>
        <row r="527">
          <cell r="A527">
            <v>564781</v>
          </cell>
          <cell r="B527">
            <v>8</v>
          </cell>
          <cell r="C527">
            <v>56</v>
          </cell>
          <cell r="D527">
            <v>9</v>
          </cell>
          <cell r="E527">
            <v>4781</v>
          </cell>
          <cell r="F527">
            <v>96</v>
          </cell>
          <cell r="G527">
            <v>1781</v>
          </cell>
          <cell r="H527" t="str">
            <v>MSTW DEEP PLAID SHAM STANDARD</v>
          </cell>
          <cell r="I527">
            <v>44867.74</v>
          </cell>
          <cell r="J527">
            <v>3655</v>
          </cell>
          <cell r="O527">
            <v>4223</v>
          </cell>
        </row>
        <row r="528">
          <cell r="A528">
            <v>564851</v>
          </cell>
          <cell r="B528">
            <v>8</v>
          </cell>
          <cell r="C528">
            <v>56</v>
          </cell>
          <cell r="D528">
            <v>9</v>
          </cell>
          <cell r="E528">
            <v>4851</v>
          </cell>
          <cell r="F528">
            <v>96</v>
          </cell>
          <cell r="G528">
            <v>1851</v>
          </cell>
          <cell r="H528" t="str">
            <v>#MSTW LIGHT MADRAS STANDARD SHAM</v>
          </cell>
          <cell r="I528">
            <v>349.03</v>
          </cell>
          <cell r="J528">
            <v>66</v>
          </cell>
          <cell r="O528">
            <v>209</v>
          </cell>
        </row>
        <row r="529">
          <cell r="A529">
            <v>564881</v>
          </cell>
          <cell r="B529">
            <v>8</v>
          </cell>
          <cell r="C529">
            <v>56</v>
          </cell>
          <cell r="D529">
            <v>9</v>
          </cell>
          <cell r="E529">
            <v>4881</v>
          </cell>
          <cell r="F529">
            <v>96</v>
          </cell>
          <cell r="G529">
            <v>1881</v>
          </cell>
          <cell r="H529" t="str">
            <v>#MSTW PASTEL PLAID SHAM STANDARD</v>
          </cell>
          <cell r="I529">
            <v>14186.44</v>
          </cell>
          <cell r="J529">
            <v>1776</v>
          </cell>
          <cell r="O529">
            <v>1342</v>
          </cell>
        </row>
        <row r="530">
          <cell r="A530">
            <v>564911</v>
          </cell>
          <cell r="B530">
            <v>8</v>
          </cell>
          <cell r="C530">
            <v>56</v>
          </cell>
          <cell r="D530">
            <v>9</v>
          </cell>
          <cell r="E530">
            <v>4911</v>
          </cell>
          <cell r="F530">
            <v>96</v>
          </cell>
          <cell r="G530">
            <v>1911</v>
          </cell>
          <cell r="H530" t="str">
            <v>#MSTW FERN SHAM STANDARD</v>
          </cell>
          <cell r="I530">
            <v>13513.58</v>
          </cell>
          <cell r="J530">
            <v>1643</v>
          </cell>
          <cell r="O530">
            <v>1003</v>
          </cell>
        </row>
        <row r="531">
          <cell r="A531">
            <v>564971</v>
          </cell>
          <cell r="B531">
            <v>8</v>
          </cell>
          <cell r="C531">
            <v>56</v>
          </cell>
          <cell r="D531">
            <v>9</v>
          </cell>
          <cell r="E531">
            <v>4971</v>
          </cell>
          <cell r="F531">
            <v>96</v>
          </cell>
          <cell r="G531">
            <v>1961</v>
          </cell>
          <cell r="H531" t="str">
            <v>#MSTW FERN BATIK VINE SHAM STANDARD</v>
          </cell>
          <cell r="I531">
            <v>11097.5</v>
          </cell>
          <cell r="J531">
            <v>1410</v>
          </cell>
          <cell r="O531">
            <v>1173</v>
          </cell>
        </row>
        <row r="532">
          <cell r="A532">
            <v>565111</v>
          </cell>
          <cell r="B532">
            <v>8</v>
          </cell>
          <cell r="C532">
            <v>56</v>
          </cell>
          <cell r="D532">
            <v>9</v>
          </cell>
          <cell r="E532">
            <v>5111</v>
          </cell>
          <cell r="F532">
            <v>96</v>
          </cell>
          <cell r="G532">
            <v>2111</v>
          </cell>
          <cell r="H532" t="str">
            <v>#MSTW PINK BLOSSOM STANDARD SHAM</v>
          </cell>
          <cell r="I532">
            <v>372.4</v>
          </cell>
          <cell r="J532">
            <v>72</v>
          </cell>
          <cell r="O532">
            <v>290</v>
          </cell>
        </row>
        <row r="533">
          <cell r="A533">
            <v>565131</v>
          </cell>
          <cell r="B533">
            <v>8</v>
          </cell>
          <cell r="C533">
            <v>56</v>
          </cell>
          <cell r="D533">
            <v>9</v>
          </cell>
          <cell r="E533">
            <v>5131</v>
          </cell>
          <cell r="F533">
            <v>96</v>
          </cell>
          <cell r="G533">
            <v>2111</v>
          </cell>
          <cell r="H533" t="str">
            <v>#MSTW PINK BLOSSOM CHECK STANDARD SHAM</v>
          </cell>
          <cell r="I533">
            <v>431.76</v>
          </cell>
          <cell r="J533">
            <v>90</v>
          </cell>
          <cell r="O533">
            <v>291</v>
          </cell>
        </row>
        <row r="534">
          <cell r="A534">
            <v>565141</v>
          </cell>
          <cell r="B534">
            <v>8</v>
          </cell>
          <cell r="C534">
            <v>56</v>
          </cell>
          <cell r="D534">
            <v>9</v>
          </cell>
          <cell r="E534">
            <v>5141</v>
          </cell>
          <cell r="F534">
            <v>96</v>
          </cell>
          <cell r="G534">
            <v>2711</v>
          </cell>
          <cell r="H534" t="str">
            <v>MSTW TOILE DE NANTE SHAM STD</v>
          </cell>
          <cell r="I534">
            <v>41711.120000000003</v>
          </cell>
          <cell r="J534">
            <v>3368</v>
          </cell>
          <cell r="O534">
            <v>3822</v>
          </cell>
        </row>
        <row r="535">
          <cell r="A535">
            <v>565231</v>
          </cell>
          <cell r="B535">
            <v>8</v>
          </cell>
          <cell r="C535">
            <v>56</v>
          </cell>
          <cell r="D535">
            <v>9</v>
          </cell>
          <cell r="E535">
            <v>5231</v>
          </cell>
          <cell r="F535">
            <v>96</v>
          </cell>
          <cell r="G535">
            <v>2211</v>
          </cell>
          <cell r="H535" t="str">
            <v>#MSTW LAVENDER CHECK SHAM STANDARD</v>
          </cell>
          <cell r="I535">
            <v>14820.81</v>
          </cell>
          <cell r="J535">
            <v>1820</v>
          </cell>
          <cell r="O535">
            <v>1121</v>
          </cell>
        </row>
        <row r="536">
          <cell r="A536">
            <v>565311</v>
          </cell>
          <cell r="B536">
            <v>8</v>
          </cell>
          <cell r="C536">
            <v>56</v>
          </cell>
          <cell r="D536">
            <v>9</v>
          </cell>
          <cell r="E536">
            <v>5311</v>
          </cell>
          <cell r="F536">
            <v>143</v>
          </cell>
          <cell r="G536">
            <v>2311</v>
          </cell>
          <cell r="H536" t="str">
            <v>MSTW PERIWINKLE SHAM STANDARD</v>
          </cell>
          <cell r="I536">
            <v>33009.35</v>
          </cell>
          <cell r="J536">
            <v>2683</v>
          </cell>
          <cell r="O536">
            <v>4477</v>
          </cell>
        </row>
        <row r="537">
          <cell r="A537">
            <v>565321</v>
          </cell>
          <cell r="B537">
            <v>8</v>
          </cell>
          <cell r="C537">
            <v>56</v>
          </cell>
          <cell r="D537">
            <v>9</v>
          </cell>
          <cell r="E537">
            <v>5321</v>
          </cell>
          <cell r="F537">
            <v>96</v>
          </cell>
          <cell r="G537">
            <v>5321</v>
          </cell>
          <cell r="H537" t="str">
            <v>MSTW NAVY FOULARD SHAM STD</v>
          </cell>
          <cell r="I537">
            <v>8596.0299999999806</v>
          </cell>
          <cell r="J537">
            <v>689</v>
          </cell>
          <cell r="O537">
            <v>5806</v>
          </cell>
        </row>
        <row r="538">
          <cell r="A538">
            <v>565381</v>
          </cell>
          <cell r="B538">
            <v>8</v>
          </cell>
          <cell r="C538">
            <v>56</v>
          </cell>
          <cell r="D538">
            <v>9</v>
          </cell>
          <cell r="E538">
            <v>5381</v>
          </cell>
          <cell r="F538">
            <v>143</v>
          </cell>
          <cell r="G538">
            <v>2381</v>
          </cell>
          <cell r="H538" t="str">
            <v>MSTW BLUE ROSE VINE SHAM STANDARD</v>
          </cell>
          <cell r="I538">
            <v>44816.140000000101</v>
          </cell>
          <cell r="J538">
            <v>3681</v>
          </cell>
          <cell r="O538">
            <v>6698</v>
          </cell>
        </row>
        <row r="539">
          <cell r="A539">
            <v>565391</v>
          </cell>
          <cell r="B539">
            <v>8</v>
          </cell>
          <cell r="C539">
            <v>56</v>
          </cell>
          <cell r="D539">
            <v>9</v>
          </cell>
          <cell r="E539">
            <v>5391</v>
          </cell>
          <cell r="F539">
            <v>96</v>
          </cell>
          <cell r="G539">
            <v>2331</v>
          </cell>
          <cell r="H539" t="str">
            <v>MSTW SOLID TEAL SHAM STD</v>
          </cell>
          <cell r="I539">
            <v>13741.41</v>
          </cell>
          <cell r="J539">
            <v>1108</v>
          </cell>
          <cell r="O539">
            <v>5610</v>
          </cell>
        </row>
        <row r="540">
          <cell r="A540">
            <v>565411</v>
          </cell>
          <cell r="B540">
            <v>8</v>
          </cell>
          <cell r="C540">
            <v>56</v>
          </cell>
          <cell r="D540">
            <v>9</v>
          </cell>
          <cell r="E540">
            <v>5411</v>
          </cell>
          <cell r="F540">
            <v>96</v>
          </cell>
          <cell r="G540">
            <v>2431</v>
          </cell>
          <cell r="H540" t="str">
            <v>MSTW SOFT YELLOW SHAM STANDARD</v>
          </cell>
          <cell r="I540">
            <v>38222.97</v>
          </cell>
          <cell r="J540">
            <v>3106</v>
          </cell>
          <cell r="O540">
            <v>3939</v>
          </cell>
        </row>
        <row r="541">
          <cell r="A541">
            <v>565441</v>
          </cell>
          <cell r="B541">
            <v>8</v>
          </cell>
          <cell r="C541">
            <v>56</v>
          </cell>
          <cell r="D541">
            <v>9</v>
          </cell>
          <cell r="E541">
            <v>5441</v>
          </cell>
          <cell r="F541">
            <v>96</v>
          </cell>
          <cell r="G541">
            <v>2431</v>
          </cell>
          <cell r="H541" t="str">
            <v>MSTW YELLOW DECK STRIPE SHAM STANDARD</v>
          </cell>
          <cell r="I541">
            <v>74945.279999999999</v>
          </cell>
          <cell r="J541">
            <v>6089</v>
          </cell>
          <cell r="O541">
            <v>5024</v>
          </cell>
        </row>
        <row r="542">
          <cell r="A542">
            <v>565521</v>
          </cell>
          <cell r="B542">
            <v>8</v>
          </cell>
          <cell r="C542">
            <v>56</v>
          </cell>
          <cell r="D542">
            <v>9</v>
          </cell>
          <cell r="E542">
            <v>5521</v>
          </cell>
          <cell r="F542">
            <v>96</v>
          </cell>
          <cell r="G542">
            <v>2911</v>
          </cell>
          <cell r="H542" t="str">
            <v>MSTW ROSE FOULARD SHAM STD</v>
          </cell>
          <cell r="I542">
            <v>25171.71</v>
          </cell>
          <cell r="J542">
            <v>2020</v>
          </cell>
          <cell r="O542">
            <v>4060</v>
          </cell>
        </row>
        <row r="543">
          <cell r="A543">
            <v>565611</v>
          </cell>
          <cell r="B543">
            <v>8</v>
          </cell>
          <cell r="C543">
            <v>56</v>
          </cell>
          <cell r="D543">
            <v>9</v>
          </cell>
          <cell r="E543">
            <v>5611</v>
          </cell>
          <cell r="F543">
            <v>96</v>
          </cell>
          <cell r="G543">
            <v>2611</v>
          </cell>
          <cell r="H543" t="str">
            <v>#MSTW PLUM/P/DECK PLAID SHAM STANDARD</v>
          </cell>
          <cell r="I543">
            <v>10648.94</v>
          </cell>
          <cell r="J543">
            <v>1585</v>
          </cell>
          <cell r="O543">
            <v>2323</v>
          </cell>
        </row>
        <row r="544">
          <cell r="A544">
            <v>565711</v>
          </cell>
          <cell r="B544">
            <v>8</v>
          </cell>
          <cell r="C544">
            <v>56</v>
          </cell>
          <cell r="D544">
            <v>9</v>
          </cell>
          <cell r="E544">
            <v>5711</v>
          </cell>
          <cell r="F544">
            <v>96</v>
          </cell>
          <cell r="G544">
            <v>2811</v>
          </cell>
          <cell r="H544" t="str">
            <v>MSTW TICKING STRIPE SHAM STD</v>
          </cell>
          <cell r="I544">
            <v>16594.349999999999</v>
          </cell>
          <cell r="J544">
            <v>1334</v>
          </cell>
          <cell r="O544">
            <v>6132</v>
          </cell>
        </row>
        <row r="545">
          <cell r="A545">
            <v>565721</v>
          </cell>
          <cell r="B545">
            <v>8</v>
          </cell>
          <cell r="C545">
            <v>56</v>
          </cell>
          <cell r="D545">
            <v>9</v>
          </cell>
          <cell r="E545">
            <v>5721</v>
          </cell>
          <cell r="F545">
            <v>96</v>
          </cell>
          <cell r="G545">
            <v>5721</v>
          </cell>
          <cell r="H545" t="str">
            <v>MSTW SOLID OAT SHAM STD</v>
          </cell>
          <cell r="I545">
            <v>32448.879999999899</v>
          </cell>
          <cell r="J545">
            <v>2620</v>
          </cell>
          <cell r="O545">
            <v>5239</v>
          </cell>
        </row>
        <row r="546">
          <cell r="A546">
            <v>566111</v>
          </cell>
          <cell r="B546">
            <v>8</v>
          </cell>
          <cell r="C546">
            <v>56</v>
          </cell>
          <cell r="D546">
            <v>9</v>
          </cell>
          <cell r="E546">
            <v>6111</v>
          </cell>
          <cell r="F546">
            <v>96</v>
          </cell>
          <cell r="G546">
            <v>2111</v>
          </cell>
          <cell r="H546" t="str">
            <v>#MSTW PINK BLOSSOM TWIN BEDSKIRT</v>
          </cell>
          <cell r="I546">
            <v>664.2</v>
          </cell>
          <cell r="J546">
            <v>82</v>
          </cell>
          <cell r="O546">
            <v>244</v>
          </cell>
        </row>
        <row r="547">
          <cell r="A547">
            <v>566112</v>
          </cell>
          <cell r="B547">
            <v>8</v>
          </cell>
          <cell r="C547">
            <v>56</v>
          </cell>
          <cell r="D547">
            <v>9</v>
          </cell>
          <cell r="E547">
            <v>6112</v>
          </cell>
          <cell r="F547">
            <v>96</v>
          </cell>
          <cell r="G547">
            <v>2111</v>
          </cell>
          <cell r="H547" t="str">
            <v>#MSTW PINK BLOSSOM FULL BEDSKIRT</v>
          </cell>
          <cell r="I547">
            <v>436.44</v>
          </cell>
          <cell r="J547">
            <v>50</v>
          </cell>
          <cell r="O547">
            <v>220</v>
          </cell>
        </row>
        <row r="548">
          <cell r="A548">
            <v>566113</v>
          </cell>
          <cell r="B548">
            <v>8</v>
          </cell>
          <cell r="C548">
            <v>56</v>
          </cell>
          <cell r="D548">
            <v>9</v>
          </cell>
          <cell r="E548">
            <v>6113</v>
          </cell>
          <cell r="F548">
            <v>96</v>
          </cell>
          <cell r="G548">
            <v>2111</v>
          </cell>
          <cell r="H548" t="str">
            <v>#MSTW PINK BLOSSOM QUEEN BEDSKIRT</v>
          </cell>
          <cell r="I548">
            <v>459.5</v>
          </cell>
          <cell r="J548">
            <v>54</v>
          </cell>
          <cell r="O548">
            <v>181</v>
          </cell>
        </row>
        <row r="549">
          <cell r="A549">
            <v>566114</v>
          </cell>
          <cell r="B549">
            <v>8</v>
          </cell>
          <cell r="C549">
            <v>56</v>
          </cell>
          <cell r="D549">
            <v>9</v>
          </cell>
          <cell r="E549">
            <v>6114</v>
          </cell>
          <cell r="F549">
            <v>96</v>
          </cell>
          <cell r="G549">
            <v>2111</v>
          </cell>
          <cell r="H549" t="str">
            <v>#MSTW PINK BLOSSOM KING BEDSKIRT</v>
          </cell>
          <cell r="I549">
            <v>1100.5</v>
          </cell>
          <cell r="J549">
            <v>117</v>
          </cell>
          <cell r="O549">
            <v>543</v>
          </cell>
        </row>
        <row r="550">
          <cell r="A550">
            <v>566311</v>
          </cell>
          <cell r="B550">
            <v>8</v>
          </cell>
          <cell r="C550">
            <v>56</v>
          </cell>
          <cell r="D550">
            <v>9</v>
          </cell>
          <cell r="E550">
            <v>6311</v>
          </cell>
          <cell r="F550">
            <v>143</v>
          </cell>
          <cell r="G550">
            <v>2311</v>
          </cell>
          <cell r="H550" t="str">
            <v>MSTW PERIWINKLE BEDSKIRT TWIN</v>
          </cell>
          <cell r="I550">
            <v>37909.699999999997</v>
          </cell>
          <cell r="J550">
            <v>2323</v>
          </cell>
          <cell r="O550">
            <v>2603</v>
          </cell>
        </row>
        <row r="551">
          <cell r="A551">
            <v>566312</v>
          </cell>
          <cell r="B551">
            <v>8</v>
          </cell>
          <cell r="C551">
            <v>56</v>
          </cell>
          <cell r="D551">
            <v>9</v>
          </cell>
          <cell r="E551">
            <v>6312</v>
          </cell>
          <cell r="F551">
            <v>143</v>
          </cell>
          <cell r="G551">
            <v>2311</v>
          </cell>
          <cell r="H551" t="str">
            <v>MSTW PERIWINKLE BEDSKIRT FULL</v>
          </cell>
          <cell r="I551">
            <v>34168.49</v>
          </cell>
          <cell r="J551">
            <v>1768</v>
          </cell>
          <cell r="O551">
            <v>4564</v>
          </cell>
        </row>
        <row r="552">
          <cell r="A552">
            <v>566313</v>
          </cell>
          <cell r="B552">
            <v>8</v>
          </cell>
          <cell r="C552">
            <v>56</v>
          </cell>
          <cell r="D552">
            <v>9</v>
          </cell>
          <cell r="E552">
            <v>6313</v>
          </cell>
          <cell r="F552">
            <v>143</v>
          </cell>
          <cell r="G552">
            <v>2311</v>
          </cell>
          <cell r="H552" t="str">
            <v>MSTW PERIWINKLE BEDSKIRT QUEEN</v>
          </cell>
          <cell r="I552">
            <v>39277.53</v>
          </cell>
          <cell r="J552">
            <v>1733</v>
          </cell>
          <cell r="O552">
            <v>2413</v>
          </cell>
        </row>
        <row r="553">
          <cell r="A553">
            <v>566314</v>
          </cell>
          <cell r="B553">
            <v>8</v>
          </cell>
          <cell r="C553">
            <v>56</v>
          </cell>
          <cell r="D553">
            <v>9</v>
          </cell>
          <cell r="E553">
            <v>6314</v>
          </cell>
          <cell r="F553">
            <v>143</v>
          </cell>
          <cell r="G553">
            <v>2311</v>
          </cell>
          <cell r="H553" t="str">
            <v>MSTW PERIWINKLE BEDSKIRT KING</v>
          </cell>
          <cell r="I553">
            <v>14030.55</v>
          </cell>
          <cell r="J553">
            <v>544</v>
          </cell>
          <cell r="O553">
            <v>2322</v>
          </cell>
        </row>
        <row r="554">
          <cell r="A554">
            <v>567111</v>
          </cell>
          <cell r="B554">
            <v>8</v>
          </cell>
          <cell r="C554">
            <v>56</v>
          </cell>
          <cell r="D554">
            <v>9</v>
          </cell>
          <cell r="E554">
            <v>7111</v>
          </cell>
          <cell r="F554">
            <v>143</v>
          </cell>
          <cell r="G554">
            <v>1111</v>
          </cell>
          <cell r="H554" t="str">
            <v>MSTW WHITE BEDSKIRT TWIN</v>
          </cell>
          <cell r="I554">
            <v>92141.77</v>
          </cell>
          <cell r="J554">
            <v>5637</v>
          </cell>
          <cell r="O554">
            <v>5139</v>
          </cell>
        </row>
        <row r="555">
          <cell r="A555">
            <v>567112</v>
          </cell>
          <cell r="B555">
            <v>8</v>
          </cell>
          <cell r="C555">
            <v>56</v>
          </cell>
          <cell r="D555">
            <v>9</v>
          </cell>
          <cell r="E555">
            <v>7112</v>
          </cell>
          <cell r="F555">
            <v>143</v>
          </cell>
          <cell r="G555">
            <v>1111</v>
          </cell>
          <cell r="H555" t="str">
            <v>MSTW WHITE BEDSKIRT FULL</v>
          </cell>
          <cell r="I555">
            <v>83508.570000000007</v>
          </cell>
          <cell r="J555">
            <v>4332</v>
          </cell>
          <cell r="O555">
            <v>3976</v>
          </cell>
        </row>
        <row r="556">
          <cell r="A556">
            <v>567113</v>
          </cell>
          <cell r="B556">
            <v>8</v>
          </cell>
          <cell r="C556">
            <v>56</v>
          </cell>
          <cell r="D556">
            <v>9</v>
          </cell>
          <cell r="E556">
            <v>7113</v>
          </cell>
          <cell r="F556">
            <v>143</v>
          </cell>
          <cell r="G556">
            <v>1111</v>
          </cell>
          <cell r="H556" t="str">
            <v>MSTW WHITE BEDSKIRT QUEEN</v>
          </cell>
          <cell r="I556">
            <v>129965.93</v>
          </cell>
          <cell r="J556">
            <v>5736</v>
          </cell>
          <cell r="O556">
            <v>4853</v>
          </cell>
        </row>
        <row r="557">
          <cell r="A557">
            <v>567114</v>
          </cell>
          <cell r="B557">
            <v>8</v>
          </cell>
          <cell r="C557">
            <v>56</v>
          </cell>
          <cell r="D557">
            <v>9</v>
          </cell>
          <cell r="E557">
            <v>7114</v>
          </cell>
          <cell r="F557">
            <v>143</v>
          </cell>
          <cell r="G557">
            <v>1111</v>
          </cell>
          <cell r="H557" t="str">
            <v>MSTW WHITE BEDSKIRT KING</v>
          </cell>
          <cell r="I557">
            <v>37604</v>
          </cell>
          <cell r="J557">
            <v>1466</v>
          </cell>
          <cell r="O557">
            <v>2295</v>
          </cell>
        </row>
        <row r="558">
          <cell r="A558">
            <v>567311</v>
          </cell>
          <cell r="B558">
            <v>8</v>
          </cell>
          <cell r="C558">
            <v>56</v>
          </cell>
          <cell r="D558">
            <v>9</v>
          </cell>
          <cell r="E558">
            <v>7311</v>
          </cell>
          <cell r="F558">
            <v>143</v>
          </cell>
          <cell r="G558">
            <v>1311</v>
          </cell>
          <cell r="H558" t="str">
            <v>MSTW INDIGO BEDSKIRT TWIN</v>
          </cell>
          <cell r="I558">
            <v>43240.99</v>
          </cell>
          <cell r="J558">
            <v>2660</v>
          </cell>
          <cell r="O558">
            <v>3466</v>
          </cell>
        </row>
        <row r="559">
          <cell r="A559">
            <v>567312</v>
          </cell>
          <cell r="B559">
            <v>8</v>
          </cell>
          <cell r="C559">
            <v>56</v>
          </cell>
          <cell r="D559">
            <v>9</v>
          </cell>
          <cell r="E559">
            <v>7312</v>
          </cell>
          <cell r="F559">
            <v>143</v>
          </cell>
          <cell r="G559">
            <v>1311</v>
          </cell>
          <cell r="H559" t="str">
            <v>MSTW INDIGO BEDSKIRT FULL</v>
          </cell>
          <cell r="I559">
            <v>44530.65</v>
          </cell>
          <cell r="J559">
            <v>2310</v>
          </cell>
          <cell r="O559">
            <v>3010</v>
          </cell>
        </row>
        <row r="560">
          <cell r="A560">
            <v>567313</v>
          </cell>
          <cell r="B560">
            <v>8</v>
          </cell>
          <cell r="C560">
            <v>56</v>
          </cell>
          <cell r="D560">
            <v>9</v>
          </cell>
          <cell r="E560">
            <v>7313</v>
          </cell>
          <cell r="F560">
            <v>143</v>
          </cell>
          <cell r="G560">
            <v>1311</v>
          </cell>
          <cell r="H560" t="str">
            <v>MSTW INDIGO BEDSKIRT QUEEN</v>
          </cell>
          <cell r="I560">
            <v>58586.02</v>
          </cell>
          <cell r="J560">
            <v>2582</v>
          </cell>
          <cell r="O560">
            <v>3185</v>
          </cell>
        </row>
        <row r="561">
          <cell r="A561">
            <v>567314</v>
          </cell>
          <cell r="B561">
            <v>8</v>
          </cell>
          <cell r="C561">
            <v>56</v>
          </cell>
          <cell r="D561">
            <v>9</v>
          </cell>
          <cell r="E561">
            <v>7314</v>
          </cell>
          <cell r="F561">
            <v>143</v>
          </cell>
          <cell r="G561">
            <v>1311</v>
          </cell>
          <cell r="H561" t="str">
            <v>MSTW INDIGO BEDSKIRT KING</v>
          </cell>
          <cell r="I561">
            <v>19701.79</v>
          </cell>
          <cell r="J561">
            <v>779</v>
          </cell>
          <cell r="O561">
            <v>2401</v>
          </cell>
        </row>
        <row r="562">
          <cell r="A562">
            <v>567321</v>
          </cell>
          <cell r="B562">
            <v>8</v>
          </cell>
          <cell r="C562">
            <v>56</v>
          </cell>
          <cell r="D562">
            <v>9</v>
          </cell>
          <cell r="E562">
            <v>7321</v>
          </cell>
          <cell r="F562">
            <v>143</v>
          </cell>
          <cell r="G562">
            <v>1321</v>
          </cell>
          <cell r="H562" t="str">
            <v>#MSTW INDIGO DENIM TWIN BEDSKIRT</v>
          </cell>
          <cell r="I562">
            <v>198.5</v>
          </cell>
          <cell r="J562">
            <v>20</v>
          </cell>
          <cell r="O562">
            <v>135</v>
          </cell>
        </row>
        <row r="563">
          <cell r="A563">
            <v>567322</v>
          </cell>
          <cell r="B563">
            <v>8</v>
          </cell>
          <cell r="C563">
            <v>56</v>
          </cell>
          <cell r="D563">
            <v>9</v>
          </cell>
          <cell r="E563">
            <v>7322</v>
          </cell>
          <cell r="F563">
            <v>143</v>
          </cell>
          <cell r="G563">
            <v>1321</v>
          </cell>
          <cell r="H563" t="str">
            <v>#MSTW INDIGO DENIM FULL BEDSKIRT</v>
          </cell>
          <cell r="I563">
            <v>215.97</v>
          </cell>
          <cell r="J563">
            <v>26</v>
          </cell>
          <cell r="O563">
            <v>87</v>
          </cell>
        </row>
        <row r="564">
          <cell r="A564">
            <v>567323</v>
          </cell>
          <cell r="B564">
            <v>8</v>
          </cell>
          <cell r="C564">
            <v>56</v>
          </cell>
          <cell r="D564">
            <v>9</v>
          </cell>
          <cell r="E564">
            <v>7323</v>
          </cell>
          <cell r="F564">
            <v>143</v>
          </cell>
          <cell r="G564">
            <v>1321</v>
          </cell>
          <cell r="H564" t="str">
            <v>#MSTW INDIGO DENIM QUEEN BEDSKIRT</v>
          </cell>
          <cell r="I564">
            <v>184.49</v>
          </cell>
          <cell r="J564">
            <v>16</v>
          </cell>
          <cell r="O564">
            <v>131</v>
          </cell>
        </row>
        <row r="565">
          <cell r="A565">
            <v>567324</v>
          </cell>
          <cell r="B565">
            <v>8</v>
          </cell>
          <cell r="C565">
            <v>56</v>
          </cell>
          <cell r="D565">
            <v>9</v>
          </cell>
          <cell r="E565">
            <v>7324</v>
          </cell>
          <cell r="F565">
            <v>143</v>
          </cell>
          <cell r="G565">
            <v>1321</v>
          </cell>
          <cell r="H565" t="str">
            <v>#MSTW INDIGO DENIM KING BEDKSIRT</v>
          </cell>
          <cell r="I565">
            <v>760.58</v>
          </cell>
          <cell r="J565">
            <v>78</v>
          </cell>
          <cell r="O565">
            <v>232</v>
          </cell>
        </row>
        <row r="566">
          <cell r="A566">
            <v>567421</v>
          </cell>
          <cell r="B566">
            <v>8</v>
          </cell>
          <cell r="C566">
            <v>56</v>
          </cell>
          <cell r="D566">
            <v>9</v>
          </cell>
          <cell r="E566">
            <v>7421</v>
          </cell>
          <cell r="F566">
            <v>96</v>
          </cell>
          <cell r="G566">
            <v>1421</v>
          </cell>
          <cell r="H566" t="str">
            <v>#MSTW GREEN DENIM TWIN BEDSKIRT</v>
          </cell>
          <cell r="I566">
            <v>147.63999999999999</v>
          </cell>
          <cell r="J566">
            <v>28</v>
          </cell>
          <cell r="O566">
            <v>86</v>
          </cell>
        </row>
        <row r="567">
          <cell r="A567">
            <v>567422</v>
          </cell>
          <cell r="B567">
            <v>8</v>
          </cell>
          <cell r="C567">
            <v>56</v>
          </cell>
          <cell r="D567">
            <v>9</v>
          </cell>
          <cell r="E567">
            <v>7422</v>
          </cell>
          <cell r="F567">
            <v>96</v>
          </cell>
          <cell r="G567">
            <v>1421</v>
          </cell>
          <cell r="H567" t="str">
            <v>#MSTW GREEN DENIM FULL BEDSKIRT</v>
          </cell>
          <cell r="I567">
            <v>128.49</v>
          </cell>
          <cell r="J567">
            <v>18</v>
          </cell>
          <cell r="O567">
            <v>64</v>
          </cell>
        </row>
        <row r="568">
          <cell r="A568">
            <v>567423</v>
          </cell>
          <cell r="B568">
            <v>8</v>
          </cell>
          <cell r="C568">
            <v>56</v>
          </cell>
          <cell r="D568">
            <v>9</v>
          </cell>
          <cell r="E568">
            <v>7423</v>
          </cell>
          <cell r="F568">
            <v>96</v>
          </cell>
          <cell r="G568">
            <v>1421</v>
          </cell>
          <cell r="H568" t="str">
            <v>#MSTW GREEN DENIM QUEEN BEDSKIRT</v>
          </cell>
          <cell r="I568">
            <v>49</v>
          </cell>
          <cell r="J568">
            <v>4</v>
          </cell>
          <cell r="O568">
            <v>34</v>
          </cell>
        </row>
        <row r="569">
          <cell r="A569">
            <v>567424</v>
          </cell>
          <cell r="B569">
            <v>8</v>
          </cell>
          <cell r="C569">
            <v>56</v>
          </cell>
          <cell r="D569">
            <v>9</v>
          </cell>
          <cell r="E569">
            <v>7424</v>
          </cell>
          <cell r="F569">
            <v>96</v>
          </cell>
          <cell r="G569">
            <v>1421</v>
          </cell>
          <cell r="H569" t="str">
            <v>#MSTW GREEN DENIM KING BEDSKIRT</v>
          </cell>
          <cell r="I569">
            <v>269.74</v>
          </cell>
          <cell r="J569">
            <v>38</v>
          </cell>
          <cell r="O569">
            <v>173</v>
          </cell>
        </row>
        <row r="570">
          <cell r="A570">
            <v>567431</v>
          </cell>
          <cell r="B570">
            <v>8</v>
          </cell>
          <cell r="C570">
            <v>56</v>
          </cell>
          <cell r="D570">
            <v>9</v>
          </cell>
          <cell r="E570">
            <v>7431</v>
          </cell>
          <cell r="F570">
            <v>96</v>
          </cell>
          <cell r="G570">
            <v>7431</v>
          </cell>
          <cell r="H570" t="str">
            <v>MSTW SOLID CELADON BEDSKIRT TWIN</v>
          </cell>
          <cell r="I570">
            <v>13772.12</v>
          </cell>
          <cell r="J570">
            <v>849</v>
          </cell>
          <cell r="O570">
            <v>2571</v>
          </cell>
        </row>
        <row r="571">
          <cell r="A571">
            <v>567432</v>
          </cell>
          <cell r="B571">
            <v>8</v>
          </cell>
          <cell r="C571">
            <v>56</v>
          </cell>
          <cell r="D571">
            <v>9</v>
          </cell>
          <cell r="E571">
            <v>7432</v>
          </cell>
          <cell r="F571">
            <v>96</v>
          </cell>
          <cell r="G571">
            <v>7431</v>
          </cell>
          <cell r="H571" t="str">
            <v>MSTW SOLID CELADON BEDSKIRT FULL</v>
          </cell>
          <cell r="I571">
            <v>20185.63</v>
          </cell>
          <cell r="J571">
            <v>1041</v>
          </cell>
          <cell r="O571">
            <v>2436</v>
          </cell>
        </row>
        <row r="572">
          <cell r="A572">
            <v>567433</v>
          </cell>
          <cell r="B572">
            <v>8</v>
          </cell>
          <cell r="C572">
            <v>56</v>
          </cell>
          <cell r="D572">
            <v>9</v>
          </cell>
          <cell r="E572">
            <v>7433</v>
          </cell>
          <cell r="F572">
            <v>96</v>
          </cell>
          <cell r="G572">
            <v>7431</v>
          </cell>
          <cell r="H572" t="str">
            <v>MSTW SOLID CELADON BEDSKIRT QUEEN</v>
          </cell>
          <cell r="I572">
            <v>39896.910000000003</v>
          </cell>
          <cell r="J572">
            <v>1749</v>
          </cell>
          <cell r="O572">
            <v>2966</v>
          </cell>
        </row>
        <row r="573">
          <cell r="A573">
            <v>567434</v>
          </cell>
          <cell r="B573">
            <v>8</v>
          </cell>
          <cell r="C573">
            <v>56</v>
          </cell>
          <cell r="D573">
            <v>9</v>
          </cell>
          <cell r="E573">
            <v>7434</v>
          </cell>
          <cell r="F573">
            <v>96</v>
          </cell>
          <cell r="G573">
            <v>7431</v>
          </cell>
          <cell r="H573" t="str">
            <v>MSTW SOLID CELADON BEDSKIRT KING</v>
          </cell>
          <cell r="I573">
            <v>12843.5</v>
          </cell>
          <cell r="J573">
            <v>497</v>
          </cell>
          <cell r="O573">
            <v>2547</v>
          </cell>
        </row>
        <row r="574">
          <cell r="A574">
            <v>567511</v>
          </cell>
          <cell r="B574">
            <v>8</v>
          </cell>
          <cell r="C574">
            <v>56</v>
          </cell>
          <cell r="D574">
            <v>9</v>
          </cell>
          <cell r="E574">
            <v>7511</v>
          </cell>
          <cell r="F574">
            <v>96</v>
          </cell>
          <cell r="G574">
            <v>4511</v>
          </cell>
          <cell r="H574" t="str">
            <v>#MSTW PLUM BEDSKIRT TWIN</v>
          </cell>
          <cell r="I574">
            <v>7973.0699999999797</v>
          </cell>
          <cell r="J574">
            <v>764</v>
          </cell>
          <cell r="O574">
            <v>1057</v>
          </cell>
        </row>
        <row r="575">
          <cell r="A575">
            <v>567512</v>
          </cell>
          <cell r="B575">
            <v>8</v>
          </cell>
          <cell r="C575">
            <v>56</v>
          </cell>
          <cell r="D575">
            <v>9</v>
          </cell>
          <cell r="E575">
            <v>7512</v>
          </cell>
          <cell r="F575">
            <v>96</v>
          </cell>
          <cell r="G575">
            <v>4511</v>
          </cell>
          <cell r="H575" t="str">
            <v>#MSTW PLUM BEDSKIRT FULL</v>
          </cell>
          <cell r="I575">
            <v>9815.70999999997</v>
          </cell>
          <cell r="J575">
            <v>775</v>
          </cell>
          <cell r="O575">
            <v>737</v>
          </cell>
        </row>
        <row r="576">
          <cell r="A576">
            <v>567513</v>
          </cell>
          <cell r="B576">
            <v>8</v>
          </cell>
          <cell r="C576">
            <v>56</v>
          </cell>
          <cell r="D576">
            <v>9</v>
          </cell>
          <cell r="E576">
            <v>7513</v>
          </cell>
          <cell r="F576">
            <v>96</v>
          </cell>
          <cell r="G576">
            <v>4511</v>
          </cell>
          <cell r="H576" t="str">
            <v>#MSTW PLUM BEDSKIRT QUEEN</v>
          </cell>
          <cell r="I576">
            <v>11060</v>
          </cell>
          <cell r="J576">
            <v>712</v>
          </cell>
          <cell r="O576">
            <v>456</v>
          </cell>
        </row>
        <row r="577">
          <cell r="A577">
            <v>567514</v>
          </cell>
          <cell r="B577">
            <v>8</v>
          </cell>
          <cell r="C577">
            <v>56</v>
          </cell>
          <cell r="D577">
            <v>9</v>
          </cell>
          <cell r="E577">
            <v>7514</v>
          </cell>
          <cell r="F577">
            <v>96</v>
          </cell>
          <cell r="G577">
            <v>4511</v>
          </cell>
          <cell r="H577" t="str">
            <v>#MSTW PLUM BEDSKIRT KING</v>
          </cell>
          <cell r="I577">
            <v>10996.27</v>
          </cell>
          <cell r="J577">
            <v>686</v>
          </cell>
          <cell r="O577">
            <v>842</v>
          </cell>
        </row>
        <row r="578">
          <cell r="A578">
            <v>567521</v>
          </cell>
          <cell r="B578">
            <v>8</v>
          </cell>
          <cell r="C578">
            <v>56</v>
          </cell>
          <cell r="D578">
            <v>9</v>
          </cell>
          <cell r="E578">
            <v>7521</v>
          </cell>
          <cell r="F578">
            <v>96</v>
          </cell>
          <cell r="G578">
            <v>1521</v>
          </cell>
          <cell r="H578" t="str">
            <v>#MSTW ROSE DENIM TWIN BEDSKIRT</v>
          </cell>
          <cell r="I578">
            <v>88</v>
          </cell>
          <cell r="J578">
            <v>14</v>
          </cell>
          <cell r="O578">
            <v>30</v>
          </cell>
        </row>
        <row r="579">
          <cell r="A579">
            <v>567522</v>
          </cell>
          <cell r="B579">
            <v>8</v>
          </cell>
          <cell r="C579">
            <v>56</v>
          </cell>
          <cell r="D579">
            <v>9</v>
          </cell>
          <cell r="E579">
            <v>7522</v>
          </cell>
          <cell r="F579">
            <v>96</v>
          </cell>
          <cell r="G579">
            <v>1521</v>
          </cell>
          <cell r="H579" t="str">
            <v>#MSTW ROSE DENIM FULL BEDSKIRT</v>
          </cell>
          <cell r="I579">
            <v>51</v>
          </cell>
          <cell r="J579">
            <v>10</v>
          </cell>
          <cell r="O579">
            <v>39</v>
          </cell>
        </row>
        <row r="580">
          <cell r="A580">
            <v>567523</v>
          </cell>
          <cell r="B580">
            <v>8</v>
          </cell>
          <cell r="C580">
            <v>56</v>
          </cell>
          <cell r="D580">
            <v>9</v>
          </cell>
          <cell r="E580">
            <v>7523</v>
          </cell>
          <cell r="F580">
            <v>96</v>
          </cell>
          <cell r="G580">
            <v>1521</v>
          </cell>
          <cell r="H580" t="str">
            <v>#MSTW ROSE DENIM QUEEN BEDSKIRT</v>
          </cell>
          <cell r="I580">
            <v>102.69</v>
          </cell>
          <cell r="J580">
            <v>10</v>
          </cell>
          <cell r="O580">
            <v>28</v>
          </cell>
        </row>
        <row r="581">
          <cell r="A581">
            <v>567524</v>
          </cell>
          <cell r="B581">
            <v>8</v>
          </cell>
          <cell r="C581">
            <v>56</v>
          </cell>
          <cell r="D581">
            <v>9</v>
          </cell>
          <cell r="E581">
            <v>7524</v>
          </cell>
          <cell r="F581">
            <v>96</v>
          </cell>
          <cell r="G581">
            <v>1521</v>
          </cell>
          <cell r="H581" t="str">
            <v>#MSTW ROSE DENIM KING BEDSKIRT</v>
          </cell>
          <cell r="I581">
            <v>304.83999999999997</v>
          </cell>
          <cell r="J581">
            <v>35</v>
          </cell>
          <cell r="O581">
            <v>175</v>
          </cell>
        </row>
        <row r="582">
          <cell r="A582">
            <v>567611</v>
          </cell>
          <cell r="B582">
            <v>8</v>
          </cell>
          <cell r="C582">
            <v>56</v>
          </cell>
          <cell r="D582">
            <v>9</v>
          </cell>
          <cell r="E582">
            <v>7611</v>
          </cell>
          <cell r="F582">
            <v>96</v>
          </cell>
          <cell r="G582">
            <v>5721</v>
          </cell>
          <cell r="H582" t="str">
            <v>MSTW SOLID OAT BEDSKIRT TWIN</v>
          </cell>
          <cell r="I582">
            <v>25313.78</v>
          </cell>
          <cell r="J582">
            <v>1547</v>
          </cell>
          <cell r="O582">
            <v>2314</v>
          </cell>
        </row>
        <row r="583">
          <cell r="A583">
            <v>567612</v>
          </cell>
          <cell r="B583">
            <v>8</v>
          </cell>
          <cell r="C583">
            <v>56</v>
          </cell>
          <cell r="D583">
            <v>9</v>
          </cell>
          <cell r="E583">
            <v>7612</v>
          </cell>
          <cell r="F583">
            <v>96</v>
          </cell>
          <cell r="G583">
            <v>5721</v>
          </cell>
          <cell r="H583" t="str">
            <v>MSTW SOLID OAT BEDSKIRT FULL</v>
          </cell>
          <cell r="I583">
            <v>40100.04</v>
          </cell>
          <cell r="J583">
            <v>2066</v>
          </cell>
          <cell r="O583">
            <v>2076</v>
          </cell>
        </row>
        <row r="584">
          <cell r="A584">
            <v>567613</v>
          </cell>
          <cell r="B584">
            <v>8</v>
          </cell>
          <cell r="C584">
            <v>56</v>
          </cell>
          <cell r="D584">
            <v>9</v>
          </cell>
          <cell r="E584">
            <v>7613</v>
          </cell>
          <cell r="F584">
            <v>96</v>
          </cell>
          <cell r="G584">
            <v>5721</v>
          </cell>
          <cell r="H584" t="str">
            <v>MSTW SOLID OAT BEDSKIRT QUEEN</v>
          </cell>
          <cell r="I584">
            <v>76416.19</v>
          </cell>
          <cell r="J584">
            <v>3347</v>
          </cell>
          <cell r="O584">
            <v>2315</v>
          </cell>
        </row>
        <row r="585">
          <cell r="A585">
            <v>567614</v>
          </cell>
          <cell r="B585">
            <v>8</v>
          </cell>
          <cell r="C585">
            <v>56</v>
          </cell>
          <cell r="D585">
            <v>9</v>
          </cell>
          <cell r="E585">
            <v>7614</v>
          </cell>
          <cell r="F585">
            <v>96</v>
          </cell>
          <cell r="G585">
            <v>5721</v>
          </cell>
          <cell r="H585" t="str">
            <v>MSTW SOLID OAT BEDSKIRT KING</v>
          </cell>
          <cell r="I585">
            <v>30832.28</v>
          </cell>
          <cell r="J585">
            <v>1192</v>
          </cell>
          <cell r="O585">
            <v>2299</v>
          </cell>
        </row>
        <row r="586">
          <cell r="A586">
            <v>567911</v>
          </cell>
          <cell r="B586">
            <v>8</v>
          </cell>
          <cell r="C586">
            <v>56</v>
          </cell>
          <cell r="D586">
            <v>9</v>
          </cell>
          <cell r="E586">
            <v>7911</v>
          </cell>
          <cell r="F586">
            <v>96</v>
          </cell>
          <cell r="G586">
            <v>1911</v>
          </cell>
          <cell r="H586" t="str">
            <v>#MSTW FERN BEDSKIRT TWIN</v>
          </cell>
          <cell r="I586">
            <v>9504.9799999999905</v>
          </cell>
          <cell r="J586">
            <v>900</v>
          </cell>
          <cell r="O586">
            <v>1267</v>
          </cell>
        </row>
        <row r="587">
          <cell r="A587">
            <v>567912</v>
          </cell>
          <cell r="B587">
            <v>8</v>
          </cell>
          <cell r="C587">
            <v>56</v>
          </cell>
          <cell r="D587">
            <v>9</v>
          </cell>
          <cell r="E587">
            <v>7912</v>
          </cell>
          <cell r="F587">
            <v>96</v>
          </cell>
          <cell r="G587">
            <v>1911</v>
          </cell>
          <cell r="H587" t="str">
            <v>#MSTW FERN BEDSKIRT FULL</v>
          </cell>
          <cell r="I587">
            <v>11417</v>
          </cell>
          <cell r="J587">
            <v>926</v>
          </cell>
          <cell r="O587">
            <v>830</v>
          </cell>
        </row>
        <row r="588">
          <cell r="A588">
            <v>567913</v>
          </cell>
          <cell r="B588">
            <v>8</v>
          </cell>
          <cell r="C588">
            <v>56</v>
          </cell>
          <cell r="D588">
            <v>9</v>
          </cell>
          <cell r="E588">
            <v>7913</v>
          </cell>
          <cell r="F588">
            <v>96</v>
          </cell>
          <cell r="G588">
            <v>1911</v>
          </cell>
          <cell r="H588" t="str">
            <v>#MSTW FERN BEDSKIRT QUEEN</v>
          </cell>
          <cell r="I588">
            <v>17963.14</v>
          </cell>
          <cell r="J588">
            <v>1175</v>
          </cell>
          <cell r="O588">
            <v>863</v>
          </cell>
        </row>
        <row r="589">
          <cell r="A589">
            <v>567914</v>
          </cell>
          <cell r="B589">
            <v>8</v>
          </cell>
          <cell r="C589">
            <v>56</v>
          </cell>
          <cell r="D589">
            <v>9</v>
          </cell>
          <cell r="E589">
            <v>7914</v>
          </cell>
          <cell r="F589">
            <v>96</v>
          </cell>
          <cell r="G589">
            <v>1911</v>
          </cell>
          <cell r="H589" t="str">
            <v>#MSTW FERN BEDSKIRT KING</v>
          </cell>
          <cell r="I589">
            <v>13173.57</v>
          </cell>
          <cell r="J589">
            <v>871</v>
          </cell>
          <cell r="O589">
            <v>1367</v>
          </cell>
        </row>
        <row r="590">
          <cell r="A590">
            <v>568011</v>
          </cell>
          <cell r="B590">
            <v>8</v>
          </cell>
          <cell r="C590">
            <v>56</v>
          </cell>
          <cell r="D590">
            <v>9</v>
          </cell>
          <cell r="E590">
            <v>8011</v>
          </cell>
          <cell r="F590">
            <v>96</v>
          </cell>
          <cell r="G590">
            <v>8011</v>
          </cell>
          <cell r="H590" t="str">
            <v>MSTW JAP BOTANICAL COMFORTER TWIN AQUA</v>
          </cell>
          <cell r="I590">
            <v>39.99</v>
          </cell>
          <cell r="J590">
            <v>1</v>
          </cell>
          <cell r="O590">
            <v>1562</v>
          </cell>
        </row>
        <row r="591">
          <cell r="A591">
            <v>568012</v>
          </cell>
          <cell r="B591">
            <v>8</v>
          </cell>
          <cell r="C591">
            <v>56</v>
          </cell>
          <cell r="D591">
            <v>9</v>
          </cell>
          <cell r="E591">
            <v>8012</v>
          </cell>
          <cell r="F591">
            <v>96</v>
          </cell>
          <cell r="G591">
            <v>8011</v>
          </cell>
          <cell r="H591" t="str">
            <v>MSTW JAP BOTANICAL COMFORTER FULL AQUA</v>
          </cell>
          <cell r="I591">
            <v>149.97</v>
          </cell>
          <cell r="J591">
            <v>3</v>
          </cell>
          <cell r="O591">
            <v>1903</v>
          </cell>
        </row>
        <row r="592">
          <cell r="A592">
            <v>568017</v>
          </cell>
          <cell r="B592">
            <v>8</v>
          </cell>
          <cell r="C592">
            <v>56</v>
          </cell>
          <cell r="D592">
            <v>9</v>
          </cell>
          <cell r="E592">
            <v>8017</v>
          </cell>
          <cell r="F592">
            <v>96</v>
          </cell>
          <cell r="G592">
            <v>8011</v>
          </cell>
          <cell r="H592" t="str">
            <v>MSTW JAP BOTANICAL COMFORTER QN/KG AQUA</v>
          </cell>
          <cell r="I592">
            <v>659.89</v>
          </cell>
          <cell r="J592">
            <v>11</v>
          </cell>
          <cell r="O592">
            <v>2236</v>
          </cell>
        </row>
        <row r="593">
          <cell r="A593">
            <v>568050</v>
          </cell>
          <cell r="B593">
            <v>8</v>
          </cell>
          <cell r="C593">
            <v>56</v>
          </cell>
          <cell r="D593">
            <v>9</v>
          </cell>
          <cell r="E593">
            <v>8050</v>
          </cell>
          <cell r="F593">
            <v>96</v>
          </cell>
          <cell r="G593">
            <v>8040</v>
          </cell>
          <cell r="H593" t="str">
            <v>MSTW JAP BOTANICAL DRAPE AQUA</v>
          </cell>
          <cell r="I593">
            <v>49.98</v>
          </cell>
          <cell r="J593">
            <v>2</v>
          </cell>
          <cell r="O593">
            <v>1810</v>
          </cell>
        </row>
        <row r="594">
          <cell r="A594">
            <v>568111</v>
          </cell>
          <cell r="B594">
            <v>8</v>
          </cell>
          <cell r="C594">
            <v>56</v>
          </cell>
          <cell r="D594">
            <v>9</v>
          </cell>
          <cell r="E594">
            <v>8111</v>
          </cell>
          <cell r="F594">
            <v>96</v>
          </cell>
          <cell r="G594">
            <v>8101</v>
          </cell>
          <cell r="H594" t="str">
            <v>#MSTW DENIM VINE TWIN COMFORTER</v>
          </cell>
          <cell r="I594">
            <v>164.01</v>
          </cell>
          <cell r="J594">
            <v>8</v>
          </cell>
          <cell r="O594">
            <v>38</v>
          </cell>
        </row>
        <row r="595">
          <cell r="A595">
            <v>568112</v>
          </cell>
          <cell r="B595">
            <v>8</v>
          </cell>
          <cell r="C595">
            <v>56</v>
          </cell>
          <cell r="D595">
            <v>9</v>
          </cell>
          <cell r="E595">
            <v>8112</v>
          </cell>
          <cell r="F595">
            <v>96</v>
          </cell>
          <cell r="G595">
            <v>8101</v>
          </cell>
          <cell r="H595" t="str">
            <v>#MSTW DENIM VINE FULL COMFORTER</v>
          </cell>
          <cell r="I595">
            <v>-11</v>
          </cell>
          <cell r="J595">
            <v>0</v>
          </cell>
          <cell r="O595">
            <v>17</v>
          </cell>
        </row>
        <row r="596">
          <cell r="A596">
            <v>568117</v>
          </cell>
          <cell r="B596">
            <v>8</v>
          </cell>
          <cell r="C596">
            <v>56</v>
          </cell>
          <cell r="D596">
            <v>9</v>
          </cell>
          <cell r="E596">
            <v>8117</v>
          </cell>
          <cell r="F596">
            <v>96</v>
          </cell>
          <cell r="G596">
            <v>8101</v>
          </cell>
          <cell r="H596" t="str">
            <v>#MSTW DENIM VINE QUEEN/KING COMFORTER</v>
          </cell>
          <cell r="I596">
            <v>190</v>
          </cell>
          <cell r="J596">
            <v>7</v>
          </cell>
          <cell r="O596">
            <v>82</v>
          </cell>
        </row>
        <row r="597">
          <cell r="A597">
            <v>568128</v>
          </cell>
          <cell r="B597">
            <v>8</v>
          </cell>
          <cell r="C597">
            <v>56</v>
          </cell>
          <cell r="D597">
            <v>9</v>
          </cell>
          <cell r="E597">
            <v>8128</v>
          </cell>
          <cell r="F597">
            <v>96</v>
          </cell>
          <cell r="G597">
            <v>8101</v>
          </cell>
          <cell r="H597" t="str">
            <v>#MSTW DENIM VINE SHAM STANDARD</v>
          </cell>
          <cell r="I597">
            <v>65</v>
          </cell>
          <cell r="J597">
            <v>18</v>
          </cell>
          <cell r="O597">
            <v>48</v>
          </cell>
        </row>
        <row r="598">
          <cell r="A598">
            <v>568131</v>
          </cell>
          <cell r="B598">
            <v>8</v>
          </cell>
          <cell r="C598">
            <v>56</v>
          </cell>
          <cell r="D598">
            <v>9</v>
          </cell>
          <cell r="E598">
            <v>8131</v>
          </cell>
          <cell r="F598">
            <v>96</v>
          </cell>
          <cell r="G598">
            <v>8101</v>
          </cell>
          <cell r="H598" t="str">
            <v>#MSTW DENIM VINE TWIN BEDSKIRT</v>
          </cell>
          <cell r="I598">
            <v>243.74</v>
          </cell>
          <cell r="J598">
            <v>62</v>
          </cell>
          <cell r="O598">
            <v>199</v>
          </cell>
        </row>
        <row r="599">
          <cell r="A599">
            <v>568132</v>
          </cell>
          <cell r="B599">
            <v>8</v>
          </cell>
          <cell r="C599">
            <v>56</v>
          </cell>
          <cell r="D599">
            <v>9</v>
          </cell>
          <cell r="E599">
            <v>8132</v>
          </cell>
          <cell r="F599">
            <v>96</v>
          </cell>
          <cell r="G599">
            <v>8101</v>
          </cell>
          <cell r="H599" t="str">
            <v>#MSTW DENIM VINE FULL BEDSKIRT</v>
          </cell>
          <cell r="I599">
            <v>250.47</v>
          </cell>
          <cell r="J599">
            <v>38</v>
          </cell>
          <cell r="O599">
            <v>142</v>
          </cell>
        </row>
        <row r="600">
          <cell r="A600">
            <v>568133</v>
          </cell>
          <cell r="B600">
            <v>8</v>
          </cell>
          <cell r="C600">
            <v>56</v>
          </cell>
          <cell r="D600">
            <v>9</v>
          </cell>
          <cell r="E600">
            <v>8133</v>
          </cell>
          <cell r="F600">
            <v>96</v>
          </cell>
          <cell r="G600">
            <v>8101</v>
          </cell>
          <cell r="H600" t="str">
            <v>#MSTW DENIM VINE QUEEN BEDSKIRT</v>
          </cell>
          <cell r="I600">
            <v>231.9</v>
          </cell>
          <cell r="J600">
            <v>28</v>
          </cell>
          <cell r="O600">
            <v>181</v>
          </cell>
        </row>
        <row r="601">
          <cell r="A601">
            <v>568134</v>
          </cell>
          <cell r="B601">
            <v>8</v>
          </cell>
          <cell r="C601">
            <v>56</v>
          </cell>
          <cell r="D601">
            <v>9</v>
          </cell>
          <cell r="E601">
            <v>8134</v>
          </cell>
          <cell r="F601">
            <v>96</v>
          </cell>
          <cell r="G601">
            <v>8101</v>
          </cell>
          <cell r="H601" t="str">
            <v>#MSTW DENIM VINE KING BEDSKIRT</v>
          </cell>
          <cell r="I601">
            <v>460.55</v>
          </cell>
          <cell r="J601">
            <v>60</v>
          </cell>
          <cell r="O601">
            <v>335</v>
          </cell>
        </row>
        <row r="602">
          <cell r="A602">
            <v>568140</v>
          </cell>
          <cell r="B602">
            <v>8</v>
          </cell>
          <cell r="C602">
            <v>56</v>
          </cell>
          <cell r="D602">
            <v>9</v>
          </cell>
          <cell r="E602">
            <v>8140</v>
          </cell>
          <cell r="F602">
            <v>96</v>
          </cell>
          <cell r="G602">
            <v>8101</v>
          </cell>
          <cell r="H602" t="str">
            <v>#MSTW DENIM VINE VALANCE</v>
          </cell>
          <cell r="I602">
            <v>69.5</v>
          </cell>
          <cell r="J602">
            <v>15</v>
          </cell>
          <cell r="O602">
            <v>55</v>
          </cell>
        </row>
        <row r="603">
          <cell r="A603">
            <v>568150</v>
          </cell>
          <cell r="B603">
            <v>8</v>
          </cell>
          <cell r="C603">
            <v>56</v>
          </cell>
          <cell r="D603">
            <v>9</v>
          </cell>
          <cell r="E603">
            <v>8150</v>
          </cell>
          <cell r="F603">
            <v>96</v>
          </cell>
          <cell r="G603">
            <v>8101</v>
          </cell>
          <cell r="H603" t="str">
            <v>#MSTW DENIM VINE DRAPE</v>
          </cell>
          <cell r="I603">
            <v>169.08</v>
          </cell>
          <cell r="J603">
            <v>21</v>
          </cell>
          <cell r="O603">
            <v>252</v>
          </cell>
        </row>
        <row r="604">
          <cell r="A604">
            <v>568160</v>
          </cell>
          <cell r="B604">
            <v>8</v>
          </cell>
          <cell r="C604">
            <v>56</v>
          </cell>
          <cell r="D604">
            <v>9</v>
          </cell>
          <cell r="E604">
            <v>8160</v>
          </cell>
          <cell r="F604">
            <v>96</v>
          </cell>
          <cell r="G604">
            <v>8101</v>
          </cell>
          <cell r="H604" t="str">
            <v>#MSTW DENIM VINE NECKROLL</v>
          </cell>
          <cell r="I604">
            <v>0</v>
          </cell>
          <cell r="J604">
            <v>0</v>
          </cell>
          <cell r="O604">
            <v>22</v>
          </cell>
        </row>
        <row r="605">
          <cell r="A605">
            <v>568170</v>
          </cell>
          <cell r="B605">
            <v>8</v>
          </cell>
          <cell r="C605">
            <v>56</v>
          </cell>
          <cell r="D605">
            <v>9</v>
          </cell>
          <cell r="E605">
            <v>8170</v>
          </cell>
          <cell r="F605">
            <v>96</v>
          </cell>
          <cell r="G605">
            <v>8101</v>
          </cell>
          <cell r="H605" t="str">
            <v>#MSTW DENIM VINE SQUARE PILLOW</v>
          </cell>
          <cell r="I605">
            <v>71.5</v>
          </cell>
          <cell r="J605">
            <v>21</v>
          </cell>
          <cell r="O605">
            <v>43</v>
          </cell>
        </row>
        <row r="606">
          <cell r="A606">
            <v>568180</v>
          </cell>
          <cell r="B606">
            <v>8</v>
          </cell>
          <cell r="C606">
            <v>56</v>
          </cell>
          <cell r="D606">
            <v>9</v>
          </cell>
          <cell r="E606">
            <v>8180</v>
          </cell>
          <cell r="F606">
            <v>335</v>
          </cell>
          <cell r="G606">
            <v>8101</v>
          </cell>
          <cell r="H606" t="str">
            <v>#MSTW DENIM VINE BORDER PAPER</v>
          </cell>
          <cell r="I606">
            <v>175.52</v>
          </cell>
          <cell r="J606">
            <v>72</v>
          </cell>
          <cell r="O606">
            <v>514</v>
          </cell>
        </row>
        <row r="607">
          <cell r="A607">
            <v>568211</v>
          </cell>
          <cell r="B607">
            <v>8</v>
          </cell>
          <cell r="C607">
            <v>56</v>
          </cell>
          <cell r="D607">
            <v>9</v>
          </cell>
          <cell r="E607">
            <v>8211</v>
          </cell>
          <cell r="F607">
            <v>96</v>
          </cell>
          <cell r="G607">
            <v>8201</v>
          </cell>
          <cell r="H607" t="str">
            <v>MSTW LILAC COMFORTER TWIN</v>
          </cell>
          <cell r="I607">
            <v>32076.43</v>
          </cell>
          <cell r="J607">
            <v>815</v>
          </cell>
          <cell r="O607">
            <v>1970</v>
          </cell>
        </row>
        <row r="608">
          <cell r="A608">
            <v>568212</v>
          </cell>
          <cell r="B608">
            <v>8</v>
          </cell>
          <cell r="C608">
            <v>56</v>
          </cell>
          <cell r="D608">
            <v>9</v>
          </cell>
          <cell r="E608">
            <v>8212</v>
          </cell>
          <cell r="F608">
            <v>96</v>
          </cell>
          <cell r="G608">
            <v>8201</v>
          </cell>
          <cell r="H608" t="str">
            <v>MSTW LILAC COMFORTER FULL</v>
          </cell>
          <cell r="I608">
            <v>44939.65</v>
          </cell>
          <cell r="J608">
            <v>911</v>
          </cell>
          <cell r="O608">
            <v>1766</v>
          </cell>
        </row>
        <row r="609">
          <cell r="A609">
            <v>568217</v>
          </cell>
          <cell r="B609">
            <v>8</v>
          </cell>
          <cell r="C609">
            <v>56</v>
          </cell>
          <cell r="D609">
            <v>9</v>
          </cell>
          <cell r="E609">
            <v>8217</v>
          </cell>
          <cell r="F609">
            <v>96</v>
          </cell>
          <cell r="G609">
            <v>8201</v>
          </cell>
          <cell r="H609" t="str">
            <v>MSTW LILAC COMFORTER QN/KG</v>
          </cell>
          <cell r="I609">
            <v>92974.03</v>
          </cell>
          <cell r="J609">
            <v>1548</v>
          </cell>
          <cell r="O609">
            <v>1227</v>
          </cell>
        </row>
        <row r="610">
          <cell r="A610">
            <v>568228</v>
          </cell>
          <cell r="B610">
            <v>8</v>
          </cell>
          <cell r="C610">
            <v>56</v>
          </cell>
          <cell r="D610">
            <v>9</v>
          </cell>
          <cell r="E610">
            <v>8228</v>
          </cell>
          <cell r="F610">
            <v>96</v>
          </cell>
          <cell r="G610">
            <v>8201</v>
          </cell>
          <cell r="H610" t="str">
            <v>MSTW LILAC SHAM STANDARD</v>
          </cell>
          <cell r="I610">
            <v>49066.73</v>
          </cell>
          <cell r="J610">
            <v>3782</v>
          </cell>
          <cell r="O610">
            <v>2024</v>
          </cell>
        </row>
        <row r="611">
          <cell r="A611">
            <v>568231</v>
          </cell>
          <cell r="B611">
            <v>8</v>
          </cell>
          <cell r="C611">
            <v>56</v>
          </cell>
          <cell r="D611">
            <v>9</v>
          </cell>
          <cell r="E611">
            <v>8231</v>
          </cell>
          <cell r="F611">
            <v>96</v>
          </cell>
          <cell r="G611">
            <v>8201</v>
          </cell>
          <cell r="H611" t="str">
            <v>MSTW LILAC BEDSKIRT TWIN</v>
          </cell>
          <cell r="I611">
            <v>8799.3299999999708</v>
          </cell>
          <cell r="J611">
            <v>586</v>
          </cell>
          <cell r="O611">
            <v>2819</v>
          </cell>
        </row>
        <row r="612">
          <cell r="A612">
            <v>568232</v>
          </cell>
          <cell r="B612">
            <v>8</v>
          </cell>
          <cell r="C612">
            <v>56</v>
          </cell>
          <cell r="D612">
            <v>9</v>
          </cell>
          <cell r="E612">
            <v>8232</v>
          </cell>
          <cell r="F612">
            <v>96</v>
          </cell>
          <cell r="G612">
            <v>8201</v>
          </cell>
          <cell r="H612" t="str">
            <v>MSTW LILAC BEDSKIRT FULL</v>
          </cell>
          <cell r="I612">
            <v>12000.9</v>
          </cell>
          <cell r="J612">
            <v>698</v>
          </cell>
          <cell r="O612">
            <v>2568</v>
          </cell>
        </row>
        <row r="613">
          <cell r="A613">
            <v>568233</v>
          </cell>
          <cell r="B613">
            <v>8</v>
          </cell>
          <cell r="C613">
            <v>56</v>
          </cell>
          <cell r="D613">
            <v>9</v>
          </cell>
          <cell r="E613">
            <v>8233</v>
          </cell>
          <cell r="F613">
            <v>96</v>
          </cell>
          <cell r="G613">
            <v>8201</v>
          </cell>
          <cell r="H613" t="str">
            <v>MSTW LILAC BEDSKIRT QUEEN</v>
          </cell>
          <cell r="I613">
            <v>20824.39</v>
          </cell>
          <cell r="J613">
            <v>994</v>
          </cell>
          <cell r="O613">
            <v>2255</v>
          </cell>
        </row>
        <row r="614">
          <cell r="A614">
            <v>568234</v>
          </cell>
          <cell r="B614">
            <v>8</v>
          </cell>
          <cell r="C614">
            <v>56</v>
          </cell>
          <cell r="D614">
            <v>9</v>
          </cell>
          <cell r="E614">
            <v>8234</v>
          </cell>
          <cell r="F614">
            <v>96</v>
          </cell>
          <cell r="G614">
            <v>8201</v>
          </cell>
          <cell r="H614" t="str">
            <v>MSTW LILAC BEDSKIRT KING</v>
          </cell>
          <cell r="I614">
            <v>9682.2999999999702</v>
          </cell>
          <cell r="J614">
            <v>413</v>
          </cell>
          <cell r="O614">
            <v>3057</v>
          </cell>
        </row>
        <row r="615">
          <cell r="A615">
            <v>568240</v>
          </cell>
          <cell r="B615">
            <v>8</v>
          </cell>
          <cell r="C615">
            <v>56</v>
          </cell>
          <cell r="D615">
            <v>9</v>
          </cell>
          <cell r="E615">
            <v>8240</v>
          </cell>
          <cell r="F615">
            <v>96</v>
          </cell>
          <cell r="G615">
            <v>8201</v>
          </cell>
          <cell r="H615" t="str">
            <v>MSTW LILAC VALANCE</v>
          </cell>
          <cell r="I615">
            <v>32603.81</v>
          </cell>
          <cell r="J615">
            <v>2517</v>
          </cell>
          <cell r="O615">
            <v>2318</v>
          </cell>
        </row>
        <row r="616">
          <cell r="A616">
            <v>568250</v>
          </cell>
          <cell r="B616">
            <v>8</v>
          </cell>
          <cell r="C616">
            <v>56</v>
          </cell>
          <cell r="D616">
            <v>9</v>
          </cell>
          <cell r="E616">
            <v>8250</v>
          </cell>
          <cell r="F616">
            <v>96</v>
          </cell>
          <cell r="G616">
            <v>8201</v>
          </cell>
          <cell r="H616" t="str">
            <v>MSTW LILAC DRAPE</v>
          </cell>
          <cell r="I616">
            <v>28622.46</v>
          </cell>
          <cell r="J616">
            <v>1172</v>
          </cell>
          <cell r="O616">
            <v>2308</v>
          </cell>
        </row>
        <row r="617">
          <cell r="A617">
            <v>568260</v>
          </cell>
          <cell r="B617">
            <v>8</v>
          </cell>
          <cell r="C617">
            <v>56</v>
          </cell>
          <cell r="D617">
            <v>9</v>
          </cell>
          <cell r="E617">
            <v>8260</v>
          </cell>
          <cell r="F617">
            <v>96</v>
          </cell>
          <cell r="G617">
            <v>8201</v>
          </cell>
          <cell r="H617" t="str">
            <v>MSTW LILAC BLUE TOSS PILLOW</v>
          </cell>
          <cell r="I617">
            <v>18961.580000000002</v>
          </cell>
          <cell r="J617">
            <v>1877</v>
          </cell>
          <cell r="O617">
            <v>829</v>
          </cell>
        </row>
        <row r="618">
          <cell r="A618">
            <v>568270</v>
          </cell>
          <cell r="B618">
            <v>8</v>
          </cell>
          <cell r="C618">
            <v>56</v>
          </cell>
          <cell r="D618">
            <v>9</v>
          </cell>
          <cell r="E618">
            <v>8270</v>
          </cell>
          <cell r="F618">
            <v>96</v>
          </cell>
          <cell r="G618">
            <v>8201</v>
          </cell>
          <cell r="H618" t="str">
            <v>MSTW LILAC ROSE TOSS PILLOW</v>
          </cell>
          <cell r="I618">
            <v>23519.599999999999</v>
          </cell>
          <cell r="J618">
            <v>2353</v>
          </cell>
          <cell r="O618">
            <v>1129</v>
          </cell>
        </row>
        <row r="619">
          <cell r="A619">
            <v>568280</v>
          </cell>
          <cell r="B619">
            <v>8</v>
          </cell>
          <cell r="C619">
            <v>56</v>
          </cell>
          <cell r="D619">
            <v>9</v>
          </cell>
          <cell r="E619">
            <v>8280</v>
          </cell>
          <cell r="F619">
            <v>335</v>
          </cell>
          <cell r="G619">
            <v>8201</v>
          </cell>
          <cell r="H619" t="str">
            <v>#VENDOR CHANGE OVER</v>
          </cell>
          <cell r="I619">
            <v>585.77</v>
          </cell>
          <cell r="J619">
            <v>96</v>
          </cell>
          <cell r="O619">
            <v>465</v>
          </cell>
        </row>
        <row r="620">
          <cell r="A620">
            <v>568280</v>
          </cell>
          <cell r="B620">
            <v>8</v>
          </cell>
          <cell r="C620">
            <v>56</v>
          </cell>
          <cell r="D620">
            <v>9</v>
          </cell>
          <cell r="E620">
            <v>8280</v>
          </cell>
          <cell r="F620">
            <v>312</v>
          </cell>
          <cell r="G620">
            <v>8201</v>
          </cell>
          <cell r="H620" t="str">
            <v>MSTW LILAC BORDER PAPER</v>
          </cell>
          <cell r="I620">
            <v>16138.82</v>
          </cell>
          <cell r="J620">
            <v>2393</v>
          </cell>
          <cell r="O620">
            <v>3845</v>
          </cell>
        </row>
        <row r="621">
          <cell r="A621">
            <v>568311</v>
          </cell>
          <cell r="B621">
            <v>8</v>
          </cell>
          <cell r="C621">
            <v>56</v>
          </cell>
          <cell r="D621">
            <v>9</v>
          </cell>
          <cell r="E621">
            <v>8311</v>
          </cell>
          <cell r="F621">
            <v>143</v>
          </cell>
          <cell r="G621">
            <v>8301</v>
          </cell>
          <cell r="H621" t="str">
            <v>#MSTW PEONY GARDEN TWIN COMFORTER</v>
          </cell>
          <cell r="I621">
            <v>2486.37</v>
          </cell>
          <cell r="J621">
            <v>122</v>
          </cell>
          <cell r="O621">
            <v>431</v>
          </cell>
        </row>
        <row r="622">
          <cell r="A622">
            <v>568312</v>
          </cell>
          <cell r="B622">
            <v>8</v>
          </cell>
          <cell r="C622">
            <v>56</v>
          </cell>
          <cell r="D622">
            <v>9</v>
          </cell>
          <cell r="E622">
            <v>8312</v>
          </cell>
          <cell r="F622">
            <v>143</v>
          </cell>
          <cell r="G622">
            <v>8301</v>
          </cell>
          <cell r="H622" t="str">
            <v>#MSTW PEONY GARDEN FULL COMFORTER</v>
          </cell>
          <cell r="I622">
            <v>2031.96</v>
          </cell>
          <cell r="J622">
            <v>87</v>
          </cell>
          <cell r="O622">
            <v>227</v>
          </cell>
        </row>
        <row r="623">
          <cell r="A623">
            <v>568317</v>
          </cell>
          <cell r="B623">
            <v>8</v>
          </cell>
          <cell r="C623">
            <v>56</v>
          </cell>
          <cell r="D623">
            <v>9</v>
          </cell>
          <cell r="E623">
            <v>8317</v>
          </cell>
          <cell r="F623">
            <v>143</v>
          </cell>
          <cell r="G623">
            <v>8301</v>
          </cell>
          <cell r="H623" t="str">
            <v>#MSTW PEONY GARDEN QUEEN/KING COMFORTER</v>
          </cell>
          <cell r="I623">
            <v>1149.92</v>
          </cell>
          <cell r="J623">
            <v>41</v>
          </cell>
          <cell r="O623">
            <v>215</v>
          </cell>
        </row>
        <row r="624">
          <cell r="A624">
            <v>568328</v>
          </cell>
          <cell r="B624">
            <v>8</v>
          </cell>
          <cell r="C624">
            <v>56</v>
          </cell>
          <cell r="D624">
            <v>9</v>
          </cell>
          <cell r="E624">
            <v>8328</v>
          </cell>
          <cell r="F624">
            <v>143</v>
          </cell>
          <cell r="G624">
            <v>8301</v>
          </cell>
          <cell r="H624" t="str">
            <v>#MSTW PEONY GARDEN STANDARD SHAM</v>
          </cell>
          <cell r="I624">
            <v>537</v>
          </cell>
          <cell r="J624">
            <v>113</v>
          </cell>
          <cell r="O624">
            <v>708</v>
          </cell>
        </row>
        <row r="625">
          <cell r="A625">
            <v>568331</v>
          </cell>
          <cell r="B625">
            <v>8</v>
          </cell>
          <cell r="C625">
            <v>56</v>
          </cell>
          <cell r="D625">
            <v>9</v>
          </cell>
          <cell r="E625">
            <v>8331</v>
          </cell>
          <cell r="F625">
            <v>143</v>
          </cell>
          <cell r="G625">
            <v>8301</v>
          </cell>
          <cell r="H625" t="str">
            <v>#MSTW PEONY GARDEN TWIN BEDSKIRT</v>
          </cell>
          <cell r="I625">
            <v>1384.84</v>
          </cell>
          <cell r="J625">
            <v>235</v>
          </cell>
          <cell r="O625">
            <v>1455</v>
          </cell>
        </row>
        <row r="626">
          <cell r="A626">
            <v>568332</v>
          </cell>
          <cell r="B626">
            <v>8</v>
          </cell>
          <cell r="C626">
            <v>56</v>
          </cell>
          <cell r="D626">
            <v>9</v>
          </cell>
          <cell r="E626">
            <v>8332</v>
          </cell>
          <cell r="F626">
            <v>143</v>
          </cell>
          <cell r="G626">
            <v>8301</v>
          </cell>
          <cell r="H626" t="str">
            <v>#MSTW PEONY GARDEN FULL BEDSKIRT</v>
          </cell>
          <cell r="I626">
            <v>1288.69</v>
          </cell>
          <cell r="J626">
            <v>192</v>
          </cell>
          <cell r="O626">
            <v>1282</v>
          </cell>
        </row>
        <row r="627">
          <cell r="A627">
            <v>568333</v>
          </cell>
          <cell r="B627">
            <v>8</v>
          </cell>
          <cell r="C627">
            <v>56</v>
          </cell>
          <cell r="D627">
            <v>9</v>
          </cell>
          <cell r="E627">
            <v>8333</v>
          </cell>
          <cell r="F627">
            <v>143</v>
          </cell>
          <cell r="G627">
            <v>8301</v>
          </cell>
          <cell r="H627" t="str">
            <v>#MSTW PEONY GARDEN QUEEN BEDSKIRT</v>
          </cell>
          <cell r="I627">
            <v>1251.46</v>
          </cell>
          <cell r="J627">
            <v>168</v>
          </cell>
          <cell r="O627">
            <v>1193</v>
          </cell>
        </row>
        <row r="628">
          <cell r="A628">
            <v>568334</v>
          </cell>
          <cell r="B628">
            <v>8</v>
          </cell>
          <cell r="C628">
            <v>56</v>
          </cell>
          <cell r="D628">
            <v>9</v>
          </cell>
          <cell r="E628">
            <v>8334</v>
          </cell>
          <cell r="F628">
            <v>143</v>
          </cell>
          <cell r="G628">
            <v>8301</v>
          </cell>
          <cell r="H628" t="str">
            <v>#MSTW PEONY GARDEN KING BEDSKIRT</v>
          </cell>
          <cell r="I628">
            <v>1738.42</v>
          </cell>
          <cell r="J628">
            <v>242</v>
          </cell>
          <cell r="O628">
            <v>1778</v>
          </cell>
        </row>
        <row r="629">
          <cell r="A629">
            <v>568340</v>
          </cell>
          <cell r="B629">
            <v>8</v>
          </cell>
          <cell r="C629">
            <v>56</v>
          </cell>
          <cell r="D629">
            <v>9</v>
          </cell>
          <cell r="E629">
            <v>8340</v>
          </cell>
          <cell r="F629">
            <v>143</v>
          </cell>
          <cell r="G629">
            <v>8301</v>
          </cell>
          <cell r="H629" t="str">
            <v>#MSTW PEONY GARDEN VALANCE</v>
          </cell>
          <cell r="I629">
            <v>631.38</v>
          </cell>
          <cell r="J629">
            <v>151</v>
          </cell>
          <cell r="O629">
            <v>2312</v>
          </cell>
        </row>
        <row r="630">
          <cell r="A630">
            <v>568350</v>
          </cell>
          <cell r="B630">
            <v>8</v>
          </cell>
          <cell r="C630">
            <v>56</v>
          </cell>
          <cell r="D630">
            <v>9</v>
          </cell>
          <cell r="E630">
            <v>8350</v>
          </cell>
          <cell r="F630">
            <v>143</v>
          </cell>
          <cell r="G630">
            <v>8301</v>
          </cell>
          <cell r="H630" t="str">
            <v>#MSTW PEONY GARDEN DRAPE</v>
          </cell>
          <cell r="I630">
            <v>600.46</v>
          </cell>
          <cell r="J630">
            <v>62</v>
          </cell>
          <cell r="O630">
            <v>621</v>
          </cell>
        </row>
        <row r="631">
          <cell r="A631">
            <v>568360</v>
          </cell>
          <cell r="B631">
            <v>8</v>
          </cell>
          <cell r="C631">
            <v>56</v>
          </cell>
          <cell r="D631">
            <v>9</v>
          </cell>
          <cell r="E631">
            <v>8360</v>
          </cell>
          <cell r="F631">
            <v>143</v>
          </cell>
          <cell r="G631">
            <v>8301</v>
          </cell>
          <cell r="H631" t="str">
            <v>#MSTW PEONY GARDEN NECKROLL</v>
          </cell>
          <cell r="I631">
            <v>401.12</v>
          </cell>
          <cell r="J631">
            <v>60</v>
          </cell>
          <cell r="O631">
            <v>227</v>
          </cell>
        </row>
        <row r="632">
          <cell r="A632">
            <v>568370</v>
          </cell>
          <cell r="B632">
            <v>8</v>
          </cell>
          <cell r="C632">
            <v>56</v>
          </cell>
          <cell r="D632">
            <v>9</v>
          </cell>
          <cell r="E632">
            <v>8370</v>
          </cell>
          <cell r="F632">
            <v>143</v>
          </cell>
          <cell r="G632">
            <v>8301</v>
          </cell>
          <cell r="H632" t="str">
            <v>#MSTW PEONY GARDEN SQUARE PILLOW</v>
          </cell>
          <cell r="I632">
            <v>382.46</v>
          </cell>
          <cell r="J632">
            <v>66</v>
          </cell>
          <cell r="O632">
            <v>209</v>
          </cell>
        </row>
        <row r="633">
          <cell r="A633">
            <v>568380</v>
          </cell>
          <cell r="B633">
            <v>8</v>
          </cell>
          <cell r="C633">
            <v>56</v>
          </cell>
          <cell r="D633">
            <v>9</v>
          </cell>
          <cell r="E633">
            <v>8380</v>
          </cell>
          <cell r="F633">
            <v>312</v>
          </cell>
          <cell r="G633">
            <v>8301</v>
          </cell>
          <cell r="H633" t="str">
            <v>#MSTW PEONY GARDEN BORDER PAPER</v>
          </cell>
          <cell r="I633">
            <v>1239.93</v>
          </cell>
          <cell r="J633">
            <v>297</v>
          </cell>
          <cell r="O633">
            <v>1864</v>
          </cell>
        </row>
        <row r="634">
          <cell r="A634">
            <v>568411</v>
          </cell>
          <cell r="B634">
            <v>8</v>
          </cell>
          <cell r="C634">
            <v>56</v>
          </cell>
          <cell r="D634">
            <v>9</v>
          </cell>
          <cell r="E634">
            <v>8411</v>
          </cell>
          <cell r="F634">
            <v>143</v>
          </cell>
          <cell r="G634">
            <v>8401</v>
          </cell>
          <cell r="H634" t="str">
            <v>#MSTW OAKLEAF FLORAL TWIN COMFORTER</v>
          </cell>
          <cell r="I634">
            <v>606.99</v>
          </cell>
          <cell r="J634">
            <v>35</v>
          </cell>
          <cell r="O634">
            <v>0</v>
          </cell>
        </row>
        <row r="635">
          <cell r="A635">
            <v>568411</v>
          </cell>
          <cell r="B635">
            <v>8</v>
          </cell>
          <cell r="C635">
            <v>56</v>
          </cell>
          <cell r="D635">
            <v>9</v>
          </cell>
          <cell r="E635">
            <v>8411</v>
          </cell>
          <cell r="F635">
            <v>96</v>
          </cell>
          <cell r="G635">
            <v>8411</v>
          </cell>
          <cell r="H635" t="str">
            <v>MSTW GARDEN ROSE COMFORTER TWIN MULTI</v>
          </cell>
          <cell r="I635">
            <v>1179.24</v>
          </cell>
          <cell r="J635">
            <v>26</v>
          </cell>
          <cell r="O635">
            <v>2913</v>
          </cell>
        </row>
        <row r="636">
          <cell r="A636">
            <v>568412</v>
          </cell>
          <cell r="B636">
            <v>8</v>
          </cell>
          <cell r="C636">
            <v>56</v>
          </cell>
          <cell r="D636">
            <v>9</v>
          </cell>
          <cell r="E636">
            <v>8412</v>
          </cell>
          <cell r="F636">
            <v>143</v>
          </cell>
          <cell r="G636">
            <v>8401</v>
          </cell>
          <cell r="H636" t="str">
            <v>#MSTW OAKLEAF FLORAL FULL COMFORTER</v>
          </cell>
          <cell r="I636">
            <v>697.99</v>
          </cell>
          <cell r="J636">
            <v>28</v>
          </cell>
          <cell r="O636">
            <v>1</v>
          </cell>
        </row>
        <row r="637">
          <cell r="A637">
            <v>568412</v>
          </cell>
          <cell r="B637">
            <v>8</v>
          </cell>
          <cell r="C637">
            <v>56</v>
          </cell>
          <cell r="D637">
            <v>9</v>
          </cell>
          <cell r="E637">
            <v>8412</v>
          </cell>
          <cell r="F637">
            <v>96</v>
          </cell>
          <cell r="G637">
            <v>8411</v>
          </cell>
          <cell r="H637" t="str">
            <v>MSTW GARDEN ROSE COMFORTER FULL MULTI</v>
          </cell>
          <cell r="I637">
            <v>1779.67</v>
          </cell>
          <cell r="J637">
            <v>33</v>
          </cell>
          <cell r="O637">
            <v>2901</v>
          </cell>
        </row>
        <row r="638">
          <cell r="A638">
            <v>568417</v>
          </cell>
          <cell r="B638">
            <v>8</v>
          </cell>
          <cell r="C638">
            <v>56</v>
          </cell>
          <cell r="D638">
            <v>9</v>
          </cell>
          <cell r="E638">
            <v>8417</v>
          </cell>
          <cell r="F638">
            <v>143</v>
          </cell>
          <cell r="G638">
            <v>8401</v>
          </cell>
          <cell r="H638" t="str">
            <v>#MSTW OAKLEAF FLORAL Q/K COMFORTER</v>
          </cell>
          <cell r="I638">
            <v>790.27</v>
          </cell>
          <cell r="J638">
            <v>27</v>
          </cell>
          <cell r="O638">
            <v>2</v>
          </cell>
        </row>
        <row r="639">
          <cell r="A639">
            <v>568417</v>
          </cell>
          <cell r="B639">
            <v>8</v>
          </cell>
          <cell r="C639">
            <v>56</v>
          </cell>
          <cell r="D639">
            <v>9</v>
          </cell>
          <cell r="E639">
            <v>8417</v>
          </cell>
          <cell r="F639">
            <v>96</v>
          </cell>
          <cell r="G639">
            <v>8411</v>
          </cell>
          <cell r="H639" t="str">
            <v>MSTW GARDEN ROSE COMFORTER QN/KG MULTI</v>
          </cell>
          <cell r="I639">
            <v>6037.0499999999902</v>
          </cell>
          <cell r="J639">
            <v>97</v>
          </cell>
          <cell r="O639">
            <v>3020</v>
          </cell>
        </row>
        <row r="640">
          <cell r="A640">
            <v>568428</v>
          </cell>
          <cell r="B640">
            <v>8</v>
          </cell>
          <cell r="C640">
            <v>56</v>
          </cell>
          <cell r="D640">
            <v>9</v>
          </cell>
          <cell r="E640">
            <v>8428</v>
          </cell>
          <cell r="F640">
            <v>143</v>
          </cell>
          <cell r="G640">
            <v>8401</v>
          </cell>
          <cell r="H640" t="str">
            <v>#MSTW OAKLEAF FLORAL SHAM STANDARD</v>
          </cell>
          <cell r="I640">
            <v>220.7</v>
          </cell>
          <cell r="J640">
            <v>48</v>
          </cell>
          <cell r="O640">
            <v>0</v>
          </cell>
        </row>
        <row r="641">
          <cell r="A641">
            <v>568428</v>
          </cell>
          <cell r="B641">
            <v>8</v>
          </cell>
          <cell r="C641">
            <v>56</v>
          </cell>
          <cell r="D641">
            <v>9</v>
          </cell>
          <cell r="E641">
            <v>8428</v>
          </cell>
          <cell r="F641">
            <v>96</v>
          </cell>
          <cell r="G641">
            <v>8411</v>
          </cell>
          <cell r="H641" t="str">
            <v>MSTW GARDEN ROSE SHAM STANDARD MULTI</v>
          </cell>
          <cell r="I641">
            <v>1352.01</v>
          </cell>
          <cell r="J641">
            <v>99</v>
          </cell>
          <cell r="O641">
            <v>5739</v>
          </cell>
        </row>
        <row r="642">
          <cell r="A642">
            <v>568431</v>
          </cell>
          <cell r="B642">
            <v>8</v>
          </cell>
          <cell r="C642">
            <v>56</v>
          </cell>
          <cell r="D642">
            <v>9</v>
          </cell>
          <cell r="E642">
            <v>8431</v>
          </cell>
          <cell r="F642">
            <v>143</v>
          </cell>
          <cell r="G642">
            <v>8401</v>
          </cell>
          <cell r="H642" t="str">
            <v>#MSTW OAKLEAF FLORAL TWIN BEDSKIRT</v>
          </cell>
          <cell r="I642">
            <v>266.89999999999998</v>
          </cell>
          <cell r="J642">
            <v>62</v>
          </cell>
          <cell r="O642">
            <v>6</v>
          </cell>
        </row>
        <row r="643">
          <cell r="A643">
            <v>568431</v>
          </cell>
          <cell r="B643">
            <v>8</v>
          </cell>
          <cell r="C643">
            <v>56</v>
          </cell>
          <cell r="D643">
            <v>9</v>
          </cell>
          <cell r="E643">
            <v>8431</v>
          </cell>
          <cell r="F643">
            <v>96</v>
          </cell>
          <cell r="G643">
            <v>8411</v>
          </cell>
          <cell r="H643" t="str">
            <v>MSTW GARDEN ROSE BEDSKIRT TWIN MULTI</v>
          </cell>
          <cell r="I643">
            <v>377.77</v>
          </cell>
          <cell r="J643">
            <v>23</v>
          </cell>
          <cell r="O643">
            <v>2870</v>
          </cell>
        </row>
        <row r="644">
          <cell r="A644">
            <v>568432</v>
          </cell>
          <cell r="B644">
            <v>8</v>
          </cell>
          <cell r="C644">
            <v>56</v>
          </cell>
          <cell r="D644">
            <v>9</v>
          </cell>
          <cell r="E644">
            <v>8432</v>
          </cell>
          <cell r="F644">
            <v>96</v>
          </cell>
          <cell r="G644">
            <v>8411</v>
          </cell>
          <cell r="H644" t="str">
            <v>MSTW GARDEN ROSE BEDSKIRT FULL MULTI</v>
          </cell>
          <cell r="I644">
            <v>307.83999999999997</v>
          </cell>
          <cell r="J644">
            <v>16</v>
          </cell>
          <cell r="O644">
            <v>2852</v>
          </cell>
        </row>
        <row r="645">
          <cell r="A645">
            <v>568432</v>
          </cell>
          <cell r="B645">
            <v>8</v>
          </cell>
          <cell r="C645">
            <v>56</v>
          </cell>
          <cell r="D645">
            <v>9</v>
          </cell>
          <cell r="E645">
            <v>8432</v>
          </cell>
          <cell r="F645">
            <v>143</v>
          </cell>
          <cell r="G645">
            <v>8401</v>
          </cell>
          <cell r="H645" t="str">
            <v>#MSTW OAKLEAF FLORAL FULL BEDSKIRT</v>
          </cell>
          <cell r="I645">
            <v>336.49</v>
          </cell>
          <cell r="J645">
            <v>57</v>
          </cell>
          <cell r="O645">
            <v>2</v>
          </cell>
        </row>
        <row r="646">
          <cell r="A646">
            <v>568433</v>
          </cell>
          <cell r="B646">
            <v>8</v>
          </cell>
          <cell r="C646">
            <v>56</v>
          </cell>
          <cell r="D646">
            <v>9</v>
          </cell>
          <cell r="E646">
            <v>8433</v>
          </cell>
          <cell r="F646">
            <v>143</v>
          </cell>
          <cell r="G646">
            <v>8401</v>
          </cell>
          <cell r="H646" t="str">
            <v>#MSTW OAKLEAF FLORAL QUEEN BEDSKIRT</v>
          </cell>
          <cell r="I646">
            <v>392.2</v>
          </cell>
          <cell r="J646">
            <v>60</v>
          </cell>
          <cell r="O646">
            <v>2</v>
          </cell>
        </row>
        <row r="647">
          <cell r="A647">
            <v>568433</v>
          </cell>
          <cell r="B647">
            <v>8</v>
          </cell>
          <cell r="C647">
            <v>56</v>
          </cell>
          <cell r="D647">
            <v>9</v>
          </cell>
          <cell r="E647">
            <v>8433</v>
          </cell>
          <cell r="F647">
            <v>96</v>
          </cell>
          <cell r="G647">
            <v>8411</v>
          </cell>
          <cell r="H647" t="str">
            <v>MSTW GARDEN ROSE BEDSKIRT QUEEN MULTI</v>
          </cell>
          <cell r="I647">
            <v>465.79</v>
          </cell>
          <cell r="J647">
            <v>21</v>
          </cell>
          <cell r="O647">
            <v>2893</v>
          </cell>
        </row>
        <row r="648">
          <cell r="A648">
            <v>568434</v>
          </cell>
          <cell r="B648">
            <v>8</v>
          </cell>
          <cell r="C648">
            <v>56</v>
          </cell>
          <cell r="D648">
            <v>9</v>
          </cell>
          <cell r="E648">
            <v>8434</v>
          </cell>
          <cell r="F648">
            <v>96</v>
          </cell>
          <cell r="G648">
            <v>8411</v>
          </cell>
          <cell r="H648" t="str">
            <v>MSTW GARDEN ROSE BEDSKIRT KING MULTI</v>
          </cell>
          <cell r="I648">
            <v>76.97</v>
          </cell>
          <cell r="J648">
            <v>3</v>
          </cell>
          <cell r="O648">
            <v>1627</v>
          </cell>
        </row>
        <row r="649">
          <cell r="A649">
            <v>568434</v>
          </cell>
          <cell r="B649">
            <v>8</v>
          </cell>
          <cell r="C649">
            <v>56</v>
          </cell>
          <cell r="D649">
            <v>9</v>
          </cell>
          <cell r="E649">
            <v>8434</v>
          </cell>
          <cell r="F649">
            <v>143</v>
          </cell>
          <cell r="G649">
            <v>8401</v>
          </cell>
          <cell r="H649" t="str">
            <v>#MSTW OAKLEAF FLORAL KING BEDSKIRT</v>
          </cell>
          <cell r="I649">
            <v>489.71</v>
          </cell>
          <cell r="J649">
            <v>85</v>
          </cell>
          <cell r="O649">
            <v>6</v>
          </cell>
        </row>
        <row r="650">
          <cell r="A650">
            <v>568440</v>
          </cell>
          <cell r="B650">
            <v>8</v>
          </cell>
          <cell r="C650">
            <v>56</v>
          </cell>
          <cell r="D650">
            <v>9</v>
          </cell>
          <cell r="E650">
            <v>8440</v>
          </cell>
          <cell r="F650">
            <v>143</v>
          </cell>
          <cell r="G650">
            <v>8401</v>
          </cell>
          <cell r="H650" t="str">
            <v>#MSTW OAKLEAF FLORAL VALANCE</v>
          </cell>
          <cell r="I650">
            <v>336.35</v>
          </cell>
          <cell r="J650">
            <v>138</v>
          </cell>
          <cell r="O650">
            <v>1</v>
          </cell>
        </row>
        <row r="651">
          <cell r="A651">
            <v>568440</v>
          </cell>
          <cell r="B651">
            <v>8</v>
          </cell>
          <cell r="C651">
            <v>56</v>
          </cell>
          <cell r="D651">
            <v>9</v>
          </cell>
          <cell r="E651">
            <v>8440</v>
          </cell>
          <cell r="F651">
            <v>96</v>
          </cell>
          <cell r="G651">
            <v>8440</v>
          </cell>
          <cell r="H651" t="str">
            <v>MSTW GARDEN ROSE VALANCE MULTI</v>
          </cell>
          <cell r="I651">
            <v>574.57000000000005</v>
          </cell>
          <cell r="J651">
            <v>43</v>
          </cell>
          <cell r="O651">
            <v>2930</v>
          </cell>
        </row>
        <row r="652">
          <cell r="A652">
            <v>568450</v>
          </cell>
          <cell r="B652">
            <v>8</v>
          </cell>
          <cell r="C652">
            <v>56</v>
          </cell>
          <cell r="D652">
            <v>9</v>
          </cell>
          <cell r="E652">
            <v>8450</v>
          </cell>
          <cell r="F652">
            <v>143</v>
          </cell>
          <cell r="G652">
            <v>8401</v>
          </cell>
          <cell r="H652" t="str">
            <v>#MSTW OAKLEAF FLORAL DRAPE</v>
          </cell>
          <cell r="I652">
            <v>193.44</v>
          </cell>
          <cell r="J652">
            <v>23</v>
          </cell>
          <cell r="O652">
            <v>2</v>
          </cell>
        </row>
        <row r="653">
          <cell r="A653">
            <v>568450</v>
          </cell>
          <cell r="B653">
            <v>8</v>
          </cell>
          <cell r="C653">
            <v>56</v>
          </cell>
          <cell r="D653">
            <v>9</v>
          </cell>
          <cell r="E653">
            <v>8450</v>
          </cell>
          <cell r="F653">
            <v>96</v>
          </cell>
          <cell r="G653">
            <v>8440</v>
          </cell>
          <cell r="H653" t="str">
            <v>MSTW GARDEN ROSE DRAPE MULTI</v>
          </cell>
          <cell r="I653">
            <v>710.73</v>
          </cell>
          <cell r="J653">
            <v>27</v>
          </cell>
          <cell r="O653">
            <v>3063</v>
          </cell>
        </row>
        <row r="654">
          <cell r="A654">
            <v>568460</v>
          </cell>
          <cell r="B654">
            <v>8</v>
          </cell>
          <cell r="C654">
            <v>56</v>
          </cell>
          <cell r="D654">
            <v>9</v>
          </cell>
          <cell r="E654">
            <v>8460</v>
          </cell>
          <cell r="F654">
            <v>143</v>
          </cell>
          <cell r="G654">
            <v>8401</v>
          </cell>
          <cell r="H654" t="str">
            <v>#MSTW OAKLEAF FLORAL BREAKFAST PILLOW</v>
          </cell>
          <cell r="I654">
            <v>156.99</v>
          </cell>
          <cell r="J654">
            <v>27</v>
          </cell>
          <cell r="O654">
            <v>0</v>
          </cell>
        </row>
        <row r="655">
          <cell r="A655">
            <v>568460</v>
          </cell>
          <cell r="B655">
            <v>8</v>
          </cell>
          <cell r="C655">
            <v>56</v>
          </cell>
          <cell r="D655">
            <v>9</v>
          </cell>
          <cell r="E655">
            <v>8460</v>
          </cell>
          <cell r="F655">
            <v>96</v>
          </cell>
          <cell r="G655">
            <v>8440</v>
          </cell>
          <cell r="H655" t="str">
            <v>MSTW GARDEN ROSE NECK ROLL MULTI</v>
          </cell>
          <cell r="I655">
            <v>813.23</v>
          </cell>
          <cell r="J655">
            <v>77</v>
          </cell>
          <cell r="O655">
            <v>4324</v>
          </cell>
        </row>
        <row r="656">
          <cell r="A656">
            <v>568470</v>
          </cell>
          <cell r="B656">
            <v>8</v>
          </cell>
          <cell r="C656">
            <v>56</v>
          </cell>
          <cell r="D656">
            <v>9</v>
          </cell>
          <cell r="E656">
            <v>8470</v>
          </cell>
          <cell r="F656">
            <v>143</v>
          </cell>
          <cell r="G656">
            <v>8401</v>
          </cell>
          <cell r="H656" t="str">
            <v>#MSTW OAKLEAF FLORAL SQUARE PILLOW</v>
          </cell>
          <cell r="I656">
            <v>272.48</v>
          </cell>
          <cell r="J656">
            <v>37</v>
          </cell>
          <cell r="O656">
            <v>0</v>
          </cell>
        </row>
        <row r="657">
          <cell r="A657">
            <v>568470</v>
          </cell>
          <cell r="B657">
            <v>8</v>
          </cell>
          <cell r="C657">
            <v>56</v>
          </cell>
          <cell r="D657">
            <v>9</v>
          </cell>
          <cell r="E657">
            <v>8470</v>
          </cell>
          <cell r="F657">
            <v>96</v>
          </cell>
          <cell r="G657">
            <v>8440</v>
          </cell>
          <cell r="H657" t="str">
            <v>MSTW GARDEN ROSE SQUARE PILLOW MULTI</v>
          </cell>
          <cell r="I657">
            <v>1251.04</v>
          </cell>
          <cell r="J657">
            <v>118</v>
          </cell>
          <cell r="O657">
            <v>4503</v>
          </cell>
        </row>
        <row r="658">
          <cell r="A658">
            <v>568480</v>
          </cell>
          <cell r="B658">
            <v>8</v>
          </cell>
          <cell r="C658">
            <v>56</v>
          </cell>
          <cell r="D658">
            <v>9</v>
          </cell>
          <cell r="E658">
            <v>8480</v>
          </cell>
          <cell r="F658">
            <v>312</v>
          </cell>
          <cell r="G658">
            <v>8401</v>
          </cell>
          <cell r="H658" t="str">
            <v>#MSTW OAKLEAF FLORAL BORDER PAPER</v>
          </cell>
          <cell r="I658">
            <v>792.98</v>
          </cell>
          <cell r="J658">
            <v>234</v>
          </cell>
          <cell r="O658">
            <v>1668</v>
          </cell>
        </row>
        <row r="659">
          <cell r="A659">
            <v>568511</v>
          </cell>
          <cell r="B659">
            <v>8</v>
          </cell>
          <cell r="C659">
            <v>56</v>
          </cell>
          <cell r="D659">
            <v>9</v>
          </cell>
          <cell r="E659">
            <v>8511</v>
          </cell>
          <cell r="F659">
            <v>96</v>
          </cell>
          <cell r="G659">
            <v>8501</v>
          </cell>
          <cell r="H659" t="str">
            <v>#MSTW TEA ROSE TWIN COMFORTER</v>
          </cell>
          <cell r="I659">
            <v>2949.86</v>
          </cell>
          <cell r="J659">
            <v>124</v>
          </cell>
          <cell r="O659">
            <v>276</v>
          </cell>
        </row>
        <row r="660">
          <cell r="A660">
            <v>568512</v>
          </cell>
          <cell r="B660">
            <v>8</v>
          </cell>
          <cell r="C660">
            <v>56</v>
          </cell>
          <cell r="D660">
            <v>9</v>
          </cell>
          <cell r="E660">
            <v>8512</v>
          </cell>
          <cell r="F660">
            <v>96</v>
          </cell>
          <cell r="G660">
            <v>8501</v>
          </cell>
          <cell r="H660" t="str">
            <v>#MSTW TEA ROSE FULL COMFORTER</v>
          </cell>
          <cell r="I660">
            <v>3130.1</v>
          </cell>
          <cell r="J660">
            <v>121</v>
          </cell>
          <cell r="O660">
            <v>298</v>
          </cell>
        </row>
        <row r="661">
          <cell r="A661">
            <v>568517</v>
          </cell>
          <cell r="B661">
            <v>8</v>
          </cell>
          <cell r="C661">
            <v>56</v>
          </cell>
          <cell r="D661">
            <v>9</v>
          </cell>
          <cell r="E661">
            <v>8517</v>
          </cell>
          <cell r="F661">
            <v>96</v>
          </cell>
          <cell r="G661">
            <v>8501</v>
          </cell>
          <cell r="H661" t="str">
            <v>#MSTW TEA ROSE QUEEN/KING COMFORTER</v>
          </cell>
          <cell r="I661">
            <v>2927.16</v>
          </cell>
          <cell r="J661">
            <v>118</v>
          </cell>
          <cell r="O661">
            <v>165</v>
          </cell>
        </row>
        <row r="662">
          <cell r="A662">
            <v>568528</v>
          </cell>
          <cell r="B662">
            <v>8</v>
          </cell>
          <cell r="C662">
            <v>56</v>
          </cell>
          <cell r="D662">
            <v>9</v>
          </cell>
          <cell r="E662">
            <v>8528</v>
          </cell>
          <cell r="F662">
            <v>96</v>
          </cell>
          <cell r="G662">
            <v>8501</v>
          </cell>
          <cell r="H662" t="str">
            <v>#MSTW TEA ROSE STANDARD SHAM</v>
          </cell>
          <cell r="I662">
            <v>319.07</v>
          </cell>
          <cell r="J662">
            <v>68</v>
          </cell>
          <cell r="O662">
            <v>281</v>
          </cell>
        </row>
        <row r="663">
          <cell r="A663">
            <v>568531</v>
          </cell>
          <cell r="B663">
            <v>8</v>
          </cell>
          <cell r="C663">
            <v>56</v>
          </cell>
          <cell r="D663">
            <v>9</v>
          </cell>
          <cell r="E663">
            <v>8531</v>
          </cell>
          <cell r="F663">
            <v>96</v>
          </cell>
          <cell r="G663">
            <v>8501</v>
          </cell>
          <cell r="H663" t="str">
            <v>#MSTW TEA ROSE TWIN BEDSKIRT</v>
          </cell>
          <cell r="I663">
            <v>1079.0899999999999</v>
          </cell>
          <cell r="J663">
            <v>182</v>
          </cell>
          <cell r="O663">
            <v>1013</v>
          </cell>
        </row>
        <row r="664">
          <cell r="A664">
            <v>568532</v>
          </cell>
          <cell r="B664">
            <v>8</v>
          </cell>
          <cell r="C664">
            <v>56</v>
          </cell>
          <cell r="D664">
            <v>9</v>
          </cell>
          <cell r="E664">
            <v>8532</v>
          </cell>
          <cell r="F664">
            <v>96</v>
          </cell>
          <cell r="G664">
            <v>8501</v>
          </cell>
          <cell r="H664" t="str">
            <v>#MSTW TEA ROSE FULL BEDSKIRT</v>
          </cell>
          <cell r="I664">
            <v>1368.1</v>
          </cell>
          <cell r="J664">
            <v>188</v>
          </cell>
          <cell r="O664">
            <v>773</v>
          </cell>
        </row>
        <row r="665">
          <cell r="A665">
            <v>568533</v>
          </cell>
          <cell r="B665">
            <v>8</v>
          </cell>
          <cell r="C665">
            <v>56</v>
          </cell>
          <cell r="D665">
            <v>9</v>
          </cell>
          <cell r="E665">
            <v>8533</v>
          </cell>
          <cell r="F665">
            <v>96</v>
          </cell>
          <cell r="G665">
            <v>8501</v>
          </cell>
          <cell r="H665" t="str">
            <v>#MSTW TEA ROSE QUEEN BEDSKIRT</v>
          </cell>
          <cell r="I665">
            <v>1553.24</v>
          </cell>
          <cell r="J665">
            <v>193</v>
          </cell>
          <cell r="O665">
            <v>526</v>
          </cell>
        </row>
        <row r="666">
          <cell r="A666">
            <v>568534</v>
          </cell>
          <cell r="B666">
            <v>8</v>
          </cell>
          <cell r="C666">
            <v>56</v>
          </cell>
          <cell r="D666">
            <v>9</v>
          </cell>
          <cell r="E666">
            <v>8534</v>
          </cell>
          <cell r="F666">
            <v>96</v>
          </cell>
          <cell r="G666">
            <v>8501</v>
          </cell>
          <cell r="H666" t="str">
            <v>#MSTW TEA ROSE KING BEDSKIRT</v>
          </cell>
          <cell r="I666">
            <v>1499.16</v>
          </cell>
          <cell r="J666">
            <v>191</v>
          </cell>
          <cell r="O666">
            <v>983</v>
          </cell>
        </row>
        <row r="667">
          <cell r="A667">
            <v>568540</v>
          </cell>
          <cell r="B667">
            <v>8</v>
          </cell>
          <cell r="C667">
            <v>56</v>
          </cell>
          <cell r="D667">
            <v>9</v>
          </cell>
          <cell r="E667">
            <v>8540</v>
          </cell>
          <cell r="F667">
            <v>96</v>
          </cell>
          <cell r="G667">
            <v>8501</v>
          </cell>
          <cell r="H667" t="str">
            <v>#MSTW TEA ROSE VALANCE</v>
          </cell>
          <cell r="I667">
            <v>553.66999999999996</v>
          </cell>
          <cell r="J667">
            <v>115</v>
          </cell>
          <cell r="O667">
            <v>695</v>
          </cell>
        </row>
        <row r="668">
          <cell r="A668">
            <v>568550</v>
          </cell>
          <cell r="B668">
            <v>8</v>
          </cell>
          <cell r="C668">
            <v>56</v>
          </cell>
          <cell r="D668">
            <v>9</v>
          </cell>
          <cell r="E668">
            <v>8550</v>
          </cell>
          <cell r="F668">
            <v>96</v>
          </cell>
          <cell r="G668">
            <v>8501</v>
          </cell>
          <cell r="H668" t="str">
            <v>#MSTW TEA ROSE DRAPE</v>
          </cell>
          <cell r="I668">
            <v>1064.17</v>
          </cell>
          <cell r="J668">
            <v>91</v>
          </cell>
          <cell r="O668">
            <v>358</v>
          </cell>
        </row>
        <row r="669">
          <cell r="A669">
            <v>568560</v>
          </cell>
          <cell r="B669">
            <v>8</v>
          </cell>
          <cell r="C669">
            <v>56</v>
          </cell>
          <cell r="D669">
            <v>9</v>
          </cell>
          <cell r="E669">
            <v>8560</v>
          </cell>
          <cell r="F669">
            <v>96</v>
          </cell>
          <cell r="G669">
            <v>8501</v>
          </cell>
          <cell r="H669" t="str">
            <v>#MSTW TEA ROSE NECKROLL</v>
          </cell>
          <cell r="I669">
            <v>290.36</v>
          </cell>
          <cell r="J669">
            <v>41</v>
          </cell>
          <cell r="O669">
            <v>106</v>
          </cell>
        </row>
        <row r="670">
          <cell r="A670">
            <v>568570</v>
          </cell>
          <cell r="B670">
            <v>8</v>
          </cell>
          <cell r="C670">
            <v>56</v>
          </cell>
          <cell r="D670">
            <v>9</v>
          </cell>
          <cell r="E670">
            <v>8570</v>
          </cell>
          <cell r="F670">
            <v>96</v>
          </cell>
          <cell r="G670">
            <v>8501</v>
          </cell>
          <cell r="H670" t="str">
            <v>#MSTW TEA ROSE SQUARE PILLOW</v>
          </cell>
          <cell r="I670">
            <v>376.27</v>
          </cell>
          <cell r="J670">
            <v>67</v>
          </cell>
          <cell r="O670">
            <v>181</v>
          </cell>
        </row>
        <row r="671">
          <cell r="A671">
            <v>568580</v>
          </cell>
          <cell r="B671">
            <v>8</v>
          </cell>
          <cell r="C671">
            <v>56</v>
          </cell>
          <cell r="D671">
            <v>9</v>
          </cell>
          <cell r="E671">
            <v>8580</v>
          </cell>
          <cell r="F671">
            <v>312</v>
          </cell>
          <cell r="G671">
            <v>8501</v>
          </cell>
          <cell r="H671" t="str">
            <v>#MSTW TEA ROSE BORDER PAPER</v>
          </cell>
          <cell r="I671">
            <v>1361.58</v>
          </cell>
          <cell r="J671">
            <v>269</v>
          </cell>
          <cell r="O671">
            <v>698</v>
          </cell>
        </row>
        <row r="672">
          <cell r="A672">
            <v>568611</v>
          </cell>
          <cell r="B672">
            <v>8</v>
          </cell>
          <cell r="C672">
            <v>56</v>
          </cell>
          <cell r="D672">
            <v>9</v>
          </cell>
          <cell r="E672">
            <v>8611</v>
          </cell>
          <cell r="F672">
            <v>143</v>
          </cell>
          <cell r="G672">
            <v>8601</v>
          </cell>
          <cell r="H672" t="str">
            <v>#MSTW PAISLEY COMFORTER TWIN</v>
          </cell>
          <cell r="I672">
            <v>21602.18</v>
          </cell>
          <cell r="J672">
            <v>730</v>
          </cell>
          <cell r="O672">
            <v>1081</v>
          </cell>
        </row>
        <row r="673">
          <cell r="A673">
            <v>568612</v>
          </cell>
          <cell r="B673">
            <v>8</v>
          </cell>
          <cell r="C673">
            <v>56</v>
          </cell>
          <cell r="D673">
            <v>9</v>
          </cell>
          <cell r="E673">
            <v>8612</v>
          </cell>
          <cell r="F673">
            <v>143</v>
          </cell>
          <cell r="G673">
            <v>8601</v>
          </cell>
          <cell r="H673" t="str">
            <v>#MSTW PAISLEY COMFORTER FULL</v>
          </cell>
          <cell r="I673">
            <v>26770.37</v>
          </cell>
          <cell r="J673">
            <v>716</v>
          </cell>
          <cell r="O673">
            <v>952</v>
          </cell>
        </row>
        <row r="674">
          <cell r="A674">
            <v>568617</v>
          </cell>
          <cell r="B674">
            <v>8</v>
          </cell>
          <cell r="C674">
            <v>56</v>
          </cell>
          <cell r="D674">
            <v>9</v>
          </cell>
          <cell r="E674">
            <v>8617</v>
          </cell>
          <cell r="F674">
            <v>143</v>
          </cell>
          <cell r="G674">
            <v>8601</v>
          </cell>
          <cell r="H674" t="str">
            <v>#MSTW PAISLEY COMFORTER QN/KG</v>
          </cell>
          <cell r="I674">
            <v>38791.85</v>
          </cell>
          <cell r="J674">
            <v>890</v>
          </cell>
          <cell r="O674">
            <v>850</v>
          </cell>
        </row>
        <row r="675">
          <cell r="A675">
            <v>568628</v>
          </cell>
          <cell r="B675">
            <v>8</v>
          </cell>
          <cell r="C675">
            <v>56</v>
          </cell>
          <cell r="D675">
            <v>9</v>
          </cell>
          <cell r="E675">
            <v>8628</v>
          </cell>
          <cell r="F675">
            <v>143</v>
          </cell>
          <cell r="G675">
            <v>8601</v>
          </cell>
          <cell r="H675" t="str">
            <v>#MSTW PAISLEY SHAM STANDARD</v>
          </cell>
          <cell r="I675">
            <v>22744.66</v>
          </cell>
          <cell r="J675">
            <v>2436</v>
          </cell>
          <cell r="O675">
            <v>1883</v>
          </cell>
        </row>
        <row r="676">
          <cell r="A676">
            <v>568631</v>
          </cell>
          <cell r="B676">
            <v>8</v>
          </cell>
          <cell r="C676">
            <v>56</v>
          </cell>
          <cell r="D676">
            <v>9</v>
          </cell>
          <cell r="E676">
            <v>8631</v>
          </cell>
          <cell r="F676">
            <v>143</v>
          </cell>
          <cell r="G676">
            <v>8601</v>
          </cell>
          <cell r="H676" t="str">
            <v>#MSTW PAISLEY BEDSKIRT TWIN</v>
          </cell>
          <cell r="I676">
            <v>6442.1599999999899</v>
          </cell>
          <cell r="J676">
            <v>682</v>
          </cell>
          <cell r="O676">
            <v>2032</v>
          </cell>
        </row>
        <row r="677">
          <cell r="A677">
            <v>568632</v>
          </cell>
          <cell r="B677">
            <v>8</v>
          </cell>
          <cell r="C677">
            <v>56</v>
          </cell>
          <cell r="D677">
            <v>9</v>
          </cell>
          <cell r="E677">
            <v>8632</v>
          </cell>
          <cell r="F677">
            <v>143</v>
          </cell>
          <cell r="G677">
            <v>8601</v>
          </cell>
          <cell r="H677" t="str">
            <v>#MSTW PAISLEY BEDSKIRT FULL</v>
          </cell>
          <cell r="I677">
            <v>8581.20999999999</v>
          </cell>
          <cell r="J677">
            <v>774</v>
          </cell>
          <cell r="O677">
            <v>1446</v>
          </cell>
        </row>
        <row r="678">
          <cell r="A678">
            <v>568633</v>
          </cell>
          <cell r="B678">
            <v>8</v>
          </cell>
          <cell r="C678">
            <v>56</v>
          </cell>
          <cell r="D678">
            <v>9</v>
          </cell>
          <cell r="E678">
            <v>8633</v>
          </cell>
          <cell r="F678">
            <v>143</v>
          </cell>
          <cell r="G678">
            <v>8601</v>
          </cell>
          <cell r="H678" t="str">
            <v>#MSTW PAISLEY BEDSKIRT QUEEN</v>
          </cell>
          <cell r="I678">
            <v>11351.89</v>
          </cell>
          <cell r="J678">
            <v>823</v>
          </cell>
          <cell r="O678">
            <v>1379</v>
          </cell>
        </row>
        <row r="679">
          <cell r="A679">
            <v>568634</v>
          </cell>
          <cell r="B679">
            <v>8</v>
          </cell>
          <cell r="C679">
            <v>56</v>
          </cell>
          <cell r="D679">
            <v>9</v>
          </cell>
          <cell r="E679">
            <v>8634</v>
          </cell>
          <cell r="F679">
            <v>143</v>
          </cell>
          <cell r="G679">
            <v>8601</v>
          </cell>
          <cell r="H679" t="str">
            <v>#MSTW PAISLEY BEDSKIRT KING</v>
          </cell>
          <cell r="I679">
            <v>7848.9299999999903</v>
          </cell>
          <cell r="J679">
            <v>578</v>
          </cell>
          <cell r="O679">
            <v>2008</v>
          </cell>
        </row>
        <row r="680">
          <cell r="A680">
            <v>568640</v>
          </cell>
          <cell r="B680">
            <v>8</v>
          </cell>
          <cell r="C680">
            <v>56</v>
          </cell>
          <cell r="D680">
            <v>9</v>
          </cell>
          <cell r="E680">
            <v>8640</v>
          </cell>
          <cell r="F680">
            <v>143</v>
          </cell>
          <cell r="G680">
            <v>8601</v>
          </cell>
          <cell r="H680" t="str">
            <v>#MSTW PAISLEY VALANCE</v>
          </cell>
          <cell r="I680">
            <v>9545.7599999999893</v>
          </cell>
          <cell r="J680">
            <v>1144</v>
          </cell>
          <cell r="O680">
            <v>2054</v>
          </cell>
        </row>
        <row r="681">
          <cell r="A681">
            <v>568650</v>
          </cell>
          <cell r="B681">
            <v>8</v>
          </cell>
          <cell r="C681">
            <v>56</v>
          </cell>
          <cell r="D681">
            <v>9</v>
          </cell>
          <cell r="E681">
            <v>8650</v>
          </cell>
          <cell r="F681">
            <v>143</v>
          </cell>
          <cell r="G681">
            <v>8601</v>
          </cell>
          <cell r="H681" t="str">
            <v>#MSTW PAISLEY DRAPE</v>
          </cell>
          <cell r="I681">
            <v>14169.68</v>
          </cell>
          <cell r="J681">
            <v>867</v>
          </cell>
          <cell r="O681">
            <v>1691</v>
          </cell>
        </row>
        <row r="682">
          <cell r="A682">
            <v>568660</v>
          </cell>
          <cell r="B682">
            <v>8</v>
          </cell>
          <cell r="C682">
            <v>56</v>
          </cell>
          <cell r="D682">
            <v>9</v>
          </cell>
          <cell r="E682">
            <v>8660</v>
          </cell>
          <cell r="F682">
            <v>143</v>
          </cell>
          <cell r="G682">
            <v>8601</v>
          </cell>
          <cell r="H682" t="str">
            <v>#MSTW PAISLEY NECKROLL</v>
          </cell>
          <cell r="I682">
            <v>13899.13</v>
          </cell>
          <cell r="J682">
            <v>1814</v>
          </cell>
          <cell r="O682">
            <v>770</v>
          </cell>
        </row>
        <row r="683">
          <cell r="A683">
            <v>568670</v>
          </cell>
          <cell r="B683">
            <v>8</v>
          </cell>
          <cell r="C683">
            <v>56</v>
          </cell>
          <cell r="D683">
            <v>9</v>
          </cell>
          <cell r="E683">
            <v>8670</v>
          </cell>
          <cell r="F683">
            <v>143</v>
          </cell>
          <cell r="G683">
            <v>8601</v>
          </cell>
          <cell r="H683" t="str">
            <v>#MSTW PAISLEY SQUARE PILLOW</v>
          </cell>
          <cell r="I683">
            <v>16406.41</v>
          </cell>
          <cell r="J683">
            <v>2146</v>
          </cell>
          <cell r="O683">
            <v>982</v>
          </cell>
        </row>
        <row r="684">
          <cell r="A684">
            <v>568680</v>
          </cell>
          <cell r="B684">
            <v>8</v>
          </cell>
          <cell r="C684">
            <v>56</v>
          </cell>
          <cell r="D684">
            <v>9</v>
          </cell>
          <cell r="E684">
            <v>8680</v>
          </cell>
          <cell r="F684">
            <v>312</v>
          </cell>
          <cell r="G684">
            <v>8601</v>
          </cell>
          <cell r="H684" t="str">
            <v>#MSTW PAISLEY WALL BORDER</v>
          </cell>
          <cell r="I684">
            <v>4154.4799999999996</v>
          </cell>
          <cell r="J684">
            <v>911</v>
          </cell>
          <cell r="O684">
            <v>2808</v>
          </cell>
        </row>
        <row r="685">
          <cell r="A685">
            <v>568711</v>
          </cell>
          <cell r="B685">
            <v>8</v>
          </cell>
          <cell r="C685">
            <v>56</v>
          </cell>
          <cell r="D685">
            <v>9</v>
          </cell>
          <cell r="E685">
            <v>8711</v>
          </cell>
          <cell r="F685">
            <v>143</v>
          </cell>
          <cell r="G685">
            <v>8711</v>
          </cell>
          <cell r="H685" t="str">
            <v>MSTW PASSION FLOWER COMFORTER TWIN</v>
          </cell>
          <cell r="I685">
            <v>25320.07</v>
          </cell>
          <cell r="J685">
            <v>595</v>
          </cell>
          <cell r="O685">
            <v>2866</v>
          </cell>
        </row>
        <row r="686">
          <cell r="A686">
            <v>568712</v>
          </cell>
          <cell r="B686">
            <v>8</v>
          </cell>
          <cell r="C686">
            <v>56</v>
          </cell>
          <cell r="D686">
            <v>9</v>
          </cell>
          <cell r="E686">
            <v>8712</v>
          </cell>
          <cell r="F686">
            <v>143</v>
          </cell>
          <cell r="G686">
            <v>8711</v>
          </cell>
          <cell r="H686" t="str">
            <v>MSTW PASSION FLOWER COMFORTER FULL</v>
          </cell>
          <cell r="I686">
            <v>36645.56</v>
          </cell>
          <cell r="J686">
            <v>698</v>
          </cell>
          <cell r="O686">
            <v>2896</v>
          </cell>
        </row>
        <row r="687">
          <cell r="A687">
            <v>568717</v>
          </cell>
          <cell r="B687">
            <v>8</v>
          </cell>
          <cell r="C687">
            <v>56</v>
          </cell>
          <cell r="D687">
            <v>9</v>
          </cell>
          <cell r="E687">
            <v>8717</v>
          </cell>
          <cell r="F687">
            <v>143</v>
          </cell>
          <cell r="G687">
            <v>8711</v>
          </cell>
          <cell r="H687" t="str">
            <v>MSTW PASSION FLOWER COMFORTER QN/KG</v>
          </cell>
          <cell r="I687">
            <v>100548.49</v>
          </cell>
          <cell r="J687">
            <v>1614</v>
          </cell>
          <cell r="O687">
            <v>2909</v>
          </cell>
        </row>
        <row r="688">
          <cell r="A688">
            <v>568728</v>
          </cell>
          <cell r="B688">
            <v>8</v>
          </cell>
          <cell r="C688">
            <v>56</v>
          </cell>
          <cell r="D688">
            <v>9</v>
          </cell>
          <cell r="E688">
            <v>8728</v>
          </cell>
          <cell r="F688">
            <v>143</v>
          </cell>
          <cell r="G688">
            <v>8711</v>
          </cell>
          <cell r="H688" t="str">
            <v>MSTW PASSION FLOWER SHAM STANDARD</v>
          </cell>
          <cell r="I688">
            <v>47758.51</v>
          </cell>
          <cell r="J688">
            <v>3517</v>
          </cell>
          <cell r="O688">
            <v>5583</v>
          </cell>
        </row>
        <row r="689">
          <cell r="A689">
            <v>568731</v>
          </cell>
          <cell r="B689">
            <v>8</v>
          </cell>
          <cell r="C689">
            <v>56</v>
          </cell>
          <cell r="D689">
            <v>9</v>
          </cell>
          <cell r="E689">
            <v>8731</v>
          </cell>
          <cell r="F689">
            <v>143</v>
          </cell>
          <cell r="G689">
            <v>8711</v>
          </cell>
          <cell r="H689" t="str">
            <v>MSTW PASSION FLOWER BEDSKIRT TWIN</v>
          </cell>
          <cell r="I689">
            <v>7577.6799999999803</v>
          </cell>
          <cell r="J689">
            <v>468</v>
          </cell>
          <cell r="O689">
            <v>3811</v>
          </cell>
        </row>
        <row r="690">
          <cell r="A690">
            <v>568732</v>
          </cell>
          <cell r="B690">
            <v>8</v>
          </cell>
          <cell r="C690">
            <v>56</v>
          </cell>
          <cell r="D690">
            <v>9</v>
          </cell>
          <cell r="E690">
            <v>8732</v>
          </cell>
          <cell r="F690">
            <v>143</v>
          </cell>
          <cell r="G690">
            <v>8711</v>
          </cell>
          <cell r="H690" t="str">
            <v>MSTW PASSION FLOWER BEDSKIRT FULL</v>
          </cell>
          <cell r="I690">
            <v>9191.2399999999707</v>
          </cell>
          <cell r="J690">
            <v>478</v>
          </cell>
          <cell r="O690">
            <v>3423</v>
          </cell>
        </row>
        <row r="691">
          <cell r="A691">
            <v>568733</v>
          </cell>
          <cell r="B691">
            <v>8</v>
          </cell>
          <cell r="C691">
            <v>56</v>
          </cell>
          <cell r="D691">
            <v>9</v>
          </cell>
          <cell r="E691">
            <v>8733</v>
          </cell>
          <cell r="F691">
            <v>143</v>
          </cell>
          <cell r="G691">
            <v>8711</v>
          </cell>
          <cell r="H691" t="str">
            <v>MSTW PASSION FLOWER BEDSKIRT QUEEN</v>
          </cell>
          <cell r="I691">
            <v>18335.97</v>
          </cell>
          <cell r="J691">
            <v>814</v>
          </cell>
          <cell r="O691">
            <v>3398</v>
          </cell>
        </row>
        <row r="692">
          <cell r="A692">
            <v>568734</v>
          </cell>
          <cell r="B692">
            <v>8</v>
          </cell>
          <cell r="C692">
            <v>56</v>
          </cell>
          <cell r="D692">
            <v>9</v>
          </cell>
          <cell r="E692">
            <v>8734</v>
          </cell>
          <cell r="F692">
            <v>143</v>
          </cell>
          <cell r="G692">
            <v>8711</v>
          </cell>
          <cell r="H692" t="str">
            <v>MSTW PASSION FLOWER BEDSKIRT KING</v>
          </cell>
          <cell r="I692">
            <v>8142.5199999999804</v>
          </cell>
          <cell r="J692">
            <v>318</v>
          </cell>
          <cell r="O692">
            <v>3843</v>
          </cell>
        </row>
        <row r="693">
          <cell r="A693">
            <v>568740</v>
          </cell>
          <cell r="B693">
            <v>8</v>
          </cell>
          <cell r="C693">
            <v>56</v>
          </cell>
          <cell r="D693">
            <v>9</v>
          </cell>
          <cell r="E693">
            <v>8740</v>
          </cell>
          <cell r="F693">
            <v>143</v>
          </cell>
          <cell r="G693">
            <v>8711</v>
          </cell>
          <cell r="H693" t="str">
            <v>MSTW PASSION FLOWER VALANCE</v>
          </cell>
          <cell r="I693">
            <v>24275.07</v>
          </cell>
          <cell r="J693">
            <v>1794</v>
          </cell>
          <cell r="O693">
            <v>4816</v>
          </cell>
        </row>
        <row r="694">
          <cell r="A694">
            <v>568750</v>
          </cell>
          <cell r="B694">
            <v>8</v>
          </cell>
          <cell r="C694">
            <v>56</v>
          </cell>
          <cell r="D694">
            <v>9</v>
          </cell>
          <cell r="E694">
            <v>8750</v>
          </cell>
          <cell r="F694">
            <v>143</v>
          </cell>
          <cell r="G694">
            <v>8711</v>
          </cell>
          <cell r="H694" t="str">
            <v>MSTW PASSION FLOWER DRAPE</v>
          </cell>
          <cell r="I694">
            <v>24373.73</v>
          </cell>
          <cell r="J694">
            <v>936</v>
          </cell>
          <cell r="O694">
            <v>3605</v>
          </cell>
        </row>
        <row r="695">
          <cell r="A695">
            <v>568760</v>
          </cell>
          <cell r="B695">
            <v>8</v>
          </cell>
          <cell r="C695">
            <v>56</v>
          </cell>
          <cell r="D695">
            <v>9</v>
          </cell>
          <cell r="E695">
            <v>8760</v>
          </cell>
          <cell r="F695">
            <v>143</v>
          </cell>
          <cell r="G695">
            <v>8711</v>
          </cell>
          <cell r="H695" t="str">
            <v>MSTW PASSION FLOWER NECKROLL</v>
          </cell>
          <cell r="I695">
            <v>23188.16</v>
          </cell>
          <cell r="J695">
            <v>2186</v>
          </cell>
          <cell r="O695">
            <v>3514</v>
          </cell>
        </row>
        <row r="696">
          <cell r="A696">
            <v>568770</v>
          </cell>
          <cell r="B696">
            <v>8</v>
          </cell>
          <cell r="C696">
            <v>56</v>
          </cell>
          <cell r="D696">
            <v>9</v>
          </cell>
          <cell r="E696">
            <v>8770</v>
          </cell>
          <cell r="F696">
            <v>143</v>
          </cell>
          <cell r="G696">
            <v>8711</v>
          </cell>
          <cell r="H696" t="str">
            <v>MSTW PASSION FLOWER SQUARE PILLOW</v>
          </cell>
          <cell r="I696">
            <v>33348.46</v>
          </cell>
          <cell r="J696">
            <v>3148</v>
          </cell>
          <cell r="O696">
            <v>3829</v>
          </cell>
        </row>
        <row r="697">
          <cell r="A697">
            <v>568780</v>
          </cell>
          <cell r="B697">
            <v>8</v>
          </cell>
          <cell r="C697">
            <v>56</v>
          </cell>
          <cell r="D697">
            <v>9</v>
          </cell>
          <cell r="E697">
            <v>8780</v>
          </cell>
          <cell r="F697">
            <v>312</v>
          </cell>
          <cell r="G697">
            <v>8711</v>
          </cell>
          <cell r="H697" t="str">
            <v>MSTW PASSION FLOWER BORDER 5 YRDS</v>
          </cell>
          <cell r="I697">
            <v>13811.85</v>
          </cell>
          <cell r="J697">
            <v>1899</v>
          </cell>
          <cell r="O697">
            <v>4120</v>
          </cell>
        </row>
        <row r="698">
          <cell r="A698">
            <v>568811</v>
          </cell>
          <cell r="B698">
            <v>8</v>
          </cell>
          <cell r="C698">
            <v>56</v>
          </cell>
          <cell r="D698">
            <v>9</v>
          </cell>
          <cell r="E698">
            <v>8811</v>
          </cell>
          <cell r="F698">
            <v>143</v>
          </cell>
          <cell r="G698">
            <v>8811</v>
          </cell>
          <cell r="H698" t="str">
            <v>MSTW POPPY BOUQUET COMFORTER TWIN</v>
          </cell>
          <cell r="I698">
            <v>42410.52</v>
          </cell>
          <cell r="J698">
            <v>1001</v>
          </cell>
          <cell r="O698">
            <v>2471</v>
          </cell>
        </row>
        <row r="699">
          <cell r="A699">
            <v>568812</v>
          </cell>
          <cell r="B699">
            <v>8</v>
          </cell>
          <cell r="C699">
            <v>56</v>
          </cell>
          <cell r="D699">
            <v>9</v>
          </cell>
          <cell r="E699">
            <v>8812</v>
          </cell>
          <cell r="F699">
            <v>143</v>
          </cell>
          <cell r="G699">
            <v>8811</v>
          </cell>
          <cell r="H699" t="str">
            <v>MSTW POPPY BOUQUET COMFORTER FULL</v>
          </cell>
          <cell r="I699">
            <v>71616.240000000005</v>
          </cell>
          <cell r="J699">
            <v>1375</v>
          </cell>
          <cell r="O699">
            <v>2477</v>
          </cell>
        </row>
        <row r="700">
          <cell r="A700">
            <v>568817</v>
          </cell>
          <cell r="B700">
            <v>8</v>
          </cell>
          <cell r="C700">
            <v>56</v>
          </cell>
          <cell r="D700">
            <v>9</v>
          </cell>
          <cell r="E700">
            <v>8817</v>
          </cell>
          <cell r="F700">
            <v>143</v>
          </cell>
          <cell r="G700">
            <v>8811</v>
          </cell>
          <cell r="H700" t="str">
            <v>MSTW POPPY BOUQUET COMFORTER QN/KG</v>
          </cell>
          <cell r="I700">
            <v>170257.53</v>
          </cell>
          <cell r="J700">
            <v>2730</v>
          </cell>
          <cell r="O700">
            <v>2834</v>
          </cell>
        </row>
        <row r="701">
          <cell r="A701">
            <v>568828</v>
          </cell>
          <cell r="B701">
            <v>8</v>
          </cell>
          <cell r="C701">
            <v>56</v>
          </cell>
          <cell r="D701">
            <v>9</v>
          </cell>
          <cell r="E701">
            <v>8828</v>
          </cell>
          <cell r="F701">
            <v>143</v>
          </cell>
          <cell r="G701">
            <v>8811</v>
          </cell>
          <cell r="H701" t="str">
            <v>MSTW POPPY BOUQUET SHAM STANDARD</v>
          </cell>
          <cell r="I701">
            <v>64804.429999999898</v>
          </cell>
          <cell r="J701">
            <v>4806</v>
          </cell>
          <cell r="O701">
            <v>5539</v>
          </cell>
        </row>
        <row r="702">
          <cell r="A702">
            <v>568831</v>
          </cell>
          <cell r="B702">
            <v>8</v>
          </cell>
          <cell r="C702">
            <v>56</v>
          </cell>
          <cell r="D702">
            <v>9</v>
          </cell>
          <cell r="E702">
            <v>8831</v>
          </cell>
          <cell r="F702">
            <v>143</v>
          </cell>
          <cell r="G702">
            <v>8811</v>
          </cell>
          <cell r="H702" t="str">
            <v>MSTW POPPY BOUQUET BEDSKIRT TWIN</v>
          </cell>
          <cell r="I702">
            <v>11374.79</v>
          </cell>
          <cell r="J702">
            <v>701</v>
          </cell>
          <cell r="O702">
            <v>3135</v>
          </cell>
        </row>
        <row r="703">
          <cell r="A703">
            <v>568832</v>
          </cell>
          <cell r="B703">
            <v>8</v>
          </cell>
          <cell r="C703">
            <v>56</v>
          </cell>
          <cell r="D703">
            <v>9</v>
          </cell>
          <cell r="E703">
            <v>8832</v>
          </cell>
          <cell r="F703">
            <v>143</v>
          </cell>
          <cell r="G703">
            <v>8811</v>
          </cell>
          <cell r="H703" t="str">
            <v>MSTW POPPY BOUQUET BEDSKIRT FULL</v>
          </cell>
          <cell r="I703">
            <v>17104.310000000001</v>
          </cell>
          <cell r="J703">
            <v>889</v>
          </cell>
          <cell r="O703">
            <v>3087</v>
          </cell>
        </row>
        <row r="704">
          <cell r="A704">
            <v>568833</v>
          </cell>
          <cell r="B704">
            <v>8</v>
          </cell>
          <cell r="C704">
            <v>56</v>
          </cell>
          <cell r="D704">
            <v>9</v>
          </cell>
          <cell r="E704">
            <v>8833</v>
          </cell>
          <cell r="F704">
            <v>143</v>
          </cell>
          <cell r="G704">
            <v>8811</v>
          </cell>
          <cell r="H704" t="str">
            <v>MSTW POPPY BOUQUET BEDSKIRT QUEEN</v>
          </cell>
          <cell r="I704">
            <v>27324.39</v>
          </cell>
          <cell r="J704">
            <v>1214</v>
          </cell>
          <cell r="O704">
            <v>2760</v>
          </cell>
        </row>
        <row r="705">
          <cell r="A705">
            <v>568834</v>
          </cell>
          <cell r="B705">
            <v>8</v>
          </cell>
          <cell r="C705">
            <v>56</v>
          </cell>
          <cell r="D705">
            <v>9</v>
          </cell>
          <cell r="E705">
            <v>8834</v>
          </cell>
          <cell r="F705">
            <v>143</v>
          </cell>
          <cell r="G705">
            <v>8811</v>
          </cell>
          <cell r="H705" t="str">
            <v>MSTW POPPY BOUQUET BEDSKIRT KING</v>
          </cell>
          <cell r="I705">
            <v>11199.09</v>
          </cell>
          <cell r="J705">
            <v>436</v>
          </cell>
          <cell r="O705">
            <v>3695</v>
          </cell>
        </row>
        <row r="706">
          <cell r="A706">
            <v>568840</v>
          </cell>
          <cell r="B706">
            <v>8</v>
          </cell>
          <cell r="C706">
            <v>56</v>
          </cell>
          <cell r="D706">
            <v>9</v>
          </cell>
          <cell r="E706">
            <v>8840</v>
          </cell>
          <cell r="F706">
            <v>143</v>
          </cell>
          <cell r="G706">
            <v>8811</v>
          </cell>
          <cell r="H706" t="str">
            <v>MSTW POPPY BOUQUET VALANCE</v>
          </cell>
          <cell r="I706">
            <v>29808.62</v>
          </cell>
          <cell r="J706">
            <v>2207</v>
          </cell>
          <cell r="O706">
            <v>4305</v>
          </cell>
        </row>
        <row r="707">
          <cell r="A707">
            <v>568850</v>
          </cell>
          <cell r="B707">
            <v>8</v>
          </cell>
          <cell r="C707">
            <v>56</v>
          </cell>
          <cell r="D707">
            <v>9</v>
          </cell>
          <cell r="E707">
            <v>8850</v>
          </cell>
          <cell r="F707">
            <v>143</v>
          </cell>
          <cell r="G707">
            <v>8811</v>
          </cell>
          <cell r="H707" t="str">
            <v>MSTW POPPY BOUQUET DRAPE</v>
          </cell>
          <cell r="I707">
            <v>32656.44</v>
          </cell>
          <cell r="J707">
            <v>1251</v>
          </cell>
          <cell r="O707">
            <v>3134</v>
          </cell>
        </row>
        <row r="708">
          <cell r="A708">
            <v>568860</v>
          </cell>
          <cell r="B708">
            <v>8</v>
          </cell>
          <cell r="C708">
            <v>56</v>
          </cell>
          <cell r="D708">
            <v>9</v>
          </cell>
          <cell r="E708">
            <v>8860</v>
          </cell>
          <cell r="F708">
            <v>143</v>
          </cell>
          <cell r="G708">
            <v>8811</v>
          </cell>
          <cell r="H708" t="str">
            <v>MSTW POPPY BOUQUET NECKROLL</v>
          </cell>
          <cell r="I708">
            <v>27842.39</v>
          </cell>
          <cell r="J708">
            <v>2641</v>
          </cell>
          <cell r="O708">
            <v>3086</v>
          </cell>
        </row>
        <row r="709">
          <cell r="A709">
            <v>568870</v>
          </cell>
          <cell r="B709">
            <v>8</v>
          </cell>
          <cell r="C709">
            <v>56</v>
          </cell>
          <cell r="D709">
            <v>9</v>
          </cell>
          <cell r="E709">
            <v>8870</v>
          </cell>
          <cell r="F709">
            <v>143</v>
          </cell>
          <cell r="G709">
            <v>8811</v>
          </cell>
          <cell r="H709" t="str">
            <v>MSTW POPPY BOUQUET SQUARE PILLOW</v>
          </cell>
          <cell r="I709">
            <v>47996.7</v>
          </cell>
          <cell r="J709">
            <v>4551</v>
          </cell>
          <cell r="O709">
            <v>3732</v>
          </cell>
        </row>
        <row r="710">
          <cell r="A710">
            <v>568880</v>
          </cell>
          <cell r="B710">
            <v>8</v>
          </cell>
          <cell r="C710">
            <v>56</v>
          </cell>
          <cell r="D710">
            <v>9</v>
          </cell>
          <cell r="E710">
            <v>8880</v>
          </cell>
          <cell r="F710">
            <v>312</v>
          </cell>
          <cell r="G710">
            <v>8811</v>
          </cell>
          <cell r="H710" t="str">
            <v>MSTW POPPY BOUQUET BORDER 5 YRDS</v>
          </cell>
          <cell r="I710">
            <v>15259.15</v>
          </cell>
          <cell r="J710">
            <v>2105</v>
          </cell>
          <cell r="O710">
            <v>3856</v>
          </cell>
        </row>
        <row r="711">
          <cell r="A711">
            <v>568911</v>
          </cell>
          <cell r="B711">
            <v>8</v>
          </cell>
          <cell r="C711">
            <v>56</v>
          </cell>
          <cell r="D711">
            <v>9</v>
          </cell>
          <cell r="E711">
            <v>8911</v>
          </cell>
          <cell r="F711">
            <v>143</v>
          </cell>
          <cell r="G711">
            <v>8911</v>
          </cell>
          <cell r="H711" t="str">
            <v>MSTW STENCIL VINE STRIPE COMFORTER TW</v>
          </cell>
          <cell r="I711">
            <v>24088.32</v>
          </cell>
          <cell r="J711">
            <v>571</v>
          </cell>
          <cell r="O711">
            <v>2482</v>
          </cell>
        </row>
        <row r="712">
          <cell r="A712">
            <v>568912</v>
          </cell>
          <cell r="B712">
            <v>8</v>
          </cell>
          <cell r="C712">
            <v>56</v>
          </cell>
          <cell r="D712">
            <v>9</v>
          </cell>
          <cell r="E712">
            <v>8912</v>
          </cell>
          <cell r="F712">
            <v>143</v>
          </cell>
          <cell r="G712">
            <v>8911</v>
          </cell>
          <cell r="H712" t="str">
            <v>MSTW STENCIL VINE STRIPE COMFORTER FULL</v>
          </cell>
          <cell r="I712">
            <v>49529.830000000104</v>
          </cell>
          <cell r="J712">
            <v>932</v>
          </cell>
          <cell r="O712">
            <v>2277</v>
          </cell>
        </row>
        <row r="713">
          <cell r="A713">
            <v>568917</v>
          </cell>
          <cell r="B713">
            <v>8</v>
          </cell>
          <cell r="C713">
            <v>56</v>
          </cell>
          <cell r="D713">
            <v>9</v>
          </cell>
          <cell r="E713">
            <v>8917</v>
          </cell>
          <cell r="F713">
            <v>143</v>
          </cell>
          <cell r="G713">
            <v>8911</v>
          </cell>
          <cell r="H713" t="str">
            <v>MSTW STENCIL VINE STRIPE COMFORTER QN/KG</v>
          </cell>
          <cell r="I713">
            <v>163453.20000000001</v>
          </cell>
          <cell r="J713">
            <v>2615</v>
          </cell>
          <cell r="O713">
            <v>2438</v>
          </cell>
        </row>
        <row r="714">
          <cell r="A714">
            <v>568928</v>
          </cell>
          <cell r="B714">
            <v>8</v>
          </cell>
          <cell r="C714">
            <v>56</v>
          </cell>
          <cell r="D714">
            <v>9</v>
          </cell>
          <cell r="E714">
            <v>8928</v>
          </cell>
          <cell r="F714">
            <v>143</v>
          </cell>
          <cell r="G714">
            <v>8911</v>
          </cell>
          <cell r="H714" t="str">
            <v>MSTW STENCIL VINE STRIPE SHAM STD</v>
          </cell>
          <cell r="I714">
            <v>50173.64</v>
          </cell>
          <cell r="J714">
            <v>3716</v>
          </cell>
          <cell r="O714">
            <v>5141</v>
          </cell>
        </row>
        <row r="715">
          <cell r="A715">
            <v>568931</v>
          </cell>
          <cell r="B715">
            <v>8</v>
          </cell>
          <cell r="C715">
            <v>56</v>
          </cell>
          <cell r="D715">
            <v>9</v>
          </cell>
          <cell r="E715">
            <v>8931</v>
          </cell>
          <cell r="F715">
            <v>143</v>
          </cell>
          <cell r="G715">
            <v>8911</v>
          </cell>
          <cell r="H715" t="str">
            <v>MSTW STENCIL VINE STRIPE BEDSKIRT TWIN</v>
          </cell>
          <cell r="I715">
            <v>6484.6199999999899</v>
          </cell>
          <cell r="J715">
            <v>398</v>
          </cell>
          <cell r="O715">
            <v>2551</v>
          </cell>
        </row>
        <row r="716">
          <cell r="A716">
            <v>568932</v>
          </cell>
          <cell r="B716">
            <v>8</v>
          </cell>
          <cell r="C716">
            <v>56</v>
          </cell>
          <cell r="D716">
            <v>9</v>
          </cell>
          <cell r="E716">
            <v>8932</v>
          </cell>
          <cell r="F716">
            <v>143</v>
          </cell>
          <cell r="G716">
            <v>8911</v>
          </cell>
          <cell r="H716" t="str">
            <v>MSTW STENCIL VINE STRIPE BEDSKIRT FULL</v>
          </cell>
          <cell r="I716">
            <v>14190.18</v>
          </cell>
          <cell r="J716">
            <v>736</v>
          </cell>
          <cell r="O716">
            <v>2330</v>
          </cell>
        </row>
        <row r="717">
          <cell r="A717">
            <v>568933</v>
          </cell>
          <cell r="B717">
            <v>8</v>
          </cell>
          <cell r="C717">
            <v>56</v>
          </cell>
          <cell r="D717">
            <v>9</v>
          </cell>
          <cell r="E717">
            <v>8933</v>
          </cell>
          <cell r="F717">
            <v>143</v>
          </cell>
          <cell r="G717">
            <v>8911</v>
          </cell>
          <cell r="H717" t="str">
            <v>MSTW STENCIL VINE STRIPE BEDSKIRT QN</v>
          </cell>
          <cell r="I717">
            <v>34492.129999999997</v>
          </cell>
          <cell r="J717">
            <v>1530</v>
          </cell>
          <cell r="O717">
            <v>2050</v>
          </cell>
        </row>
        <row r="718">
          <cell r="A718">
            <v>568934</v>
          </cell>
          <cell r="B718">
            <v>8</v>
          </cell>
          <cell r="C718">
            <v>56</v>
          </cell>
          <cell r="D718">
            <v>9</v>
          </cell>
          <cell r="E718">
            <v>8934</v>
          </cell>
          <cell r="F718">
            <v>143</v>
          </cell>
          <cell r="G718">
            <v>8911</v>
          </cell>
          <cell r="H718" t="str">
            <v>MSTW STENCIL VINE STRIPE BEDSKIRT KING</v>
          </cell>
          <cell r="I718">
            <v>15015.0099999999</v>
          </cell>
          <cell r="J718">
            <v>588</v>
          </cell>
          <cell r="O718">
            <v>2278</v>
          </cell>
        </row>
        <row r="719">
          <cell r="A719">
            <v>568940</v>
          </cell>
          <cell r="B719">
            <v>8</v>
          </cell>
          <cell r="C719">
            <v>56</v>
          </cell>
          <cell r="D719">
            <v>9</v>
          </cell>
          <cell r="E719">
            <v>8940</v>
          </cell>
          <cell r="F719">
            <v>143</v>
          </cell>
          <cell r="G719">
            <v>8911</v>
          </cell>
          <cell r="H719" t="str">
            <v>MSTW STENCIL VINE STRIPE VALANCE</v>
          </cell>
          <cell r="I719">
            <v>18969.849999999999</v>
          </cell>
          <cell r="J719">
            <v>1405</v>
          </cell>
          <cell r="O719">
            <v>4793</v>
          </cell>
        </row>
        <row r="720">
          <cell r="A720">
            <v>568950</v>
          </cell>
          <cell r="B720">
            <v>8</v>
          </cell>
          <cell r="C720">
            <v>56</v>
          </cell>
          <cell r="D720">
            <v>9</v>
          </cell>
          <cell r="E720">
            <v>8950</v>
          </cell>
          <cell r="F720">
            <v>143</v>
          </cell>
          <cell r="G720">
            <v>8911</v>
          </cell>
          <cell r="H720" t="str">
            <v>MSTW STENCIL VINE STRIPE DRAPE</v>
          </cell>
          <cell r="I720">
            <v>25477.48</v>
          </cell>
          <cell r="J720">
            <v>979</v>
          </cell>
          <cell r="O720">
            <v>3537</v>
          </cell>
        </row>
        <row r="721">
          <cell r="A721">
            <v>568960</v>
          </cell>
          <cell r="B721">
            <v>8</v>
          </cell>
          <cell r="C721">
            <v>56</v>
          </cell>
          <cell r="D721">
            <v>9</v>
          </cell>
          <cell r="E721">
            <v>8960</v>
          </cell>
          <cell r="F721">
            <v>143</v>
          </cell>
          <cell r="G721">
            <v>8911</v>
          </cell>
          <cell r="H721" t="str">
            <v>MSTW STENCIL VINE STRIPE NECKROLL</v>
          </cell>
          <cell r="I721">
            <v>26767.360000000001</v>
          </cell>
          <cell r="J721">
            <v>2527</v>
          </cell>
          <cell r="O721">
            <v>2804</v>
          </cell>
        </row>
        <row r="722">
          <cell r="A722">
            <v>568970</v>
          </cell>
          <cell r="B722">
            <v>8</v>
          </cell>
          <cell r="C722">
            <v>56</v>
          </cell>
          <cell r="D722">
            <v>9</v>
          </cell>
          <cell r="E722">
            <v>8970</v>
          </cell>
          <cell r="F722">
            <v>143</v>
          </cell>
          <cell r="G722">
            <v>8911</v>
          </cell>
          <cell r="H722" t="str">
            <v>MSTW STENCIL VINE STRIPE SQ PILLOW</v>
          </cell>
          <cell r="I722">
            <v>37568.97</v>
          </cell>
          <cell r="J722">
            <v>3570</v>
          </cell>
          <cell r="O722">
            <v>3289</v>
          </cell>
        </row>
        <row r="723">
          <cell r="A723" t="e">
            <v>#REF!</v>
          </cell>
        </row>
        <row r="724">
          <cell r="A724" t="e">
            <v>#REF!</v>
          </cell>
        </row>
        <row r="725">
          <cell r="A725" t="e">
            <v>#REF!</v>
          </cell>
        </row>
        <row r="726">
          <cell r="A726" t="e">
            <v>#REF!</v>
          </cell>
        </row>
        <row r="727">
          <cell r="A727" t="e">
            <v>#REF!</v>
          </cell>
        </row>
        <row r="728">
          <cell r="A728" t="e">
            <v>#REF!</v>
          </cell>
        </row>
        <row r="729">
          <cell r="A729" t="e">
            <v>#REF!</v>
          </cell>
        </row>
        <row r="730">
          <cell r="A730" t="e">
            <v>#REF!</v>
          </cell>
        </row>
        <row r="731">
          <cell r="A731" t="e">
            <v>#REF!</v>
          </cell>
        </row>
        <row r="732">
          <cell r="A732" t="e">
            <v>#REF!</v>
          </cell>
        </row>
        <row r="733">
          <cell r="A733" t="e">
            <v>#REF!</v>
          </cell>
        </row>
        <row r="734">
          <cell r="A734" t="e">
            <v>#REF!</v>
          </cell>
        </row>
        <row r="735">
          <cell r="A735" t="e">
            <v>#REF!</v>
          </cell>
        </row>
        <row r="736">
          <cell r="A736" t="e">
            <v>#REF!</v>
          </cell>
        </row>
        <row r="737">
          <cell r="A737" t="e">
            <v>#REF!</v>
          </cell>
        </row>
        <row r="738">
          <cell r="A738" t="e">
            <v>#REF!</v>
          </cell>
        </row>
        <row r="739">
          <cell r="A739" t="e">
            <v>#REF!</v>
          </cell>
        </row>
        <row r="740">
          <cell r="A740" t="e">
            <v>#REF!</v>
          </cell>
        </row>
        <row r="741">
          <cell r="A741" t="e">
            <v>#REF!</v>
          </cell>
        </row>
        <row r="742">
          <cell r="A742" t="e">
            <v>#REF!</v>
          </cell>
        </row>
        <row r="743">
          <cell r="A743" t="e">
            <v>#REF!</v>
          </cell>
        </row>
        <row r="744">
          <cell r="A744" t="e">
            <v>#REF!</v>
          </cell>
        </row>
        <row r="745">
          <cell r="A745" t="e">
            <v>#REF!</v>
          </cell>
        </row>
        <row r="746">
          <cell r="A746" t="e">
            <v>#REF!</v>
          </cell>
        </row>
        <row r="747">
          <cell r="A747" t="e">
            <v>#REF!</v>
          </cell>
        </row>
        <row r="748">
          <cell r="A748" t="e">
            <v>#REF!</v>
          </cell>
        </row>
        <row r="749">
          <cell r="A749" t="e">
            <v>#REF!</v>
          </cell>
        </row>
        <row r="750">
          <cell r="A750" t="e">
            <v>#REF!</v>
          </cell>
        </row>
        <row r="751">
          <cell r="A751" t="e">
            <v>#REF!</v>
          </cell>
        </row>
        <row r="752">
          <cell r="A752" t="e">
            <v>#REF!</v>
          </cell>
        </row>
        <row r="753">
          <cell r="A753" t="e">
            <v>#REF!</v>
          </cell>
        </row>
        <row r="754">
          <cell r="A754" t="e">
            <v>#REF!</v>
          </cell>
        </row>
        <row r="755">
          <cell r="A755" t="e">
            <v>#REF!</v>
          </cell>
        </row>
        <row r="756">
          <cell r="A756" t="e">
            <v>#REF!</v>
          </cell>
        </row>
        <row r="757">
          <cell r="A757" t="e">
            <v>#REF!</v>
          </cell>
        </row>
        <row r="758">
          <cell r="A758" t="e">
            <v>#REF!</v>
          </cell>
        </row>
        <row r="759">
          <cell r="A759" t="e">
            <v>#REF!</v>
          </cell>
        </row>
        <row r="760">
          <cell r="A760" t="e">
            <v>#REF!</v>
          </cell>
        </row>
        <row r="761">
          <cell r="A761" t="e">
            <v>#REF!</v>
          </cell>
        </row>
        <row r="762">
          <cell r="A762" t="e">
            <v>#REF!</v>
          </cell>
        </row>
        <row r="763">
          <cell r="A763" t="e">
            <v>#REF!</v>
          </cell>
        </row>
        <row r="764">
          <cell r="A764" t="e">
            <v>#REF!</v>
          </cell>
        </row>
        <row r="765">
          <cell r="A765" t="e">
            <v>#REF!</v>
          </cell>
        </row>
        <row r="766">
          <cell r="A766" t="e">
            <v>#REF!</v>
          </cell>
        </row>
        <row r="767">
          <cell r="A767" t="e">
            <v>#REF!</v>
          </cell>
        </row>
        <row r="768">
          <cell r="A768" t="e">
            <v>#REF!</v>
          </cell>
        </row>
        <row r="769">
          <cell r="A769" t="e">
            <v>#REF!</v>
          </cell>
        </row>
        <row r="770">
          <cell r="A770" t="e">
            <v>#REF!</v>
          </cell>
        </row>
        <row r="771">
          <cell r="A771" t="e">
            <v>#REF!</v>
          </cell>
        </row>
        <row r="772">
          <cell r="A772" t="e">
            <v>#REF!</v>
          </cell>
        </row>
        <row r="773">
          <cell r="A773" t="e">
            <v>#REF!</v>
          </cell>
        </row>
        <row r="774">
          <cell r="A774" t="e">
            <v>#REF!</v>
          </cell>
        </row>
        <row r="775">
          <cell r="A775" t="e">
            <v>#REF!</v>
          </cell>
        </row>
        <row r="776">
          <cell r="A776" t="e">
            <v>#REF!</v>
          </cell>
        </row>
        <row r="777">
          <cell r="A777" t="e">
            <v>#REF!</v>
          </cell>
        </row>
        <row r="778">
          <cell r="A778" t="e">
            <v>#REF!</v>
          </cell>
        </row>
        <row r="779">
          <cell r="A779" t="e">
            <v>#REF!</v>
          </cell>
        </row>
        <row r="780">
          <cell r="A780" t="e">
            <v>#REF!</v>
          </cell>
        </row>
        <row r="781">
          <cell r="A781" t="e">
            <v>#REF!</v>
          </cell>
        </row>
        <row r="782">
          <cell r="A782" t="e">
            <v>#REF!</v>
          </cell>
        </row>
        <row r="783">
          <cell r="A783" t="e">
            <v>#REF!</v>
          </cell>
        </row>
        <row r="784">
          <cell r="A784" t="e">
            <v>#REF!</v>
          </cell>
        </row>
        <row r="785">
          <cell r="A785" t="e">
            <v>#REF!</v>
          </cell>
        </row>
        <row r="786">
          <cell r="A786" t="e">
            <v>#REF!</v>
          </cell>
        </row>
        <row r="787">
          <cell r="A787" t="e">
            <v>#REF!</v>
          </cell>
        </row>
        <row r="788">
          <cell r="A788" t="e">
            <v>#REF!</v>
          </cell>
        </row>
        <row r="789">
          <cell r="A789" t="e">
            <v>#REF!</v>
          </cell>
        </row>
        <row r="790">
          <cell r="A790" t="e">
            <v>#REF!</v>
          </cell>
        </row>
        <row r="791">
          <cell r="A791" t="e">
            <v>#REF!</v>
          </cell>
        </row>
        <row r="792">
          <cell r="A792" t="e">
            <v>#REF!</v>
          </cell>
        </row>
        <row r="793">
          <cell r="A793" t="e">
            <v>#REF!</v>
          </cell>
        </row>
        <row r="794">
          <cell r="A794" t="e">
            <v>#REF!</v>
          </cell>
        </row>
        <row r="795">
          <cell r="A795" t="e">
            <v>#REF!</v>
          </cell>
        </row>
        <row r="796">
          <cell r="A796" t="e">
            <v>#REF!</v>
          </cell>
        </row>
        <row r="797">
          <cell r="A797" t="e">
            <v>#REF!</v>
          </cell>
        </row>
        <row r="798">
          <cell r="A798" t="e">
            <v>#REF!</v>
          </cell>
        </row>
        <row r="799">
          <cell r="A799" t="e">
            <v>#REF!</v>
          </cell>
        </row>
        <row r="800">
          <cell r="A800" t="e">
            <v>#REF!</v>
          </cell>
        </row>
        <row r="801">
          <cell r="A801" t="e">
            <v>#REF!</v>
          </cell>
        </row>
        <row r="802">
          <cell r="A802" t="e">
            <v>#REF!</v>
          </cell>
        </row>
        <row r="803">
          <cell r="A803" t="e">
            <v>#REF!</v>
          </cell>
        </row>
        <row r="804">
          <cell r="A804" t="e">
            <v>#REF!</v>
          </cell>
        </row>
        <row r="805">
          <cell r="A805" t="e">
            <v>#REF!</v>
          </cell>
        </row>
        <row r="806">
          <cell r="A806" t="e">
            <v>#REF!</v>
          </cell>
        </row>
        <row r="807">
          <cell r="A807" t="e">
            <v>#REF!</v>
          </cell>
        </row>
        <row r="808">
          <cell r="A808" t="e">
            <v>#REF!</v>
          </cell>
        </row>
        <row r="809">
          <cell r="A809" t="e">
            <v>#REF!</v>
          </cell>
        </row>
        <row r="810">
          <cell r="A810" t="e">
            <v>#REF!</v>
          </cell>
        </row>
        <row r="811">
          <cell r="A811" t="e">
            <v>#REF!</v>
          </cell>
        </row>
        <row r="812">
          <cell r="A812" t="e">
            <v>#REF!</v>
          </cell>
        </row>
        <row r="813">
          <cell r="A813" t="e">
            <v>#REF!</v>
          </cell>
        </row>
        <row r="814">
          <cell r="A814" t="e">
            <v>#REF!</v>
          </cell>
        </row>
        <row r="815">
          <cell r="A815" t="e">
            <v>#REF!</v>
          </cell>
        </row>
        <row r="816">
          <cell r="A816" t="e">
            <v>#REF!</v>
          </cell>
        </row>
        <row r="817">
          <cell r="A817" t="e">
            <v>#REF!</v>
          </cell>
        </row>
        <row r="818">
          <cell r="A818" t="e">
            <v>#REF!</v>
          </cell>
        </row>
        <row r="819">
          <cell r="A819" t="e">
            <v>#REF!</v>
          </cell>
        </row>
        <row r="820">
          <cell r="A820" t="e">
            <v>#REF!</v>
          </cell>
        </row>
        <row r="821">
          <cell r="A821" t="e">
            <v>#REF!</v>
          </cell>
        </row>
        <row r="822">
          <cell r="A822" t="e">
            <v>#REF!</v>
          </cell>
        </row>
        <row r="823">
          <cell r="A823" t="e">
            <v>#REF!</v>
          </cell>
        </row>
        <row r="824">
          <cell r="A824" t="e">
            <v>#REF!</v>
          </cell>
        </row>
        <row r="825">
          <cell r="A825" t="e">
            <v>#REF!</v>
          </cell>
        </row>
        <row r="826">
          <cell r="A826" t="e">
            <v>#REF!</v>
          </cell>
        </row>
        <row r="827">
          <cell r="A827" t="e">
            <v>#REF!</v>
          </cell>
        </row>
        <row r="828">
          <cell r="A828" t="e">
            <v>#REF!</v>
          </cell>
        </row>
        <row r="829">
          <cell r="A829" t="e">
            <v>#REF!</v>
          </cell>
        </row>
        <row r="830">
          <cell r="A830" t="e">
            <v>#REF!</v>
          </cell>
        </row>
        <row r="831">
          <cell r="A831" t="e">
            <v>#REF!</v>
          </cell>
        </row>
        <row r="832">
          <cell r="A832" t="e">
            <v>#REF!</v>
          </cell>
        </row>
        <row r="833">
          <cell r="A833" t="e">
            <v>#REF!</v>
          </cell>
        </row>
        <row r="834">
          <cell r="A834" t="e">
            <v>#REF!</v>
          </cell>
        </row>
        <row r="835">
          <cell r="A835" t="e">
            <v>#REF!</v>
          </cell>
        </row>
        <row r="836">
          <cell r="A836" t="e">
            <v>#REF!</v>
          </cell>
        </row>
        <row r="837">
          <cell r="A837" t="e">
            <v>#REF!</v>
          </cell>
        </row>
        <row r="838">
          <cell r="A838" t="e">
            <v>#REF!</v>
          </cell>
        </row>
        <row r="839">
          <cell r="A839" t="e">
            <v>#REF!</v>
          </cell>
        </row>
        <row r="840">
          <cell r="A840" t="e">
            <v>#REF!</v>
          </cell>
        </row>
        <row r="841">
          <cell r="A841" t="e">
            <v>#REF!</v>
          </cell>
        </row>
        <row r="842">
          <cell r="A842" t="e">
            <v>#REF!</v>
          </cell>
        </row>
        <row r="843">
          <cell r="A843" t="e">
            <v>#REF!</v>
          </cell>
        </row>
        <row r="844">
          <cell r="A844" t="e">
            <v>#REF!</v>
          </cell>
        </row>
        <row r="845">
          <cell r="A845" t="e">
            <v>#REF!</v>
          </cell>
        </row>
        <row r="846">
          <cell r="A846" t="e">
            <v>#REF!</v>
          </cell>
        </row>
        <row r="847">
          <cell r="A847" t="e">
            <v>#REF!</v>
          </cell>
        </row>
        <row r="848">
          <cell r="A848" t="e">
            <v>#REF!</v>
          </cell>
        </row>
        <row r="849">
          <cell r="A849" t="e">
            <v>#REF!</v>
          </cell>
        </row>
        <row r="850">
          <cell r="A850" t="e">
            <v>#REF!</v>
          </cell>
        </row>
        <row r="851">
          <cell r="A851" t="e">
            <v>#REF!</v>
          </cell>
        </row>
        <row r="852">
          <cell r="A852" t="e">
            <v>#REF!</v>
          </cell>
        </row>
        <row r="853">
          <cell r="A853" t="e">
            <v>#REF!</v>
          </cell>
        </row>
        <row r="854">
          <cell r="A854" t="e">
            <v>#REF!</v>
          </cell>
        </row>
        <row r="855">
          <cell r="A855" t="e">
            <v>#REF!</v>
          </cell>
        </row>
        <row r="856">
          <cell r="A856" t="e">
            <v>#REF!</v>
          </cell>
        </row>
        <row r="857">
          <cell r="A857" t="e">
            <v>#REF!</v>
          </cell>
        </row>
        <row r="858">
          <cell r="A858" t="e">
            <v>#REF!</v>
          </cell>
        </row>
        <row r="859">
          <cell r="A859" t="e">
            <v>#REF!</v>
          </cell>
        </row>
        <row r="860">
          <cell r="A860" t="e">
            <v>#REF!</v>
          </cell>
        </row>
        <row r="861">
          <cell r="A861" t="e">
            <v>#REF!</v>
          </cell>
        </row>
        <row r="862">
          <cell r="A862" t="e">
            <v>#REF!</v>
          </cell>
        </row>
        <row r="863">
          <cell r="A863" t="e">
            <v>#REF!</v>
          </cell>
        </row>
        <row r="864">
          <cell r="A864" t="e">
            <v>#REF!</v>
          </cell>
        </row>
        <row r="865">
          <cell r="A865" t="e">
            <v>#REF!</v>
          </cell>
        </row>
        <row r="866">
          <cell r="A866" t="e">
            <v>#REF!</v>
          </cell>
        </row>
        <row r="867">
          <cell r="A867" t="e">
            <v>#REF!</v>
          </cell>
        </row>
        <row r="868">
          <cell r="A868" t="e">
            <v>#REF!</v>
          </cell>
        </row>
        <row r="869">
          <cell r="A869" t="e">
            <v>#REF!</v>
          </cell>
        </row>
        <row r="870">
          <cell r="A870" t="e">
            <v>#REF!</v>
          </cell>
        </row>
        <row r="871">
          <cell r="A871" t="e">
            <v>#REF!</v>
          </cell>
        </row>
        <row r="872">
          <cell r="A872" t="e">
            <v>#REF!</v>
          </cell>
        </row>
        <row r="873">
          <cell r="A873" t="e">
            <v>#REF!</v>
          </cell>
        </row>
        <row r="874">
          <cell r="A874" t="e">
            <v>#REF!</v>
          </cell>
        </row>
        <row r="875">
          <cell r="A875" t="e">
            <v>#REF!</v>
          </cell>
        </row>
        <row r="876">
          <cell r="A876" t="e">
            <v>#REF!</v>
          </cell>
        </row>
        <row r="877">
          <cell r="A877" t="e">
            <v>#REF!</v>
          </cell>
        </row>
        <row r="878">
          <cell r="A878" t="e">
            <v>#REF!</v>
          </cell>
        </row>
        <row r="879">
          <cell r="A879" t="e">
            <v>#REF!</v>
          </cell>
        </row>
        <row r="880">
          <cell r="A880" t="e">
            <v>#REF!</v>
          </cell>
        </row>
        <row r="881">
          <cell r="A881" t="e">
            <v>#REF!</v>
          </cell>
        </row>
        <row r="882">
          <cell r="A882" t="e">
            <v>#REF!</v>
          </cell>
        </row>
        <row r="883">
          <cell r="A883" t="e">
            <v>#REF!</v>
          </cell>
        </row>
        <row r="884">
          <cell r="A884" t="e">
            <v>#REF!</v>
          </cell>
        </row>
        <row r="885">
          <cell r="A885" t="e">
            <v>#REF!</v>
          </cell>
        </row>
        <row r="886">
          <cell r="A886" t="e">
            <v>#REF!</v>
          </cell>
        </row>
        <row r="887">
          <cell r="A887" t="e">
            <v>#REF!</v>
          </cell>
        </row>
        <row r="888">
          <cell r="A888" t="e">
            <v>#REF!</v>
          </cell>
        </row>
        <row r="889">
          <cell r="A889" t="e">
            <v>#REF!</v>
          </cell>
        </row>
        <row r="890">
          <cell r="A890" t="e">
            <v>#REF!</v>
          </cell>
        </row>
        <row r="891">
          <cell r="A891" t="e">
            <v>#REF!</v>
          </cell>
        </row>
        <row r="892">
          <cell r="A892" t="e">
            <v>#REF!</v>
          </cell>
        </row>
        <row r="893">
          <cell r="A893" t="e">
            <v>#REF!</v>
          </cell>
        </row>
        <row r="894">
          <cell r="A894" t="e">
            <v>#REF!</v>
          </cell>
        </row>
        <row r="895">
          <cell r="A895" t="e">
            <v>#REF!</v>
          </cell>
        </row>
        <row r="896">
          <cell r="A896" t="e">
            <v>#REF!</v>
          </cell>
        </row>
        <row r="897">
          <cell r="A897" t="e">
            <v>#REF!</v>
          </cell>
        </row>
        <row r="898">
          <cell r="A898" t="e">
            <v>#REF!</v>
          </cell>
        </row>
        <row r="899">
          <cell r="A899" t="e">
            <v>#REF!</v>
          </cell>
        </row>
        <row r="900">
          <cell r="A900" t="e">
            <v>#REF!</v>
          </cell>
        </row>
        <row r="901">
          <cell r="A901" t="e">
            <v>#REF!</v>
          </cell>
        </row>
        <row r="902">
          <cell r="A902" t="e">
            <v>#REF!</v>
          </cell>
        </row>
        <row r="903">
          <cell r="A903" t="e">
            <v>#REF!</v>
          </cell>
        </row>
        <row r="904">
          <cell r="A904" t="e">
            <v>#REF!</v>
          </cell>
        </row>
        <row r="905">
          <cell r="A905" t="e">
            <v>#REF!</v>
          </cell>
        </row>
        <row r="906">
          <cell r="A906" t="e">
            <v>#REF!</v>
          </cell>
        </row>
        <row r="907">
          <cell r="A907" t="e">
            <v>#REF!</v>
          </cell>
        </row>
        <row r="908">
          <cell r="A908" t="e">
            <v>#REF!</v>
          </cell>
        </row>
        <row r="909">
          <cell r="A909" t="e">
            <v>#REF!</v>
          </cell>
        </row>
        <row r="910">
          <cell r="A910" t="e">
            <v>#REF!</v>
          </cell>
        </row>
        <row r="911">
          <cell r="A911" t="e">
            <v>#REF!</v>
          </cell>
        </row>
        <row r="912">
          <cell r="A912" t="e">
            <v>#REF!</v>
          </cell>
        </row>
        <row r="913">
          <cell r="A913" t="e">
            <v>#REF!</v>
          </cell>
        </row>
        <row r="914">
          <cell r="A914" t="e">
            <v>#REF!</v>
          </cell>
        </row>
        <row r="915">
          <cell r="A915" t="e">
            <v>#REF!</v>
          </cell>
        </row>
        <row r="916">
          <cell r="A916" t="e">
            <v>#REF!</v>
          </cell>
        </row>
        <row r="917">
          <cell r="A917" t="e">
            <v>#REF!</v>
          </cell>
        </row>
        <row r="918">
          <cell r="A918" t="e">
            <v>#REF!</v>
          </cell>
        </row>
        <row r="919">
          <cell r="A919" t="e">
            <v>#REF!</v>
          </cell>
        </row>
        <row r="920">
          <cell r="A920" t="e">
            <v>#REF!</v>
          </cell>
        </row>
        <row r="921">
          <cell r="A921" t="e">
            <v>#REF!</v>
          </cell>
        </row>
        <row r="922">
          <cell r="A922" t="e">
            <v>#REF!</v>
          </cell>
        </row>
        <row r="923">
          <cell r="A923" t="e">
            <v>#REF!</v>
          </cell>
        </row>
        <row r="924">
          <cell r="A924" t="e">
            <v>#REF!</v>
          </cell>
        </row>
        <row r="925">
          <cell r="A925" t="e">
            <v>#REF!</v>
          </cell>
        </row>
        <row r="926">
          <cell r="A926" t="e">
            <v>#REF!</v>
          </cell>
        </row>
        <row r="927">
          <cell r="A927" t="e">
            <v>#REF!</v>
          </cell>
        </row>
        <row r="928">
          <cell r="A928" t="e">
            <v>#REF!</v>
          </cell>
        </row>
        <row r="929">
          <cell r="A929" t="e">
            <v>#REF!</v>
          </cell>
        </row>
        <row r="930">
          <cell r="A930" t="e">
            <v>#REF!</v>
          </cell>
        </row>
        <row r="931">
          <cell r="A931" t="e">
            <v>#REF!</v>
          </cell>
        </row>
        <row r="932">
          <cell r="A932" t="e">
            <v>#REF!</v>
          </cell>
        </row>
        <row r="933">
          <cell r="A933" t="e">
            <v>#REF!</v>
          </cell>
        </row>
        <row r="934">
          <cell r="A934" t="e">
            <v>#REF!</v>
          </cell>
        </row>
        <row r="935">
          <cell r="A935" t="e">
            <v>#REF!</v>
          </cell>
        </row>
        <row r="936">
          <cell r="A936" t="e">
            <v>#REF!</v>
          </cell>
        </row>
        <row r="937">
          <cell r="A937" t="e">
            <v>#REF!</v>
          </cell>
        </row>
        <row r="938">
          <cell r="A938" t="e">
            <v>#REF!</v>
          </cell>
        </row>
        <row r="939">
          <cell r="A939" t="e">
            <v>#REF!</v>
          </cell>
        </row>
        <row r="940">
          <cell r="A940" t="e">
            <v>#REF!</v>
          </cell>
        </row>
        <row r="941">
          <cell r="A941" t="e">
            <v>#REF!</v>
          </cell>
        </row>
        <row r="942">
          <cell r="A942" t="e">
            <v>#REF!</v>
          </cell>
        </row>
        <row r="943">
          <cell r="A943" t="e">
            <v>#REF!</v>
          </cell>
        </row>
        <row r="944">
          <cell r="A944" t="e">
            <v>#REF!</v>
          </cell>
        </row>
        <row r="945">
          <cell r="A945" t="e">
            <v>#REF!</v>
          </cell>
        </row>
        <row r="946">
          <cell r="A946" t="e">
            <v>#REF!</v>
          </cell>
        </row>
        <row r="947">
          <cell r="A947" t="e">
            <v>#REF!</v>
          </cell>
        </row>
        <row r="948">
          <cell r="A948" t="e">
            <v>#REF!</v>
          </cell>
        </row>
        <row r="949">
          <cell r="A949" t="e">
            <v>#REF!</v>
          </cell>
        </row>
        <row r="950">
          <cell r="A950" t="e">
            <v>#REF!</v>
          </cell>
        </row>
        <row r="951">
          <cell r="A951" t="e">
            <v>#REF!</v>
          </cell>
        </row>
        <row r="952">
          <cell r="A952" t="e">
            <v>#REF!</v>
          </cell>
        </row>
        <row r="953">
          <cell r="A953" t="e">
            <v>#REF!</v>
          </cell>
        </row>
        <row r="954">
          <cell r="A954" t="e">
            <v>#REF!</v>
          </cell>
        </row>
        <row r="955">
          <cell r="A955" t="e">
            <v>#REF!</v>
          </cell>
        </row>
        <row r="956">
          <cell r="A956" t="e">
            <v>#REF!</v>
          </cell>
        </row>
        <row r="957">
          <cell r="A957" t="e">
            <v>#REF!</v>
          </cell>
        </row>
        <row r="958">
          <cell r="A958" t="e">
            <v>#REF!</v>
          </cell>
        </row>
        <row r="959">
          <cell r="A959" t="e">
            <v>#REF!</v>
          </cell>
        </row>
        <row r="960">
          <cell r="A960" t="e">
            <v>#REF!</v>
          </cell>
        </row>
        <row r="961">
          <cell r="A961" t="e">
            <v>#REF!</v>
          </cell>
        </row>
        <row r="962">
          <cell r="A962" t="e">
            <v>#REF!</v>
          </cell>
        </row>
        <row r="963">
          <cell r="A963" t="e">
            <v>#REF!</v>
          </cell>
        </row>
        <row r="964">
          <cell r="A964" t="e">
            <v>#REF!</v>
          </cell>
        </row>
        <row r="965">
          <cell r="A965" t="e">
            <v>#REF!</v>
          </cell>
        </row>
        <row r="966">
          <cell r="A966" t="e">
            <v>#REF!</v>
          </cell>
        </row>
        <row r="967">
          <cell r="A967" t="e">
            <v>#REF!</v>
          </cell>
        </row>
        <row r="968">
          <cell r="A968" t="e">
            <v>#REF!</v>
          </cell>
        </row>
        <row r="969">
          <cell r="A969" t="e">
            <v>#REF!</v>
          </cell>
        </row>
        <row r="970">
          <cell r="A970" t="e">
            <v>#REF!</v>
          </cell>
        </row>
        <row r="971">
          <cell r="A971" t="e">
            <v>#REF!</v>
          </cell>
        </row>
        <row r="972">
          <cell r="A972" t="e">
            <v>#REF!</v>
          </cell>
        </row>
        <row r="973">
          <cell r="A973" t="e">
            <v>#REF!</v>
          </cell>
        </row>
        <row r="974">
          <cell r="A974" t="e">
            <v>#REF!</v>
          </cell>
        </row>
        <row r="975">
          <cell r="A975" t="e">
            <v>#REF!</v>
          </cell>
        </row>
        <row r="976">
          <cell r="A976" t="e">
            <v>#REF!</v>
          </cell>
        </row>
        <row r="977">
          <cell r="A977" t="e">
            <v>#REF!</v>
          </cell>
        </row>
        <row r="978">
          <cell r="A978" t="e">
            <v>#REF!</v>
          </cell>
        </row>
        <row r="979">
          <cell r="A979" t="e">
            <v>#REF!</v>
          </cell>
        </row>
        <row r="980">
          <cell r="A980" t="e">
            <v>#REF!</v>
          </cell>
        </row>
        <row r="981">
          <cell r="A981" t="e">
            <v>#REF!</v>
          </cell>
        </row>
        <row r="982">
          <cell r="A982" t="e">
            <v>#REF!</v>
          </cell>
        </row>
        <row r="983">
          <cell r="A983" t="e">
            <v>#REF!</v>
          </cell>
        </row>
        <row r="984">
          <cell r="A984" t="e">
            <v>#REF!</v>
          </cell>
        </row>
        <row r="985">
          <cell r="A985" t="e">
            <v>#REF!</v>
          </cell>
        </row>
        <row r="986">
          <cell r="A986" t="e">
            <v>#REF!</v>
          </cell>
        </row>
        <row r="987">
          <cell r="A987" t="e">
            <v>#REF!</v>
          </cell>
        </row>
        <row r="988">
          <cell r="A988" t="e">
            <v>#REF!</v>
          </cell>
        </row>
        <row r="989">
          <cell r="A989" t="e">
            <v>#REF!</v>
          </cell>
        </row>
        <row r="990">
          <cell r="A990" t="e">
            <v>#REF!</v>
          </cell>
        </row>
        <row r="991">
          <cell r="A991" t="e">
            <v>#REF!</v>
          </cell>
        </row>
        <row r="992">
          <cell r="A992" t="e">
            <v>#REF!</v>
          </cell>
        </row>
        <row r="993">
          <cell r="A993" t="e">
            <v>#REF!</v>
          </cell>
        </row>
        <row r="994">
          <cell r="A994" t="e">
            <v>#REF!</v>
          </cell>
        </row>
        <row r="995">
          <cell r="A995" t="e">
            <v>#REF!</v>
          </cell>
        </row>
        <row r="996">
          <cell r="A996" t="e">
            <v>#REF!</v>
          </cell>
        </row>
        <row r="997">
          <cell r="A997" t="e">
            <v>#REF!</v>
          </cell>
        </row>
        <row r="998">
          <cell r="A998" t="e">
            <v>#REF!</v>
          </cell>
        </row>
        <row r="999">
          <cell r="A999" t="e">
            <v>#REF!</v>
          </cell>
        </row>
        <row r="1000">
          <cell r="A1000" t="e">
            <v>#REF!</v>
          </cell>
        </row>
        <row r="1001">
          <cell r="A1001" t="e">
            <v>#REF!</v>
          </cell>
        </row>
        <row r="1002">
          <cell r="A1002" t="e">
            <v>#REF!</v>
          </cell>
        </row>
        <row r="1003">
          <cell r="A1003" t="e">
            <v>#REF!</v>
          </cell>
        </row>
        <row r="1004">
          <cell r="A1004" t="e">
            <v>#REF!</v>
          </cell>
        </row>
        <row r="1005">
          <cell r="A1005" t="e">
            <v>#REF!</v>
          </cell>
        </row>
        <row r="1006">
          <cell r="A1006" t="e">
            <v>#REF!</v>
          </cell>
        </row>
        <row r="1007">
          <cell r="A1007" t="e">
            <v>#REF!</v>
          </cell>
        </row>
        <row r="1008">
          <cell r="A1008" t="e">
            <v>#REF!</v>
          </cell>
        </row>
        <row r="1009">
          <cell r="A1009" t="e">
            <v>#REF!</v>
          </cell>
        </row>
        <row r="1010">
          <cell r="A1010" t="e">
            <v>#REF!</v>
          </cell>
        </row>
        <row r="1011">
          <cell r="A1011" t="e">
            <v>#REF!</v>
          </cell>
        </row>
        <row r="1012">
          <cell r="A1012" t="e">
            <v>#REF!</v>
          </cell>
        </row>
        <row r="1013">
          <cell r="A1013" t="e">
            <v>#REF!</v>
          </cell>
        </row>
        <row r="1014">
          <cell r="A1014" t="e">
            <v>#REF!</v>
          </cell>
        </row>
        <row r="1015">
          <cell r="A1015" t="e">
            <v>#REF!</v>
          </cell>
        </row>
        <row r="1016">
          <cell r="A1016" t="e">
            <v>#REF!</v>
          </cell>
        </row>
        <row r="1017">
          <cell r="A1017" t="e">
            <v>#REF!</v>
          </cell>
        </row>
        <row r="1018">
          <cell r="A1018" t="e">
            <v>#REF!</v>
          </cell>
        </row>
        <row r="1019">
          <cell r="A1019" t="e">
            <v>#REF!</v>
          </cell>
        </row>
        <row r="1020">
          <cell r="A1020" t="e">
            <v>#REF!</v>
          </cell>
        </row>
        <row r="1021">
          <cell r="A1021" t="e">
            <v>#REF!</v>
          </cell>
        </row>
        <row r="1022">
          <cell r="A1022" t="e">
            <v>#REF!</v>
          </cell>
        </row>
        <row r="1023">
          <cell r="A1023" t="e">
            <v>#REF!</v>
          </cell>
        </row>
        <row r="1024">
          <cell r="A1024" t="e">
            <v>#REF!</v>
          </cell>
        </row>
        <row r="1025">
          <cell r="A1025" t="e">
            <v>#REF!</v>
          </cell>
        </row>
        <row r="1026">
          <cell r="A1026" t="e">
            <v>#REF!</v>
          </cell>
        </row>
        <row r="1027">
          <cell r="A1027" t="e">
            <v>#REF!</v>
          </cell>
        </row>
        <row r="1028">
          <cell r="A1028" t="e">
            <v>#REF!</v>
          </cell>
        </row>
        <row r="1029">
          <cell r="A1029" t="e">
            <v>#REF!</v>
          </cell>
        </row>
        <row r="1030">
          <cell r="A1030" t="e">
            <v>#REF!</v>
          </cell>
        </row>
        <row r="1031">
          <cell r="A1031" t="e">
            <v>#REF!</v>
          </cell>
        </row>
        <row r="1032">
          <cell r="A1032" t="e">
            <v>#REF!</v>
          </cell>
        </row>
        <row r="1033">
          <cell r="A1033" t="e">
            <v>#REF!</v>
          </cell>
        </row>
        <row r="1034">
          <cell r="A1034" t="e">
            <v>#REF!</v>
          </cell>
        </row>
        <row r="1035">
          <cell r="A1035" t="e">
            <v>#REF!</v>
          </cell>
        </row>
        <row r="1036">
          <cell r="A1036" t="e">
            <v>#REF!</v>
          </cell>
        </row>
        <row r="1037">
          <cell r="A1037" t="e">
            <v>#REF!</v>
          </cell>
        </row>
        <row r="1038">
          <cell r="A1038" t="e">
            <v>#REF!</v>
          </cell>
        </row>
        <row r="1039">
          <cell r="A1039" t="e">
            <v>#REF!</v>
          </cell>
        </row>
        <row r="1040">
          <cell r="A1040" t="e">
            <v>#REF!</v>
          </cell>
        </row>
        <row r="1041">
          <cell r="A1041" t="e">
            <v>#REF!</v>
          </cell>
        </row>
        <row r="1042">
          <cell r="A1042" t="e">
            <v>#REF!</v>
          </cell>
        </row>
        <row r="1043">
          <cell r="A1043" t="e">
            <v>#REF!</v>
          </cell>
        </row>
        <row r="1044">
          <cell r="A1044" t="e">
            <v>#REF!</v>
          </cell>
        </row>
        <row r="1045">
          <cell r="A1045" t="e">
            <v>#REF!</v>
          </cell>
        </row>
        <row r="1046">
          <cell r="A1046" t="e">
            <v>#REF!</v>
          </cell>
        </row>
        <row r="1047">
          <cell r="A1047" t="e">
            <v>#REF!</v>
          </cell>
        </row>
        <row r="1048">
          <cell r="A1048" t="e">
            <v>#REF!</v>
          </cell>
        </row>
        <row r="1049">
          <cell r="A1049" t="e">
            <v>#REF!</v>
          </cell>
        </row>
        <row r="1050">
          <cell r="A1050" t="e">
            <v>#REF!</v>
          </cell>
        </row>
        <row r="1051">
          <cell r="A1051" t="e">
            <v>#REF!</v>
          </cell>
        </row>
        <row r="1052">
          <cell r="A1052" t="e">
            <v>#REF!</v>
          </cell>
        </row>
        <row r="1053">
          <cell r="A1053" t="e">
            <v>#REF!</v>
          </cell>
        </row>
        <row r="1054">
          <cell r="A1054" t="e">
            <v>#REF!</v>
          </cell>
        </row>
        <row r="1055">
          <cell r="A1055" t="e">
            <v>#REF!</v>
          </cell>
        </row>
        <row r="1056">
          <cell r="A1056" t="e">
            <v>#REF!</v>
          </cell>
        </row>
        <row r="1057">
          <cell r="A1057" t="e">
            <v>#REF!</v>
          </cell>
        </row>
        <row r="1058">
          <cell r="A1058" t="e">
            <v>#REF!</v>
          </cell>
        </row>
        <row r="1059">
          <cell r="A1059" t="e">
            <v>#REF!</v>
          </cell>
        </row>
        <row r="1060">
          <cell r="A1060" t="e">
            <v>#REF!</v>
          </cell>
        </row>
        <row r="1061">
          <cell r="A1061" t="e">
            <v>#REF!</v>
          </cell>
        </row>
        <row r="1062">
          <cell r="A1062" t="e">
            <v>#REF!</v>
          </cell>
        </row>
        <row r="1063">
          <cell r="A1063" t="e">
            <v>#REF!</v>
          </cell>
        </row>
        <row r="1064">
          <cell r="A1064" t="e">
            <v>#REF!</v>
          </cell>
        </row>
        <row r="1065">
          <cell r="A1065" t="e">
            <v>#REF!</v>
          </cell>
        </row>
        <row r="1066">
          <cell r="A1066" t="e">
            <v>#REF!</v>
          </cell>
        </row>
        <row r="1067">
          <cell r="A1067" t="e">
            <v>#REF!</v>
          </cell>
        </row>
        <row r="1068">
          <cell r="A1068" t="e">
            <v>#REF!</v>
          </cell>
        </row>
        <row r="1069">
          <cell r="A1069" t="e">
            <v>#REF!</v>
          </cell>
        </row>
        <row r="1070">
          <cell r="A1070" t="e">
            <v>#REF!</v>
          </cell>
        </row>
        <row r="1071">
          <cell r="A1071" t="e">
            <v>#REF!</v>
          </cell>
        </row>
        <row r="1072">
          <cell r="A1072" t="e">
            <v>#REF!</v>
          </cell>
        </row>
        <row r="1073">
          <cell r="A1073" t="e">
            <v>#REF!</v>
          </cell>
        </row>
        <row r="1074">
          <cell r="A1074" t="e">
            <v>#REF!</v>
          </cell>
        </row>
        <row r="1075">
          <cell r="A1075" t="e">
            <v>#REF!</v>
          </cell>
        </row>
        <row r="1076">
          <cell r="A1076" t="e">
            <v>#REF!</v>
          </cell>
        </row>
        <row r="1077">
          <cell r="A1077" t="e">
            <v>#REF!</v>
          </cell>
        </row>
        <row r="1078">
          <cell r="A1078" t="e">
            <v>#REF!</v>
          </cell>
        </row>
        <row r="1079">
          <cell r="A1079" t="e">
            <v>#REF!</v>
          </cell>
        </row>
        <row r="1080">
          <cell r="A1080" t="e">
            <v>#REF!</v>
          </cell>
        </row>
        <row r="1081">
          <cell r="A1081" t="e">
            <v>#REF!</v>
          </cell>
        </row>
        <row r="1082">
          <cell r="A1082" t="e">
            <v>#REF!</v>
          </cell>
        </row>
        <row r="1083">
          <cell r="A1083" t="e">
            <v>#REF!</v>
          </cell>
        </row>
        <row r="1084">
          <cell r="A1084" t="e">
            <v>#REF!</v>
          </cell>
        </row>
        <row r="1085">
          <cell r="A1085" t="e">
            <v>#REF!</v>
          </cell>
        </row>
        <row r="1086">
          <cell r="A1086" t="e">
            <v>#REF!</v>
          </cell>
        </row>
        <row r="1087">
          <cell r="A1087" t="e">
            <v>#REF!</v>
          </cell>
        </row>
        <row r="1088">
          <cell r="A1088" t="e">
            <v>#REF!</v>
          </cell>
        </row>
        <row r="1089">
          <cell r="A1089" t="e">
            <v>#REF!</v>
          </cell>
        </row>
        <row r="1090">
          <cell r="A1090" t="e">
            <v>#REF!</v>
          </cell>
        </row>
        <row r="1091">
          <cell r="A1091" t="e">
            <v>#REF!</v>
          </cell>
        </row>
        <row r="1092">
          <cell r="A1092" t="e">
            <v>#REF!</v>
          </cell>
        </row>
        <row r="1093">
          <cell r="A1093" t="e">
            <v>#REF!</v>
          </cell>
        </row>
        <row r="1094">
          <cell r="A1094" t="e">
            <v>#REF!</v>
          </cell>
        </row>
        <row r="1095">
          <cell r="A1095" t="e">
            <v>#REF!</v>
          </cell>
        </row>
        <row r="1096">
          <cell r="A1096" t="e">
            <v>#REF!</v>
          </cell>
        </row>
        <row r="1097">
          <cell r="A1097" t="e">
            <v>#REF!</v>
          </cell>
        </row>
        <row r="1098">
          <cell r="A1098" t="e">
            <v>#REF!</v>
          </cell>
        </row>
        <row r="1099">
          <cell r="A1099" t="e">
            <v>#REF!</v>
          </cell>
        </row>
        <row r="1100">
          <cell r="A1100" t="e">
            <v>#REF!</v>
          </cell>
        </row>
        <row r="1101">
          <cell r="A1101" t="e">
            <v>#REF!</v>
          </cell>
        </row>
        <row r="1102">
          <cell r="A1102" t="e">
            <v>#REF!</v>
          </cell>
        </row>
        <row r="1103">
          <cell r="A1103" t="e">
            <v>#REF!</v>
          </cell>
        </row>
        <row r="1104">
          <cell r="A1104" t="e">
            <v>#REF!</v>
          </cell>
        </row>
        <row r="1105">
          <cell r="A1105" t="e">
            <v>#REF!</v>
          </cell>
        </row>
        <row r="1106">
          <cell r="A1106" t="e">
            <v>#REF!</v>
          </cell>
        </row>
        <row r="1107">
          <cell r="A1107" t="e">
            <v>#REF!</v>
          </cell>
        </row>
        <row r="1108">
          <cell r="A1108" t="e">
            <v>#REF!</v>
          </cell>
        </row>
        <row r="1109">
          <cell r="A1109" t="e">
            <v>#REF!</v>
          </cell>
        </row>
        <row r="1110">
          <cell r="A1110" t="e">
            <v>#REF!</v>
          </cell>
        </row>
        <row r="1111">
          <cell r="A1111" t="e">
            <v>#REF!</v>
          </cell>
        </row>
        <row r="1112">
          <cell r="A1112" t="e">
            <v>#REF!</v>
          </cell>
        </row>
        <row r="1113">
          <cell r="A1113" t="e">
            <v>#REF!</v>
          </cell>
        </row>
        <row r="1114">
          <cell r="A1114" t="e">
            <v>#REF!</v>
          </cell>
        </row>
        <row r="1115">
          <cell r="A1115" t="e">
            <v>#REF!</v>
          </cell>
        </row>
        <row r="1116">
          <cell r="A1116" t="e">
            <v>#REF!</v>
          </cell>
        </row>
        <row r="1117">
          <cell r="A1117" t="e">
            <v>#REF!</v>
          </cell>
        </row>
        <row r="1118">
          <cell r="A1118" t="e">
            <v>#REF!</v>
          </cell>
        </row>
        <row r="1119">
          <cell r="A1119" t="e">
            <v>#REF!</v>
          </cell>
        </row>
        <row r="1120">
          <cell r="A1120" t="e">
            <v>#REF!</v>
          </cell>
        </row>
        <row r="1121">
          <cell r="A1121" t="e">
            <v>#REF!</v>
          </cell>
        </row>
        <row r="1122">
          <cell r="A1122" t="e">
            <v>#REF!</v>
          </cell>
        </row>
        <row r="1123">
          <cell r="A1123" t="e">
            <v>#REF!</v>
          </cell>
        </row>
        <row r="1124">
          <cell r="A1124" t="e">
            <v>#REF!</v>
          </cell>
        </row>
        <row r="1125">
          <cell r="A1125" t="e">
            <v>#REF!</v>
          </cell>
        </row>
        <row r="1126">
          <cell r="A1126" t="e">
            <v>#REF!</v>
          </cell>
        </row>
        <row r="1127">
          <cell r="A1127" t="e">
            <v>#REF!</v>
          </cell>
        </row>
        <row r="1128">
          <cell r="A1128" t="e">
            <v>#REF!</v>
          </cell>
        </row>
        <row r="1129">
          <cell r="A1129" t="e">
            <v>#REF!</v>
          </cell>
        </row>
        <row r="1130">
          <cell r="A1130" t="e">
            <v>#REF!</v>
          </cell>
        </row>
        <row r="1131">
          <cell r="A1131" t="e">
            <v>#REF!</v>
          </cell>
        </row>
        <row r="1132">
          <cell r="A1132" t="e">
            <v>#REF!</v>
          </cell>
        </row>
        <row r="1133">
          <cell r="A1133" t="e">
            <v>#REF!</v>
          </cell>
        </row>
        <row r="1134">
          <cell r="A1134" t="e">
            <v>#REF!</v>
          </cell>
        </row>
        <row r="1135">
          <cell r="A1135" t="e">
            <v>#REF!</v>
          </cell>
        </row>
        <row r="1136">
          <cell r="A1136" t="e">
            <v>#REF!</v>
          </cell>
        </row>
        <row r="1137">
          <cell r="A1137" t="e">
            <v>#REF!</v>
          </cell>
        </row>
        <row r="1138">
          <cell r="A1138" t="e">
            <v>#REF!</v>
          </cell>
        </row>
        <row r="1139">
          <cell r="A1139" t="e">
            <v>#REF!</v>
          </cell>
        </row>
        <row r="1140">
          <cell r="A1140" t="e">
            <v>#REF!</v>
          </cell>
        </row>
        <row r="1141">
          <cell r="A1141" t="e">
            <v>#REF!</v>
          </cell>
        </row>
        <row r="1142">
          <cell r="A1142" t="e">
            <v>#REF!</v>
          </cell>
        </row>
        <row r="1143">
          <cell r="A1143" t="e">
            <v>#REF!</v>
          </cell>
        </row>
        <row r="1144">
          <cell r="A1144" t="e">
            <v>#REF!</v>
          </cell>
        </row>
        <row r="1145">
          <cell r="A1145" t="e">
            <v>#REF!</v>
          </cell>
        </row>
        <row r="1146">
          <cell r="A1146" t="e">
            <v>#REF!</v>
          </cell>
        </row>
        <row r="1147">
          <cell r="A1147" t="e">
            <v>#REF!</v>
          </cell>
        </row>
        <row r="1148">
          <cell r="A1148" t="e">
            <v>#REF!</v>
          </cell>
        </row>
        <row r="1149">
          <cell r="A1149" t="e">
            <v>#REF!</v>
          </cell>
        </row>
        <row r="1150">
          <cell r="A1150" t="e">
            <v>#REF!</v>
          </cell>
        </row>
        <row r="1151">
          <cell r="A1151" t="e">
            <v>#REF!</v>
          </cell>
        </row>
        <row r="1152">
          <cell r="A1152" t="e">
            <v>#REF!</v>
          </cell>
        </row>
        <row r="1153">
          <cell r="A1153" t="e">
            <v>#REF!</v>
          </cell>
        </row>
        <row r="1154">
          <cell r="A1154" t="e">
            <v>#REF!</v>
          </cell>
        </row>
        <row r="1155">
          <cell r="A1155" t="e">
            <v>#REF!</v>
          </cell>
        </row>
        <row r="1156">
          <cell r="A1156" t="e">
            <v>#REF!</v>
          </cell>
        </row>
        <row r="1157">
          <cell r="A1157" t="e">
            <v>#REF!</v>
          </cell>
        </row>
        <row r="1158">
          <cell r="A1158" t="e">
            <v>#REF!</v>
          </cell>
        </row>
        <row r="1159">
          <cell r="A1159" t="e">
            <v>#REF!</v>
          </cell>
        </row>
        <row r="1160">
          <cell r="A1160" t="e">
            <v>#REF!</v>
          </cell>
        </row>
        <row r="1161">
          <cell r="A1161" t="e">
            <v>#REF!</v>
          </cell>
        </row>
        <row r="1162">
          <cell r="A1162" t="e">
            <v>#REF!</v>
          </cell>
        </row>
        <row r="1163">
          <cell r="A1163" t="e">
            <v>#REF!</v>
          </cell>
        </row>
        <row r="1164">
          <cell r="A1164" t="e">
            <v>#REF!</v>
          </cell>
        </row>
        <row r="1165">
          <cell r="A1165" t="e">
            <v>#REF!</v>
          </cell>
        </row>
        <row r="1166">
          <cell r="A1166" t="e">
            <v>#REF!</v>
          </cell>
        </row>
        <row r="1167">
          <cell r="A1167" t="e">
            <v>#REF!</v>
          </cell>
        </row>
        <row r="1168">
          <cell r="A1168" t="e">
            <v>#REF!</v>
          </cell>
        </row>
        <row r="1169">
          <cell r="A1169" t="e">
            <v>#REF!</v>
          </cell>
        </row>
        <row r="1170">
          <cell r="A1170" t="e">
            <v>#REF!</v>
          </cell>
        </row>
        <row r="1171">
          <cell r="A1171" t="e">
            <v>#REF!</v>
          </cell>
        </row>
        <row r="1172">
          <cell r="A1172" t="e">
            <v>#REF!</v>
          </cell>
        </row>
        <row r="1173">
          <cell r="A1173" t="e">
            <v>#REF!</v>
          </cell>
        </row>
        <row r="1174">
          <cell r="A1174" t="e">
            <v>#REF!</v>
          </cell>
        </row>
        <row r="1175">
          <cell r="A1175" t="e">
            <v>#REF!</v>
          </cell>
        </row>
        <row r="1176">
          <cell r="A1176" t="e">
            <v>#REF!</v>
          </cell>
        </row>
        <row r="1177">
          <cell r="A1177" t="e">
            <v>#REF!</v>
          </cell>
        </row>
        <row r="1178">
          <cell r="A1178" t="e">
            <v>#REF!</v>
          </cell>
        </row>
        <row r="1179">
          <cell r="A1179" t="e">
            <v>#REF!</v>
          </cell>
        </row>
        <row r="1180">
          <cell r="A1180" t="e">
            <v>#REF!</v>
          </cell>
        </row>
        <row r="1181">
          <cell r="A1181" t="e">
            <v>#REF!</v>
          </cell>
        </row>
        <row r="1182">
          <cell r="A1182" t="e">
            <v>#REF!</v>
          </cell>
        </row>
        <row r="1183">
          <cell r="A1183" t="e">
            <v>#REF!</v>
          </cell>
        </row>
        <row r="1184">
          <cell r="A1184" t="e">
            <v>#REF!</v>
          </cell>
        </row>
        <row r="1185">
          <cell r="A1185" t="e">
            <v>#REF!</v>
          </cell>
        </row>
        <row r="1186">
          <cell r="A1186" t="e">
            <v>#REF!</v>
          </cell>
        </row>
        <row r="1187">
          <cell r="A1187" t="e">
            <v>#REF!</v>
          </cell>
        </row>
        <row r="1188">
          <cell r="A1188" t="e">
            <v>#REF!</v>
          </cell>
        </row>
        <row r="1189">
          <cell r="A1189" t="e">
            <v>#REF!</v>
          </cell>
        </row>
        <row r="1190">
          <cell r="A1190" t="e">
            <v>#REF!</v>
          </cell>
        </row>
        <row r="1191">
          <cell r="A1191" t="e">
            <v>#REF!</v>
          </cell>
        </row>
        <row r="1192">
          <cell r="A1192" t="e">
            <v>#REF!</v>
          </cell>
        </row>
        <row r="1193">
          <cell r="A1193" t="e">
            <v>#REF!</v>
          </cell>
        </row>
        <row r="1194">
          <cell r="A1194" t="e">
            <v>#REF!</v>
          </cell>
        </row>
        <row r="1195">
          <cell r="A1195" t="e">
            <v>#REF!</v>
          </cell>
        </row>
        <row r="1196">
          <cell r="A1196" t="e">
            <v>#REF!</v>
          </cell>
        </row>
        <row r="1197">
          <cell r="A1197" t="e">
            <v>#REF!</v>
          </cell>
        </row>
        <row r="1198">
          <cell r="A1198" t="e">
            <v>#REF!</v>
          </cell>
        </row>
        <row r="1199">
          <cell r="A1199" t="e">
            <v>#REF!</v>
          </cell>
        </row>
        <row r="1200">
          <cell r="A1200" t="e">
            <v>#REF!</v>
          </cell>
        </row>
        <row r="1201">
          <cell r="A1201" t="e">
            <v>#REF!</v>
          </cell>
        </row>
        <row r="1202">
          <cell r="A1202" t="e">
            <v>#REF!</v>
          </cell>
        </row>
        <row r="1203">
          <cell r="A1203" t="e">
            <v>#REF!</v>
          </cell>
        </row>
        <row r="1204">
          <cell r="A1204" t="e">
            <v>#REF!</v>
          </cell>
        </row>
        <row r="1205">
          <cell r="A1205" t="e">
            <v>#REF!</v>
          </cell>
        </row>
        <row r="1206">
          <cell r="A1206" t="e">
            <v>#REF!</v>
          </cell>
        </row>
        <row r="1207">
          <cell r="A1207" t="e">
            <v>#REF!</v>
          </cell>
        </row>
        <row r="1208">
          <cell r="A1208" t="e">
            <v>#REF!</v>
          </cell>
        </row>
        <row r="1209">
          <cell r="A1209" t="e">
            <v>#REF!</v>
          </cell>
        </row>
        <row r="1210">
          <cell r="A1210" t="e">
            <v>#REF!</v>
          </cell>
        </row>
        <row r="1211">
          <cell r="A1211" t="e">
            <v>#REF!</v>
          </cell>
        </row>
        <row r="1212">
          <cell r="A1212" t="e">
            <v>#REF!</v>
          </cell>
        </row>
        <row r="1213">
          <cell r="A1213" t="e">
            <v>#REF!</v>
          </cell>
        </row>
        <row r="1214">
          <cell r="A1214" t="e">
            <v>#REF!</v>
          </cell>
        </row>
        <row r="1215">
          <cell r="A1215" t="e">
            <v>#REF!</v>
          </cell>
        </row>
        <row r="1216">
          <cell r="A1216" t="e">
            <v>#REF!</v>
          </cell>
        </row>
        <row r="1217">
          <cell r="A1217" t="e">
            <v>#REF!</v>
          </cell>
        </row>
        <row r="1218">
          <cell r="A1218" t="e">
            <v>#REF!</v>
          </cell>
        </row>
        <row r="1219">
          <cell r="A1219" t="e">
            <v>#REF!</v>
          </cell>
        </row>
        <row r="1220">
          <cell r="A1220" t="e">
            <v>#REF!</v>
          </cell>
        </row>
        <row r="1221">
          <cell r="A1221" t="e">
            <v>#REF!</v>
          </cell>
        </row>
        <row r="1222">
          <cell r="A1222" t="e">
            <v>#REF!</v>
          </cell>
        </row>
        <row r="1223">
          <cell r="A1223" t="e">
            <v>#REF!</v>
          </cell>
        </row>
        <row r="1224">
          <cell r="A1224" t="e">
            <v>#REF!</v>
          </cell>
        </row>
        <row r="1225">
          <cell r="A1225" t="e">
            <v>#REF!</v>
          </cell>
        </row>
        <row r="1226">
          <cell r="A1226" t="e">
            <v>#REF!</v>
          </cell>
        </row>
        <row r="1227">
          <cell r="A1227" t="e">
            <v>#REF!</v>
          </cell>
        </row>
        <row r="1228">
          <cell r="A1228" t="e">
            <v>#REF!</v>
          </cell>
        </row>
        <row r="1229">
          <cell r="A1229" t="e">
            <v>#REF!</v>
          </cell>
        </row>
        <row r="1230">
          <cell r="A1230" t="e">
            <v>#REF!</v>
          </cell>
        </row>
        <row r="1231">
          <cell r="A1231" t="e">
            <v>#REF!</v>
          </cell>
        </row>
        <row r="1232">
          <cell r="A1232" t="e">
            <v>#REF!</v>
          </cell>
        </row>
        <row r="1233">
          <cell r="A1233" t="e">
            <v>#REF!</v>
          </cell>
        </row>
        <row r="1234">
          <cell r="A1234" t="e">
            <v>#REF!</v>
          </cell>
        </row>
        <row r="1235">
          <cell r="A1235" t="e">
            <v>#REF!</v>
          </cell>
        </row>
        <row r="1236">
          <cell r="A1236" t="e">
            <v>#REF!</v>
          </cell>
        </row>
        <row r="1237">
          <cell r="A1237" t="e">
            <v>#REF!</v>
          </cell>
        </row>
        <row r="1238">
          <cell r="A1238" t="e">
            <v>#REF!</v>
          </cell>
        </row>
        <row r="1239">
          <cell r="A1239" t="e">
            <v>#REF!</v>
          </cell>
        </row>
        <row r="1240">
          <cell r="A1240" t="e">
            <v>#REF!</v>
          </cell>
        </row>
        <row r="1241">
          <cell r="A1241" t="e">
            <v>#REF!</v>
          </cell>
        </row>
        <row r="1242">
          <cell r="A1242" t="e">
            <v>#REF!</v>
          </cell>
        </row>
        <row r="1243">
          <cell r="A1243" t="e">
            <v>#REF!</v>
          </cell>
        </row>
        <row r="1244">
          <cell r="A1244" t="e">
            <v>#REF!</v>
          </cell>
        </row>
        <row r="1245">
          <cell r="A1245" t="e">
            <v>#REF!</v>
          </cell>
        </row>
        <row r="1246">
          <cell r="A1246" t="e">
            <v>#REF!</v>
          </cell>
        </row>
        <row r="1247">
          <cell r="A1247" t="e">
            <v>#REF!</v>
          </cell>
        </row>
        <row r="1248">
          <cell r="A1248" t="e">
            <v>#REF!</v>
          </cell>
        </row>
        <row r="1249">
          <cell r="A1249" t="e">
            <v>#REF!</v>
          </cell>
        </row>
        <row r="1250">
          <cell r="A1250" t="e">
            <v>#REF!</v>
          </cell>
        </row>
        <row r="1251">
          <cell r="A1251" t="e">
            <v>#REF!</v>
          </cell>
        </row>
        <row r="1252">
          <cell r="A1252" t="e">
            <v>#REF!</v>
          </cell>
        </row>
        <row r="1253">
          <cell r="A1253" t="e">
            <v>#REF!</v>
          </cell>
        </row>
        <row r="1254">
          <cell r="A1254" t="e">
            <v>#REF!</v>
          </cell>
        </row>
        <row r="1255">
          <cell r="A1255" t="e">
            <v>#REF!</v>
          </cell>
        </row>
        <row r="1256">
          <cell r="A1256" t="e">
            <v>#REF!</v>
          </cell>
        </row>
        <row r="1257">
          <cell r="A1257" t="e">
            <v>#REF!</v>
          </cell>
        </row>
        <row r="1258">
          <cell r="A1258" t="e">
            <v>#REF!</v>
          </cell>
        </row>
        <row r="1259">
          <cell r="A1259" t="e">
            <v>#REF!</v>
          </cell>
        </row>
        <row r="1260">
          <cell r="A1260" t="e">
            <v>#REF!</v>
          </cell>
        </row>
        <row r="1261">
          <cell r="A1261" t="e">
            <v>#REF!</v>
          </cell>
        </row>
        <row r="1262">
          <cell r="A1262" t="e">
            <v>#REF!</v>
          </cell>
        </row>
        <row r="1263">
          <cell r="A1263" t="e">
            <v>#REF!</v>
          </cell>
        </row>
        <row r="1264">
          <cell r="A1264" t="e">
            <v>#REF!</v>
          </cell>
        </row>
        <row r="1265">
          <cell r="A1265" t="e">
            <v>#REF!</v>
          </cell>
        </row>
        <row r="1266">
          <cell r="A1266" t="e">
            <v>#REF!</v>
          </cell>
        </row>
        <row r="1267">
          <cell r="A1267" t="e">
            <v>#REF!</v>
          </cell>
        </row>
        <row r="1268">
          <cell r="A1268" t="e">
            <v>#REF!</v>
          </cell>
        </row>
        <row r="1269">
          <cell r="A1269" t="e">
            <v>#REF!</v>
          </cell>
        </row>
        <row r="1270">
          <cell r="A1270" t="e">
            <v>#REF!</v>
          </cell>
        </row>
        <row r="1271">
          <cell r="A1271" t="e">
            <v>#REF!</v>
          </cell>
        </row>
        <row r="1272">
          <cell r="A1272" t="e">
            <v>#REF!</v>
          </cell>
        </row>
        <row r="1273">
          <cell r="A1273" t="e">
            <v>#REF!</v>
          </cell>
        </row>
        <row r="1274">
          <cell r="A1274" t="e">
            <v>#REF!</v>
          </cell>
        </row>
        <row r="1275">
          <cell r="A1275" t="e">
            <v>#REF!</v>
          </cell>
        </row>
        <row r="1276">
          <cell r="A1276" t="e">
            <v>#REF!</v>
          </cell>
        </row>
        <row r="1277">
          <cell r="A1277" t="e">
            <v>#REF!</v>
          </cell>
        </row>
        <row r="1278">
          <cell r="A1278" t="e">
            <v>#REF!</v>
          </cell>
        </row>
        <row r="1279">
          <cell r="A1279" t="e">
            <v>#REF!</v>
          </cell>
        </row>
        <row r="1280">
          <cell r="A1280" t="e">
            <v>#REF!</v>
          </cell>
        </row>
        <row r="1281">
          <cell r="A1281" t="e">
            <v>#REF!</v>
          </cell>
        </row>
        <row r="1282">
          <cell r="A1282" t="e">
            <v>#REF!</v>
          </cell>
        </row>
        <row r="1283">
          <cell r="A1283" t="e">
            <v>#REF!</v>
          </cell>
        </row>
        <row r="1284">
          <cell r="A1284" t="e">
            <v>#REF!</v>
          </cell>
        </row>
        <row r="1285">
          <cell r="A1285" t="e">
            <v>#REF!</v>
          </cell>
        </row>
        <row r="1286">
          <cell r="A1286" t="e">
            <v>#REF!</v>
          </cell>
        </row>
        <row r="1287">
          <cell r="A1287" t="e">
            <v>#REF!</v>
          </cell>
        </row>
        <row r="1288">
          <cell r="A1288" t="e">
            <v>#REF!</v>
          </cell>
        </row>
        <row r="1289">
          <cell r="A1289" t="e">
            <v>#REF!</v>
          </cell>
        </row>
        <row r="1290">
          <cell r="A1290" t="e">
            <v>#REF!</v>
          </cell>
        </row>
        <row r="1291">
          <cell r="A1291" t="e">
            <v>#REF!</v>
          </cell>
        </row>
        <row r="1292">
          <cell r="A1292" t="e">
            <v>#REF!</v>
          </cell>
        </row>
        <row r="1293">
          <cell r="A1293" t="e">
            <v>#REF!</v>
          </cell>
        </row>
        <row r="1294">
          <cell r="A1294" t="e">
            <v>#REF!</v>
          </cell>
        </row>
        <row r="1295">
          <cell r="A1295" t="e">
            <v>#REF!</v>
          </cell>
        </row>
        <row r="1296">
          <cell r="A1296" t="e">
            <v>#REF!</v>
          </cell>
        </row>
        <row r="1297">
          <cell r="A1297" t="e">
            <v>#REF!</v>
          </cell>
        </row>
        <row r="1298">
          <cell r="A1298" t="e">
            <v>#REF!</v>
          </cell>
        </row>
        <row r="1299">
          <cell r="A1299" t="e">
            <v>#REF!</v>
          </cell>
        </row>
        <row r="1300">
          <cell r="A1300" t="e">
            <v>#REF!</v>
          </cell>
        </row>
        <row r="1301">
          <cell r="A1301" t="e">
            <v>#REF!</v>
          </cell>
        </row>
        <row r="1302">
          <cell r="A1302" t="e">
            <v>#REF!</v>
          </cell>
        </row>
        <row r="1303">
          <cell r="A1303" t="e">
            <v>#REF!</v>
          </cell>
        </row>
        <row r="1304">
          <cell r="A1304" t="e">
            <v>#REF!</v>
          </cell>
        </row>
        <row r="1305">
          <cell r="A1305" t="e">
            <v>#REF!</v>
          </cell>
        </row>
        <row r="1306">
          <cell r="A1306" t="e">
            <v>#REF!</v>
          </cell>
        </row>
        <row r="1307">
          <cell r="A1307" t="e">
            <v>#REF!</v>
          </cell>
        </row>
        <row r="1308">
          <cell r="A1308" t="e">
            <v>#REF!</v>
          </cell>
        </row>
        <row r="1309">
          <cell r="A1309" t="e">
            <v>#REF!</v>
          </cell>
        </row>
        <row r="1310">
          <cell r="A1310" t="e">
            <v>#REF!</v>
          </cell>
        </row>
        <row r="1311">
          <cell r="A1311" t="e">
            <v>#REF!</v>
          </cell>
        </row>
        <row r="1312">
          <cell r="A1312" t="e">
            <v>#REF!</v>
          </cell>
        </row>
        <row r="1313">
          <cell r="A1313" t="e">
            <v>#REF!</v>
          </cell>
        </row>
        <row r="1314">
          <cell r="A1314" t="e">
            <v>#REF!</v>
          </cell>
        </row>
        <row r="1315">
          <cell r="A1315" t="e">
            <v>#REF!</v>
          </cell>
        </row>
        <row r="1316">
          <cell r="A1316" t="e">
            <v>#REF!</v>
          </cell>
        </row>
        <row r="1317">
          <cell r="A1317" t="e">
            <v>#REF!</v>
          </cell>
        </row>
        <row r="1318">
          <cell r="A1318" t="e">
            <v>#REF!</v>
          </cell>
        </row>
        <row r="1319">
          <cell r="A1319" t="e">
            <v>#REF!</v>
          </cell>
        </row>
        <row r="1320">
          <cell r="A1320" t="e">
            <v>#REF!</v>
          </cell>
        </row>
        <row r="1321">
          <cell r="A1321" t="e">
            <v>#REF!</v>
          </cell>
        </row>
        <row r="1322">
          <cell r="A1322" t="e">
            <v>#REF!</v>
          </cell>
        </row>
        <row r="1323">
          <cell r="A1323" t="e">
            <v>#REF!</v>
          </cell>
        </row>
        <row r="1324">
          <cell r="A1324" t="e">
            <v>#REF!</v>
          </cell>
        </row>
        <row r="1325">
          <cell r="A1325" t="e">
            <v>#REF!</v>
          </cell>
        </row>
        <row r="1326">
          <cell r="A1326" t="e">
            <v>#REF!</v>
          </cell>
        </row>
        <row r="1327">
          <cell r="A1327" t="e">
            <v>#REF!</v>
          </cell>
        </row>
        <row r="1328">
          <cell r="A1328" t="e">
            <v>#REF!</v>
          </cell>
        </row>
        <row r="1329">
          <cell r="A1329" t="e">
            <v>#REF!</v>
          </cell>
        </row>
        <row r="1330">
          <cell r="A1330" t="e">
            <v>#REF!</v>
          </cell>
        </row>
        <row r="1331">
          <cell r="A1331" t="e">
            <v>#REF!</v>
          </cell>
        </row>
        <row r="1332">
          <cell r="A1332" t="e">
            <v>#REF!</v>
          </cell>
        </row>
        <row r="1333">
          <cell r="A1333" t="e">
            <v>#REF!</v>
          </cell>
        </row>
        <row r="1334">
          <cell r="A1334" t="e">
            <v>#REF!</v>
          </cell>
        </row>
        <row r="1335">
          <cell r="A1335" t="e">
            <v>#REF!</v>
          </cell>
        </row>
        <row r="1336">
          <cell r="A1336" t="e">
            <v>#REF!</v>
          </cell>
        </row>
        <row r="1337">
          <cell r="A1337" t="e">
            <v>#REF!</v>
          </cell>
        </row>
        <row r="1338">
          <cell r="A1338" t="e">
            <v>#REF!</v>
          </cell>
        </row>
        <row r="1339">
          <cell r="A1339" t="e">
            <v>#REF!</v>
          </cell>
        </row>
        <row r="1340">
          <cell r="A1340" t="e">
            <v>#REF!</v>
          </cell>
        </row>
        <row r="1341">
          <cell r="A1341" t="e">
            <v>#REF!</v>
          </cell>
        </row>
        <row r="1342">
          <cell r="A1342" t="e">
            <v>#REF!</v>
          </cell>
        </row>
        <row r="1343">
          <cell r="A1343" t="e">
            <v>#REF!</v>
          </cell>
        </row>
        <row r="1344">
          <cell r="A1344" t="e">
            <v>#REF!</v>
          </cell>
        </row>
        <row r="1345">
          <cell r="A1345" t="e">
            <v>#REF!</v>
          </cell>
        </row>
        <row r="1346">
          <cell r="A1346" t="e">
            <v>#REF!</v>
          </cell>
        </row>
        <row r="1347">
          <cell r="A1347" t="e">
            <v>#REF!</v>
          </cell>
        </row>
        <row r="1348">
          <cell r="A1348" t="e">
            <v>#REF!</v>
          </cell>
        </row>
        <row r="1349">
          <cell r="A1349" t="e">
            <v>#REF!</v>
          </cell>
        </row>
        <row r="1350">
          <cell r="A1350" t="e">
            <v>#REF!</v>
          </cell>
        </row>
        <row r="1351">
          <cell r="A1351" t="e">
            <v>#REF!</v>
          </cell>
        </row>
        <row r="1352">
          <cell r="A1352" t="e">
            <v>#REF!</v>
          </cell>
        </row>
        <row r="1353">
          <cell r="A1353" t="e">
            <v>#REF!</v>
          </cell>
        </row>
        <row r="1354">
          <cell r="A1354" t="e">
            <v>#REF!</v>
          </cell>
        </row>
        <row r="1355">
          <cell r="A1355" t="e">
            <v>#REF!</v>
          </cell>
        </row>
        <row r="1356">
          <cell r="A1356" t="e">
            <v>#REF!</v>
          </cell>
        </row>
        <row r="1357">
          <cell r="A1357" t="e">
            <v>#REF!</v>
          </cell>
        </row>
        <row r="1358">
          <cell r="A1358" t="e">
            <v>#REF!</v>
          </cell>
        </row>
        <row r="1359">
          <cell r="A1359" t="e">
            <v>#REF!</v>
          </cell>
        </row>
        <row r="1360">
          <cell r="A1360" t="e">
            <v>#REF!</v>
          </cell>
        </row>
        <row r="1361">
          <cell r="A1361" t="e">
            <v>#REF!</v>
          </cell>
        </row>
        <row r="1362">
          <cell r="A1362" t="e">
            <v>#REF!</v>
          </cell>
        </row>
        <row r="1363">
          <cell r="A1363" t="e">
            <v>#REF!</v>
          </cell>
        </row>
        <row r="1364">
          <cell r="A1364" t="e">
            <v>#REF!</v>
          </cell>
        </row>
        <row r="1365">
          <cell r="A1365" t="e">
            <v>#REF!</v>
          </cell>
        </row>
        <row r="1366">
          <cell r="A1366" t="e">
            <v>#REF!</v>
          </cell>
        </row>
        <row r="1367">
          <cell r="A1367" t="e">
            <v>#REF!</v>
          </cell>
        </row>
        <row r="1368">
          <cell r="A1368" t="e">
            <v>#REF!</v>
          </cell>
        </row>
        <row r="1369">
          <cell r="A1369" t="e">
            <v>#REF!</v>
          </cell>
        </row>
        <row r="1370">
          <cell r="A1370" t="e">
            <v>#REF!</v>
          </cell>
        </row>
        <row r="1371">
          <cell r="A1371" t="e">
            <v>#REF!</v>
          </cell>
        </row>
        <row r="1372">
          <cell r="A1372" t="e">
            <v>#REF!</v>
          </cell>
        </row>
        <row r="1373">
          <cell r="A1373" t="e">
            <v>#REF!</v>
          </cell>
        </row>
        <row r="1374">
          <cell r="A1374" t="e">
            <v>#REF!</v>
          </cell>
        </row>
        <row r="1375">
          <cell r="A1375" t="e">
            <v>#REF!</v>
          </cell>
        </row>
        <row r="1376">
          <cell r="A1376" t="e">
            <v>#REF!</v>
          </cell>
        </row>
        <row r="1377">
          <cell r="A1377" t="e">
            <v>#REF!</v>
          </cell>
        </row>
        <row r="1378">
          <cell r="A1378" t="e">
            <v>#REF!</v>
          </cell>
        </row>
        <row r="1379">
          <cell r="A1379" t="e">
            <v>#REF!</v>
          </cell>
        </row>
        <row r="1380">
          <cell r="A1380" t="e">
            <v>#REF!</v>
          </cell>
        </row>
        <row r="1381">
          <cell r="A1381" t="e">
            <v>#REF!</v>
          </cell>
        </row>
        <row r="1382">
          <cell r="A1382" t="e">
            <v>#REF!</v>
          </cell>
        </row>
        <row r="1383">
          <cell r="A1383" t="e">
            <v>#REF!</v>
          </cell>
        </row>
        <row r="1384">
          <cell r="A1384" t="e">
            <v>#REF!</v>
          </cell>
        </row>
        <row r="1385">
          <cell r="A1385" t="e">
            <v>#REF!</v>
          </cell>
        </row>
        <row r="1386">
          <cell r="A1386" t="e">
            <v>#REF!</v>
          </cell>
        </row>
        <row r="1387">
          <cell r="A1387" t="e">
            <v>#REF!</v>
          </cell>
        </row>
        <row r="1388">
          <cell r="A1388" t="e">
            <v>#REF!</v>
          </cell>
        </row>
        <row r="1389">
          <cell r="A1389" t="e">
            <v>#REF!</v>
          </cell>
        </row>
        <row r="1390">
          <cell r="A1390" t="e">
            <v>#REF!</v>
          </cell>
        </row>
        <row r="1391">
          <cell r="A1391" t="e">
            <v>#REF!</v>
          </cell>
        </row>
        <row r="1392">
          <cell r="A1392" t="e">
            <v>#REF!</v>
          </cell>
        </row>
        <row r="1393">
          <cell r="A1393" t="e">
            <v>#REF!</v>
          </cell>
        </row>
        <row r="1394">
          <cell r="A1394" t="e">
            <v>#REF!</v>
          </cell>
        </row>
        <row r="1395">
          <cell r="A1395" t="e">
            <v>#REF!</v>
          </cell>
        </row>
        <row r="1396">
          <cell r="A1396" t="e">
            <v>#REF!</v>
          </cell>
        </row>
        <row r="1397">
          <cell r="A1397" t="e">
            <v>#REF!</v>
          </cell>
        </row>
        <row r="1398">
          <cell r="A1398" t="e">
            <v>#REF!</v>
          </cell>
        </row>
        <row r="1399">
          <cell r="A1399" t="e">
            <v>#REF!</v>
          </cell>
        </row>
        <row r="1400">
          <cell r="A1400" t="e">
            <v>#REF!</v>
          </cell>
        </row>
        <row r="1401">
          <cell r="A1401" t="e">
            <v>#REF!</v>
          </cell>
        </row>
        <row r="1402">
          <cell r="A1402" t="e">
            <v>#REF!</v>
          </cell>
        </row>
        <row r="1403">
          <cell r="A1403" t="e">
            <v>#REF!</v>
          </cell>
        </row>
        <row r="1404">
          <cell r="A1404" t="e">
            <v>#REF!</v>
          </cell>
        </row>
        <row r="1405">
          <cell r="A1405" t="e">
            <v>#REF!</v>
          </cell>
        </row>
        <row r="1406">
          <cell r="A1406" t="e">
            <v>#REF!</v>
          </cell>
        </row>
        <row r="1407">
          <cell r="A1407" t="e">
            <v>#REF!</v>
          </cell>
        </row>
        <row r="1408">
          <cell r="A1408" t="e">
            <v>#REF!</v>
          </cell>
        </row>
        <row r="1409">
          <cell r="A1409" t="e">
            <v>#REF!</v>
          </cell>
        </row>
        <row r="1410">
          <cell r="A1410" t="e">
            <v>#REF!</v>
          </cell>
        </row>
        <row r="1411">
          <cell r="A1411" t="e">
            <v>#REF!</v>
          </cell>
        </row>
        <row r="1412">
          <cell r="A1412" t="e">
            <v>#REF!</v>
          </cell>
        </row>
        <row r="1413">
          <cell r="A1413" t="e">
            <v>#REF!</v>
          </cell>
        </row>
        <row r="1414">
          <cell r="A1414" t="e">
            <v>#REF!</v>
          </cell>
        </row>
        <row r="1415">
          <cell r="A1415" t="e">
            <v>#REF!</v>
          </cell>
        </row>
        <row r="1416">
          <cell r="A1416" t="e">
            <v>#REF!</v>
          </cell>
        </row>
        <row r="1417">
          <cell r="A1417" t="e">
            <v>#REF!</v>
          </cell>
        </row>
        <row r="1418">
          <cell r="A1418" t="e">
            <v>#REF!</v>
          </cell>
        </row>
        <row r="1419">
          <cell r="A1419" t="e">
            <v>#REF!</v>
          </cell>
        </row>
        <row r="1420">
          <cell r="A1420" t="e">
            <v>#REF!</v>
          </cell>
        </row>
        <row r="1421">
          <cell r="A1421" t="e">
            <v>#REF!</v>
          </cell>
        </row>
        <row r="1422">
          <cell r="A1422" t="e">
            <v>#REF!</v>
          </cell>
        </row>
        <row r="1423">
          <cell r="A1423" t="e">
            <v>#REF!</v>
          </cell>
        </row>
        <row r="1424">
          <cell r="A1424" t="e">
            <v>#REF!</v>
          </cell>
        </row>
        <row r="1425">
          <cell r="A1425" t="e">
            <v>#REF!</v>
          </cell>
        </row>
        <row r="1426">
          <cell r="A1426" t="e">
            <v>#REF!</v>
          </cell>
        </row>
        <row r="1427">
          <cell r="A1427" t="e">
            <v>#REF!</v>
          </cell>
        </row>
        <row r="1428">
          <cell r="A1428" t="e">
            <v>#REF!</v>
          </cell>
        </row>
        <row r="1429">
          <cell r="A1429" t="e">
            <v>#REF!</v>
          </cell>
        </row>
        <row r="1430">
          <cell r="A1430" t="e">
            <v>#REF!</v>
          </cell>
        </row>
        <row r="1431">
          <cell r="A1431" t="e">
            <v>#REF!</v>
          </cell>
        </row>
        <row r="1432">
          <cell r="A1432" t="e">
            <v>#REF!</v>
          </cell>
        </row>
        <row r="1433">
          <cell r="A1433" t="e">
            <v>#REF!</v>
          </cell>
        </row>
        <row r="1434">
          <cell r="A1434" t="e">
            <v>#REF!</v>
          </cell>
        </row>
        <row r="1435">
          <cell r="A1435" t="e">
            <v>#REF!</v>
          </cell>
        </row>
        <row r="1436">
          <cell r="A1436" t="e">
            <v>#REF!</v>
          </cell>
        </row>
        <row r="1437">
          <cell r="A1437" t="e">
            <v>#REF!</v>
          </cell>
        </row>
        <row r="1438">
          <cell r="A1438" t="e">
            <v>#REF!</v>
          </cell>
        </row>
        <row r="1439">
          <cell r="A1439" t="e">
            <v>#REF!</v>
          </cell>
        </row>
        <row r="1440">
          <cell r="A1440" t="e">
            <v>#REF!</v>
          </cell>
        </row>
        <row r="1441">
          <cell r="A1441" t="e">
            <v>#REF!</v>
          </cell>
        </row>
        <row r="1442">
          <cell r="A1442" t="e">
            <v>#REF!</v>
          </cell>
        </row>
        <row r="1443">
          <cell r="A1443" t="e">
            <v>#REF!</v>
          </cell>
        </row>
        <row r="1444">
          <cell r="A1444" t="e">
            <v>#REF!</v>
          </cell>
        </row>
        <row r="1445">
          <cell r="A1445" t="e">
            <v>#REF!</v>
          </cell>
        </row>
        <row r="1446">
          <cell r="A1446" t="e">
            <v>#REF!</v>
          </cell>
        </row>
        <row r="1447">
          <cell r="A1447" t="e">
            <v>#REF!</v>
          </cell>
        </row>
        <row r="1448">
          <cell r="A1448" t="e">
            <v>#REF!</v>
          </cell>
        </row>
        <row r="1449">
          <cell r="A1449" t="e">
            <v>#REF!</v>
          </cell>
        </row>
        <row r="1450">
          <cell r="A1450" t="e">
            <v>#REF!</v>
          </cell>
        </row>
        <row r="1451">
          <cell r="A1451" t="e">
            <v>#REF!</v>
          </cell>
        </row>
        <row r="1452">
          <cell r="A1452" t="e">
            <v>#REF!</v>
          </cell>
        </row>
        <row r="1453">
          <cell r="A1453" t="e">
            <v>#REF!</v>
          </cell>
        </row>
        <row r="1454">
          <cell r="A1454" t="e">
            <v>#REF!</v>
          </cell>
        </row>
        <row r="1455">
          <cell r="A1455" t="e">
            <v>#REF!</v>
          </cell>
        </row>
        <row r="1456">
          <cell r="A1456" t="e">
            <v>#REF!</v>
          </cell>
        </row>
        <row r="1457">
          <cell r="A1457" t="e">
            <v>#REF!</v>
          </cell>
        </row>
        <row r="1458">
          <cell r="A1458" t="e">
            <v>#REF!</v>
          </cell>
        </row>
        <row r="1459">
          <cell r="A1459" t="e">
            <v>#REF!</v>
          </cell>
        </row>
        <row r="1460">
          <cell r="A1460" t="e">
            <v>#REF!</v>
          </cell>
        </row>
        <row r="1461">
          <cell r="A1461" t="e">
            <v>#REF!</v>
          </cell>
        </row>
        <row r="1462">
          <cell r="A1462" t="e">
            <v>#REF!</v>
          </cell>
        </row>
        <row r="1463">
          <cell r="A1463" t="e">
            <v>#REF!</v>
          </cell>
        </row>
        <row r="1464">
          <cell r="A1464" t="e">
            <v>#REF!</v>
          </cell>
        </row>
        <row r="1465">
          <cell r="A1465" t="e">
            <v>#REF!</v>
          </cell>
        </row>
        <row r="1466">
          <cell r="A1466" t="e">
            <v>#REF!</v>
          </cell>
        </row>
        <row r="1467">
          <cell r="A1467" t="e">
            <v>#REF!</v>
          </cell>
        </row>
        <row r="1468">
          <cell r="A1468" t="e">
            <v>#REF!</v>
          </cell>
        </row>
        <row r="1469">
          <cell r="A1469" t="e">
            <v>#REF!</v>
          </cell>
        </row>
        <row r="1470">
          <cell r="A1470" t="e">
            <v>#REF!</v>
          </cell>
        </row>
        <row r="1471">
          <cell r="A1471" t="e">
            <v>#REF!</v>
          </cell>
        </row>
        <row r="1472">
          <cell r="A1472" t="e">
            <v>#REF!</v>
          </cell>
        </row>
        <row r="1473">
          <cell r="A1473" t="e">
            <v>#REF!</v>
          </cell>
        </row>
        <row r="1474">
          <cell r="A1474" t="e">
            <v>#REF!</v>
          </cell>
        </row>
        <row r="1475">
          <cell r="A1475" t="e">
            <v>#REF!</v>
          </cell>
        </row>
        <row r="1476">
          <cell r="A1476" t="e">
            <v>#REF!</v>
          </cell>
        </row>
        <row r="1477">
          <cell r="A1477" t="e">
            <v>#REF!</v>
          </cell>
        </row>
        <row r="1478">
          <cell r="A1478" t="e">
            <v>#REF!</v>
          </cell>
        </row>
        <row r="1479">
          <cell r="A1479" t="e">
            <v>#REF!</v>
          </cell>
        </row>
        <row r="1480">
          <cell r="A1480" t="e">
            <v>#REF!</v>
          </cell>
        </row>
        <row r="1481">
          <cell r="A1481" t="e">
            <v>#REF!</v>
          </cell>
        </row>
        <row r="1482">
          <cell r="A1482" t="e">
            <v>#REF!</v>
          </cell>
        </row>
        <row r="1483">
          <cell r="A1483" t="e">
            <v>#REF!</v>
          </cell>
        </row>
        <row r="1484">
          <cell r="A1484" t="e">
            <v>#REF!</v>
          </cell>
        </row>
        <row r="1485">
          <cell r="A1485" t="e">
            <v>#REF!</v>
          </cell>
        </row>
        <row r="1486">
          <cell r="A1486" t="e">
            <v>#REF!</v>
          </cell>
        </row>
        <row r="1487">
          <cell r="A1487" t="e">
            <v>#REF!</v>
          </cell>
        </row>
        <row r="1488">
          <cell r="A1488" t="e">
            <v>#REF!</v>
          </cell>
        </row>
        <row r="1489">
          <cell r="A1489" t="e">
            <v>#REF!</v>
          </cell>
        </row>
        <row r="1490">
          <cell r="A1490" t="e">
            <v>#REF!</v>
          </cell>
        </row>
        <row r="1491">
          <cell r="A1491" t="e">
            <v>#REF!</v>
          </cell>
        </row>
        <row r="1492">
          <cell r="A1492" t="e">
            <v>#REF!</v>
          </cell>
        </row>
        <row r="1493">
          <cell r="A1493" t="e">
            <v>#REF!</v>
          </cell>
        </row>
        <row r="1494">
          <cell r="A1494" t="e">
            <v>#REF!</v>
          </cell>
        </row>
        <row r="1495">
          <cell r="A1495" t="e">
            <v>#REF!</v>
          </cell>
        </row>
        <row r="1496">
          <cell r="A1496" t="e">
            <v>#REF!</v>
          </cell>
        </row>
        <row r="1497">
          <cell r="A1497" t="e">
            <v>#REF!</v>
          </cell>
        </row>
        <row r="1498">
          <cell r="A1498" t="e">
            <v>#REF!</v>
          </cell>
        </row>
        <row r="1499">
          <cell r="A1499" t="e">
            <v>#REF!</v>
          </cell>
        </row>
        <row r="1500">
          <cell r="A1500" t="e">
            <v>#REF!</v>
          </cell>
        </row>
        <row r="1501">
          <cell r="A1501" t="e">
            <v>#REF!</v>
          </cell>
        </row>
        <row r="1502">
          <cell r="A1502" t="e">
            <v>#REF!</v>
          </cell>
        </row>
        <row r="1503">
          <cell r="A1503" t="e">
            <v>#REF!</v>
          </cell>
        </row>
        <row r="1504">
          <cell r="A1504" t="e">
            <v>#REF!</v>
          </cell>
        </row>
        <row r="1505">
          <cell r="A1505" t="e">
            <v>#REF!</v>
          </cell>
        </row>
        <row r="1506">
          <cell r="A1506" t="e">
            <v>#REF!</v>
          </cell>
        </row>
        <row r="1507">
          <cell r="A1507" t="e">
            <v>#REF!</v>
          </cell>
        </row>
        <row r="1508">
          <cell r="A1508" t="e">
            <v>#REF!</v>
          </cell>
        </row>
        <row r="1509">
          <cell r="A1509" t="e">
            <v>#REF!</v>
          </cell>
        </row>
        <row r="1510">
          <cell r="A1510" t="e">
            <v>#REF!</v>
          </cell>
        </row>
        <row r="1511">
          <cell r="A1511" t="e">
            <v>#REF!</v>
          </cell>
        </row>
        <row r="1512">
          <cell r="A1512" t="e">
            <v>#REF!</v>
          </cell>
        </row>
        <row r="1513">
          <cell r="A1513" t="e">
            <v>#REF!</v>
          </cell>
        </row>
        <row r="1514">
          <cell r="A1514" t="e">
            <v>#REF!</v>
          </cell>
        </row>
        <row r="1515">
          <cell r="A1515" t="e">
            <v>#REF!</v>
          </cell>
        </row>
        <row r="1516">
          <cell r="A1516" t="e">
            <v>#REF!</v>
          </cell>
        </row>
        <row r="1517">
          <cell r="A1517" t="e">
            <v>#REF!</v>
          </cell>
        </row>
        <row r="1518">
          <cell r="A1518" t="e">
            <v>#REF!</v>
          </cell>
        </row>
        <row r="1519">
          <cell r="A1519" t="e">
            <v>#REF!</v>
          </cell>
        </row>
        <row r="1520">
          <cell r="A1520" t="e">
            <v>#REF!</v>
          </cell>
        </row>
        <row r="1521">
          <cell r="A1521" t="e">
            <v>#REF!</v>
          </cell>
        </row>
        <row r="1522">
          <cell r="A1522" t="e">
            <v>#REF!</v>
          </cell>
        </row>
        <row r="1523">
          <cell r="A1523" t="e">
            <v>#REF!</v>
          </cell>
        </row>
        <row r="1524">
          <cell r="A1524" t="e">
            <v>#REF!</v>
          </cell>
        </row>
        <row r="1525">
          <cell r="A1525" t="e">
            <v>#REF!</v>
          </cell>
        </row>
        <row r="1526">
          <cell r="A1526" t="e">
            <v>#REF!</v>
          </cell>
        </row>
        <row r="1527">
          <cell r="A1527" t="e">
            <v>#REF!</v>
          </cell>
        </row>
        <row r="1528">
          <cell r="A1528" t="e">
            <v>#REF!</v>
          </cell>
        </row>
        <row r="1529">
          <cell r="A1529" t="e">
            <v>#REF!</v>
          </cell>
        </row>
        <row r="1530">
          <cell r="A1530" t="e">
            <v>#REF!</v>
          </cell>
        </row>
        <row r="1531">
          <cell r="A1531" t="e">
            <v>#REF!</v>
          </cell>
        </row>
        <row r="1532">
          <cell r="A1532" t="e">
            <v>#REF!</v>
          </cell>
        </row>
        <row r="1533">
          <cell r="A1533" t="e">
            <v>#REF!</v>
          </cell>
        </row>
        <row r="1534">
          <cell r="A1534" t="e">
            <v>#REF!</v>
          </cell>
        </row>
        <row r="1535">
          <cell r="A1535" t="e">
            <v>#REF!</v>
          </cell>
        </row>
        <row r="1536">
          <cell r="A1536" t="e">
            <v>#REF!</v>
          </cell>
        </row>
        <row r="1537">
          <cell r="A1537" t="e">
            <v>#REF!</v>
          </cell>
        </row>
        <row r="1538">
          <cell r="A1538" t="e">
            <v>#REF!</v>
          </cell>
        </row>
        <row r="1539">
          <cell r="A1539" t="e">
            <v>#REF!</v>
          </cell>
        </row>
        <row r="1540">
          <cell r="A1540" t="e">
            <v>#REF!</v>
          </cell>
        </row>
        <row r="1541">
          <cell r="A1541" t="e">
            <v>#REF!</v>
          </cell>
        </row>
        <row r="1542">
          <cell r="A1542" t="e">
            <v>#REF!</v>
          </cell>
        </row>
        <row r="1543">
          <cell r="A1543" t="e">
            <v>#REF!</v>
          </cell>
        </row>
        <row r="1544">
          <cell r="A1544" t="e">
            <v>#REF!</v>
          </cell>
        </row>
        <row r="1545">
          <cell r="A1545" t="e">
            <v>#REF!</v>
          </cell>
        </row>
        <row r="1546">
          <cell r="A1546" t="e">
            <v>#REF!</v>
          </cell>
        </row>
        <row r="1547">
          <cell r="A1547" t="e">
            <v>#REF!</v>
          </cell>
        </row>
        <row r="1548">
          <cell r="A1548" t="e">
            <v>#REF!</v>
          </cell>
        </row>
        <row r="1549">
          <cell r="A1549" t="e">
            <v>#REF!</v>
          </cell>
        </row>
        <row r="1550">
          <cell r="A1550" t="e">
            <v>#REF!</v>
          </cell>
        </row>
        <row r="1551">
          <cell r="A1551" t="e">
            <v>#REF!</v>
          </cell>
        </row>
        <row r="1552">
          <cell r="A1552" t="e">
            <v>#REF!</v>
          </cell>
        </row>
        <row r="1553">
          <cell r="A1553" t="e">
            <v>#REF!</v>
          </cell>
        </row>
        <row r="1554">
          <cell r="A1554" t="e">
            <v>#REF!</v>
          </cell>
        </row>
        <row r="1555">
          <cell r="A1555" t="e">
            <v>#REF!</v>
          </cell>
        </row>
        <row r="1556">
          <cell r="A1556" t="e">
            <v>#REF!</v>
          </cell>
        </row>
        <row r="1557">
          <cell r="A1557" t="e">
            <v>#REF!</v>
          </cell>
        </row>
        <row r="1558">
          <cell r="A1558" t="e">
            <v>#REF!</v>
          </cell>
        </row>
        <row r="1559">
          <cell r="A1559" t="e">
            <v>#REF!</v>
          </cell>
        </row>
        <row r="1560">
          <cell r="A1560" t="e">
            <v>#REF!</v>
          </cell>
        </row>
        <row r="1561">
          <cell r="A1561" t="e">
            <v>#REF!</v>
          </cell>
        </row>
        <row r="1562">
          <cell r="A1562" t="e">
            <v>#REF!</v>
          </cell>
        </row>
        <row r="1563">
          <cell r="A1563" t="e">
            <v>#REF!</v>
          </cell>
        </row>
        <row r="1564">
          <cell r="A1564" t="e">
            <v>#REF!</v>
          </cell>
        </row>
        <row r="1565">
          <cell r="A1565" t="e">
            <v>#REF!</v>
          </cell>
        </row>
        <row r="1566">
          <cell r="A1566" t="e">
            <v>#REF!</v>
          </cell>
        </row>
        <row r="1567">
          <cell r="A1567" t="e">
            <v>#REF!</v>
          </cell>
        </row>
        <row r="1568">
          <cell r="A1568" t="e">
            <v>#REF!</v>
          </cell>
        </row>
        <row r="1569">
          <cell r="A1569" t="e">
            <v>#REF!</v>
          </cell>
        </row>
        <row r="1570">
          <cell r="A1570" t="e">
            <v>#REF!</v>
          </cell>
        </row>
        <row r="1571">
          <cell r="A1571" t="e">
            <v>#REF!</v>
          </cell>
        </row>
        <row r="1572">
          <cell r="A1572" t="e">
            <v>#REF!</v>
          </cell>
        </row>
        <row r="1573">
          <cell r="A1573" t="e">
            <v>#REF!</v>
          </cell>
        </row>
        <row r="1574">
          <cell r="A1574" t="e">
            <v>#REF!</v>
          </cell>
        </row>
        <row r="1575">
          <cell r="A1575" t="e">
            <v>#REF!</v>
          </cell>
        </row>
        <row r="1576">
          <cell r="A1576" t="e">
            <v>#REF!</v>
          </cell>
        </row>
        <row r="1577">
          <cell r="A1577" t="e">
            <v>#REF!</v>
          </cell>
        </row>
        <row r="1578">
          <cell r="A1578" t="e">
            <v>#REF!</v>
          </cell>
        </row>
        <row r="1579">
          <cell r="A1579" t="e">
            <v>#REF!</v>
          </cell>
        </row>
        <row r="1580">
          <cell r="A1580" t="e">
            <v>#REF!</v>
          </cell>
        </row>
        <row r="1581">
          <cell r="A1581" t="e">
            <v>#REF!</v>
          </cell>
        </row>
        <row r="1582">
          <cell r="A1582" t="e">
            <v>#REF!</v>
          </cell>
        </row>
        <row r="1583">
          <cell r="A1583" t="e">
            <v>#REF!</v>
          </cell>
        </row>
        <row r="1584">
          <cell r="A1584" t="e">
            <v>#REF!</v>
          </cell>
        </row>
        <row r="1585">
          <cell r="A1585" t="e">
            <v>#REF!</v>
          </cell>
        </row>
        <row r="1586">
          <cell r="A1586" t="e">
            <v>#REF!</v>
          </cell>
        </row>
        <row r="1587">
          <cell r="A1587" t="e">
            <v>#REF!</v>
          </cell>
        </row>
        <row r="1588">
          <cell r="A1588" t="e">
            <v>#REF!</v>
          </cell>
        </row>
        <row r="1589">
          <cell r="A1589" t="e">
            <v>#REF!</v>
          </cell>
        </row>
        <row r="1590">
          <cell r="A1590" t="e">
            <v>#REF!</v>
          </cell>
        </row>
        <row r="1591">
          <cell r="A1591" t="e">
            <v>#REF!</v>
          </cell>
        </row>
        <row r="1592">
          <cell r="A1592" t="e">
            <v>#REF!</v>
          </cell>
        </row>
        <row r="1593">
          <cell r="A1593" t="e">
            <v>#REF!</v>
          </cell>
        </row>
        <row r="1594">
          <cell r="A1594" t="e">
            <v>#REF!</v>
          </cell>
        </row>
        <row r="1595">
          <cell r="A1595" t="e">
            <v>#REF!</v>
          </cell>
        </row>
        <row r="1596">
          <cell r="A1596" t="e">
            <v>#REF!</v>
          </cell>
        </row>
        <row r="1597">
          <cell r="A1597" t="e">
            <v>#REF!</v>
          </cell>
        </row>
        <row r="1598">
          <cell r="A1598" t="e">
            <v>#REF!</v>
          </cell>
        </row>
        <row r="1599">
          <cell r="A1599" t="e">
            <v>#REF!</v>
          </cell>
        </row>
        <row r="1600">
          <cell r="A1600" t="e">
            <v>#REF!</v>
          </cell>
        </row>
        <row r="1601">
          <cell r="A1601" t="e">
            <v>#REF!</v>
          </cell>
        </row>
        <row r="1602">
          <cell r="A1602" t="e">
            <v>#REF!</v>
          </cell>
        </row>
        <row r="1603">
          <cell r="A1603" t="e">
            <v>#REF!</v>
          </cell>
        </row>
        <row r="1604">
          <cell r="A1604" t="e">
            <v>#REF!</v>
          </cell>
        </row>
        <row r="1605">
          <cell r="A1605" t="e">
            <v>#REF!</v>
          </cell>
        </row>
        <row r="1606">
          <cell r="A1606" t="e">
            <v>#REF!</v>
          </cell>
        </row>
        <row r="1607">
          <cell r="A1607" t="e">
            <v>#REF!</v>
          </cell>
        </row>
        <row r="1608">
          <cell r="A1608" t="e">
            <v>#REF!</v>
          </cell>
        </row>
        <row r="1609">
          <cell r="A1609" t="e">
            <v>#REF!</v>
          </cell>
        </row>
        <row r="1610">
          <cell r="A1610" t="e">
            <v>#REF!</v>
          </cell>
        </row>
        <row r="1611">
          <cell r="A1611" t="e">
            <v>#REF!</v>
          </cell>
        </row>
        <row r="1612">
          <cell r="A1612" t="e">
            <v>#REF!</v>
          </cell>
        </row>
        <row r="1613">
          <cell r="A1613" t="e">
            <v>#REF!</v>
          </cell>
        </row>
        <row r="1614">
          <cell r="A1614" t="e">
            <v>#REF!</v>
          </cell>
        </row>
        <row r="1615">
          <cell r="A1615" t="e">
            <v>#REF!</v>
          </cell>
        </row>
        <row r="1616">
          <cell r="A1616" t="e">
            <v>#REF!</v>
          </cell>
        </row>
        <row r="1617">
          <cell r="A1617" t="e">
            <v>#REF!</v>
          </cell>
        </row>
        <row r="1618">
          <cell r="A1618" t="e">
            <v>#REF!</v>
          </cell>
        </row>
        <row r="1619">
          <cell r="A1619" t="e">
            <v>#REF!</v>
          </cell>
        </row>
        <row r="1620">
          <cell r="A1620" t="e">
            <v>#REF!</v>
          </cell>
        </row>
        <row r="1621">
          <cell r="A1621" t="e">
            <v>#REF!</v>
          </cell>
        </row>
        <row r="1622">
          <cell r="A1622" t="e">
            <v>#REF!</v>
          </cell>
        </row>
        <row r="1623">
          <cell r="A1623" t="e">
            <v>#REF!</v>
          </cell>
        </row>
        <row r="1624">
          <cell r="A1624" t="e">
            <v>#REF!</v>
          </cell>
        </row>
        <row r="1625">
          <cell r="A1625" t="e">
            <v>#REF!</v>
          </cell>
        </row>
        <row r="1626">
          <cell r="A1626" t="e">
            <v>#REF!</v>
          </cell>
        </row>
        <row r="1627">
          <cell r="A1627" t="e">
            <v>#REF!</v>
          </cell>
        </row>
        <row r="1628">
          <cell r="A1628" t="e">
            <v>#REF!</v>
          </cell>
        </row>
        <row r="1629">
          <cell r="A1629" t="e">
            <v>#REF!</v>
          </cell>
        </row>
        <row r="1630">
          <cell r="A1630" t="e">
            <v>#REF!</v>
          </cell>
        </row>
        <row r="1631">
          <cell r="A1631" t="e">
            <v>#REF!</v>
          </cell>
        </row>
        <row r="1632">
          <cell r="A1632" t="e">
            <v>#REF!</v>
          </cell>
        </row>
        <row r="1633">
          <cell r="A1633" t="e">
            <v>#REF!</v>
          </cell>
        </row>
        <row r="1634">
          <cell r="A1634" t="e">
            <v>#REF!</v>
          </cell>
        </row>
        <row r="1635">
          <cell r="A1635" t="e">
            <v>#REF!</v>
          </cell>
        </row>
        <row r="1636">
          <cell r="A1636" t="e">
            <v>#REF!</v>
          </cell>
        </row>
        <row r="1637">
          <cell r="A1637" t="e">
            <v>#REF!</v>
          </cell>
        </row>
        <row r="1638">
          <cell r="A1638" t="e">
            <v>#REF!</v>
          </cell>
        </row>
        <row r="1639">
          <cell r="A1639" t="e">
            <v>#REF!</v>
          </cell>
        </row>
        <row r="1640">
          <cell r="A1640" t="e">
            <v>#REF!</v>
          </cell>
        </row>
        <row r="1641">
          <cell r="A1641" t="e">
            <v>#REF!</v>
          </cell>
        </row>
        <row r="1642">
          <cell r="A1642" t="e">
            <v>#REF!</v>
          </cell>
        </row>
        <row r="1643">
          <cell r="A1643" t="e">
            <v>#REF!</v>
          </cell>
        </row>
        <row r="1644">
          <cell r="A1644" t="e">
            <v>#REF!</v>
          </cell>
        </row>
        <row r="1645">
          <cell r="A1645" t="e">
            <v>#REF!</v>
          </cell>
        </row>
        <row r="1646">
          <cell r="A1646" t="e">
            <v>#REF!</v>
          </cell>
        </row>
        <row r="1647">
          <cell r="A1647" t="e">
            <v>#REF!</v>
          </cell>
        </row>
        <row r="1648">
          <cell r="A1648" t="e">
            <v>#REF!</v>
          </cell>
        </row>
        <row r="1649">
          <cell r="A1649" t="e">
            <v>#REF!</v>
          </cell>
        </row>
        <row r="1650">
          <cell r="A1650" t="e">
            <v>#REF!</v>
          </cell>
        </row>
        <row r="1651">
          <cell r="A1651" t="e">
            <v>#REF!</v>
          </cell>
        </row>
        <row r="1652">
          <cell r="A1652" t="e">
            <v>#REF!</v>
          </cell>
        </row>
        <row r="1653">
          <cell r="A1653" t="e">
            <v>#REF!</v>
          </cell>
        </row>
        <row r="1654">
          <cell r="A1654" t="e">
            <v>#REF!</v>
          </cell>
        </row>
        <row r="1655">
          <cell r="A1655" t="e">
            <v>#REF!</v>
          </cell>
        </row>
        <row r="1656">
          <cell r="A1656" t="e">
            <v>#REF!</v>
          </cell>
        </row>
        <row r="1657">
          <cell r="A1657" t="e">
            <v>#REF!</v>
          </cell>
        </row>
        <row r="1658">
          <cell r="A1658" t="e">
            <v>#REF!</v>
          </cell>
        </row>
        <row r="1659">
          <cell r="A1659" t="e">
            <v>#REF!</v>
          </cell>
        </row>
        <row r="1660">
          <cell r="A1660" t="e">
            <v>#REF!</v>
          </cell>
        </row>
        <row r="1661">
          <cell r="A1661" t="e">
            <v>#REF!</v>
          </cell>
        </row>
        <row r="1662">
          <cell r="A1662" t="e">
            <v>#REF!</v>
          </cell>
        </row>
        <row r="1663">
          <cell r="A1663" t="e">
            <v>#REF!</v>
          </cell>
        </row>
        <row r="1664">
          <cell r="A1664" t="e">
            <v>#REF!</v>
          </cell>
        </row>
        <row r="1665">
          <cell r="A1665" t="e">
            <v>#REF!</v>
          </cell>
        </row>
        <row r="1666">
          <cell r="A1666" t="e">
            <v>#REF!</v>
          </cell>
        </row>
        <row r="1667">
          <cell r="A1667" t="e">
            <v>#REF!</v>
          </cell>
        </row>
        <row r="1668">
          <cell r="A1668" t="e">
            <v>#REF!</v>
          </cell>
        </row>
        <row r="1669">
          <cell r="A1669" t="e">
            <v>#REF!</v>
          </cell>
        </row>
        <row r="1670">
          <cell r="A1670" t="e">
            <v>#REF!</v>
          </cell>
        </row>
        <row r="1671">
          <cell r="A1671" t="e">
            <v>#REF!</v>
          </cell>
        </row>
        <row r="1672">
          <cell r="A1672" t="e">
            <v>#REF!</v>
          </cell>
        </row>
        <row r="1673">
          <cell r="A1673" t="e">
            <v>#REF!</v>
          </cell>
        </row>
        <row r="1674">
          <cell r="A1674" t="e">
            <v>#REF!</v>
          </cell>
        </row>
        <row r="1675">
          <cell r="A1675" t="e">
            <v>#REF!</v>
          </cell>
        </row>
        <row r="1676">
          <cell r="A1676" t="e">
            <v>#REF!</v>
          </cell>
        </row>
        <row r="1677">
          <cell r="A1677" t="e">
            <v>#REF!</v>
          </cell>
        </row>
        <row r="1678">
          <cell r="A1678" t="e">
            <v>#REF!</v>
          </cell>
        </row>
        <row r="1679">
          <cell r="A1679" t="e">
            <v>#REF!</v>
          </cell>
        </row>
        <row r="1680">
          <cell r="A1680" t="e">
            <v>#REF!</v>
          </cell>
        </row>
        <row r="1681">
          <cell r="A1681" t="e">
            <v>#REF!</v>
          </cell>
        </row>
        <row r="1682">
          <cell r="A1682" t="e">
            <v>#REF!</v>
          </cell>
        </row>
        <row r="1683">
          <cell r="A1683" t="e">
            <v>#REF!</v>
          </cell>
        </row>
        <row r="1684">
          <cell r="A1684" t="e">
            <v>#REF!</v>
          </cell>
        </row>
        <row r="1685">
          <cell r="A1685" t="e">
            <v>#REF!</v>
          </cell>
        </row>
        <row r="1686">
          <cell r="A1686" t="e">
            <v>#REF!</v>
          </cell>
        </row>
        <row r="1687">
          <cell r="A1687" t="e">
            <v>#REF!</v>
          </cell>
        </row>
        <row r="1688">
          <cell r="A1688" t="e">
            <v>#REF!</v>
          </cell>
        </row>
        <row r="1689">
          <cell r="A1689" t="e">
            <v>#REF!</v>
          </cell>
        </row>
        <row r="1690">
          <cell r="A1690" t="e">
            <v>#REF!</v>
          </cell>
        </row>
        <row r="1691">
          <cell r="A1691" t="e">
            <v>#REF!</v>
          </cell>
        </row>
        <row r="1692">
          <cell r="A1692" t="e">
            <v>#REF!</v>
          </cell>
        </row>
        <row r="1693">
          <cell r="A1693" t="e">
            <v>#REF!</v>
          </cell>
        </row>
        <row r="1694">
          <cell r="A1694" t="e">
            <v>#REF!</v>
          </cell>
        </row>
        <row r="1695">
          <cell r="A1695" t="e">
            <v>#REF!</v>
          </cell>
        </row>
        <row r="1696">
          <cell r="A1696" t="e">
            <v>#REF!</v>
          </cell>
        </row>
        <row r="1697">
          <cell r="A1697" t="e">
            <v>#REF!</v>
          </cell>
        </row>
        <row r="1698">
          <cell r="A1698" t="e">
            <v>#REF!</v>
          </cell>
        </row>
        <row r="1699">
          <cell r="A1699" t="e">
            <v>#REF!</v>
          </cell>
        </row>
        <row r="1700">
          <cell r="A1700" t="e">
            <v>#REF!</v>
          </cell>
        </row>
        <row r="1701">
          <cell r="A1701" t="e">
            <v>#REF!</v>
          </cell>
        </row>
        <row r="1702">
          <cell r="A1702" t="e">
            <v>#REF!</v>
          </cell>
        </row>
        <row r="1703">
          <cell r="A1703" t="e">
            <v>#REF!</v>
          </cell>
        </row>
        <row r="1704">
          <cell r="A1704" t="e">
            <v>#REF!</v>
          </cell>
        </row>
        <row r="1705">
          <cell r="A1705" t="e">
            <v>#REF!</v>
          </cell>
        </row>
        <row r="1706">
          <cell r="A1706" t="e">
            <v>#REF!</v>
          </cell>
        </row>
        <row r="1707">
          <cell r="A1707" t="e">
            <v>#REF!</v>
          </cell>
        </row>
        <row r="1708">
          <cell r="A1708" t="e">
            <v>#REF!</v>
          </cell>
        </row>
        <row r="1709">
          <cell r="A1709" t="e">
            <v>#REF!</v>
          </cell>
        </row>
        <row r="1710">
          <cell r="A1710" t="e">
            <v>#REF!</v>
          </cell>
        </row>
        <row r="1711">
          <cell r="A1711" t="e">
            <v>#REF!</v>
          </cell>
        </row>
        <row r="1712">
          <cell r="A1712" t="e">
            <v>#REF!</v>
          </cell>
        </row>
        <row r="1713">
          <cell r="A1713" t="e">
            <v>#REF!</v>
          </cell>
        </row>
        <row r="1714">
          <cell r="A1714" t="e">
            <v>#REF!</v>
          </cell>
        </row>
        <row r="1715">
          <cell r="A1715" t="e">
            <v>#REF!</v>
          </cell>
        </row>
        <row r="1716">
          <cell r="A1716" t="e">
            <v>#REF!</v>
          </cell>
        </row>
        <row r="1717">
          <cell r="A1717" t="e">
            <v>#REF!</v>
          </cell>
        </row>
        <row r="1718">
          <cell r="A1718" t="e">
            <v>#REF!</v>
          </cell>
        </row>
        <row r="1719">
          <cell r="A1719" t="e">
            <v>#REF!</v>
          </cell>
        </row>
        <row r="1720">
          <cell r="A1720" t="e">
            <v>#REF!</v>
          </cell>
        </row>
        <row r="1721">
          <cell r="A1721" t="e">
            <v>#REF!</v>
          </cell>
        </row>
        <row r="1722">
          <cell r="A1722" t="e">
            <v>#REF!</v>
          </cell>
        </row>
        <row r="1723">
          <cell r="A1723" t="e">
            <v>#REF!</v>
          </cell>
        </row>
        <row r="1724">
          <cell r="A1724" t="e">
            <v>#REF!</v>
          </cell>
        </row>
        <row r="1725">
          <cell r="A1725" t="e">
            <v>#REF!</v>
          </cell>
        </row>
        <row r="1726">
          <cell r="A1726" t="e">
            <v>#REF!</v>
          </cell>
        </row>
        <row r="1727">
          <cell r="A1727" t="e">
            <v>#REF!</v>
          </cell>
        </row>
        <row r="1728">
          <cell r="A1728" t="e">
            <v>#REF!</v>
          </cell>
        </row>
        <row r="1729">
          <cell r="A1729" t="e">
            <v>#REF!</v>
          </cell>
        </row>
        <row r="1730">
          <cell r="A1730" t="e">
            <v>#REF!</v>
          </cell>
        </row>
        <row r="1731">
          <cell r="A1731" t="e">
            <v>#REF!</v>
          </cell>
        </row>
        <row r="1732">
          <cell r="A1732" t="e">
            <v>#REF!</v>
          </cell>
        </row>
        <row r="1733">
          <cell r="A1733" t="e">
            <v>#REF!</v>
          </cell>
        </row>
        <row r="1734">
          <cell r="A1734" t="e">
            <v>#REF!</v>
          </cell>
        </row>
        <row r="1735">
          <cell r="A1735" t="e">
            <v>#REF!</v>
          </cell>
        </row>
        <row r="1736">
          <cell r="A1736" t="e">
            <v>#REF!</v>
          </cell>
        </row>
        <row r="1737">
          <cell r="A1737" t="e">
            <v>#REF!</v>
          </cell>
        </row>
        <row r="1738">
          <cell r="A1738" t="e">
            <v>#REF!</v>
          </cell>
        </row>
        <row r="1739">
          <cell r="A1739" t="e">
            <v>#REF!</v>
          </cell>
        </row>
        <row r="1740">
          <cell r="A1740" t="e">
            <v>#REF!</v>
          </cell>
        </row>
        <row r="1741">
          <cell r="A1741" t="e">
            <v>#REF!</v>
          </cell>
        </row>
        <row r="1742">
          <cell r="A1742" t="e">
            <v>#REF!</v>
          </cell>
        </row>
        <row r="1743">
          <cell r="A1743" t="e">
            <v>#REF!</v>
          </cell>
        </row>
        <row r="1744">
          <cell r="A1744" t="e">
            <v>#REF!</v>
          </cell>
        </row>
        <row r="1745">
          <cell r="A1745" t="e">
            <v>#REF!</v>
          </cell>
        </row>
        <row r="1746">
          <cell r="A1746" t="e">
            <v>#REF!</v>
          </cell>
        </row>
        <row r="1747">
          <cell r="A1747" t="e">
            <v>#REF!</v>
          </cell>
        </row>
        <row r="1748">
          <cell r="A1748" t="e">
            <v>#REF!</v>
          </cell>
        </row>
        <row r="1749">
          <cell r="A1749" t="e">
            <v>#REF!</v>
          </cell>
        </row>
        <row r="1750">
          <cell r="A1750" t="e">
            <v>#REF!</v>
          </cell>
        </row>
        <row r="1751">
          <cell r="A1751" t="e">
            <v>#REF!</v>
          </cell>
        </row>
        <row r="1752">
          <cell r="A1752" t="e">
            <v>#REF!</v>
          </cell>
        </row>
        <row r="1753">
          <cell r="A1753" t="e">
            <v>#REF!</v>
          </cell>
        </row>
        <row r="1754">
          <cell r="A1754" t="e">
            <v>#REF!</v>
          </cell>
        </row>
        <row r="1755">
          <cell r="A1755" t="e">
            <v>#REF!</v>
          </cell>
        </row>
        <row r="1756">
          <cell r="A1756" t="e">
            <v>#REF!</v>
          </cell>
        </row>
        <row r="1757">
          <cell r="A1757" t="e">
            <v>#REF!</v>
          </cell>
        </row>
        <row r="1758">
          <cell r="A1758" t="e">
            <v>#REF!</v>
          </cell>
        </row>
        <row r="1759">
          <cell r="A1759" t="e">
            <v>#REF!</v>
          </cell>
        </row>
        <row r="1760">
          <cell r="A1760" t="e">
            <v>#REF!</v>
          </cell>
        </row>
        <row r="1761">
          <cell r="A1761" t="e">
            <v>#REF!</v>
          </cell>
        </row>
        <row r="1762">
          <cell r="A1762" t="e">
            <v>#REF!</v>
          </cell>
        </row>
        <row r="1763">
          <cell r="A1763" t="e">
            <v>#REF!</v>
          </cell>
        </row>
        <row r="1764">
          <cell r="A1764" t="e">
            <v>#REF!</v>
          </cell>
        </row>
        <row r="1765">
          <cell r="A1765" t="e">
            <v>#REF!</v>
          </cell>
        </row>
        <row r="1766">
          <cell r="A1766" t="e">
            <v>#REF!</v>
          </cell>
        </row>
        <row r="1767">
          <cell r="A1767" t="e">
            <v>#REF!</v>
          </cell>
        </row>
        <row r="1768">
          <cell r="A1768" t="e">
            <v>#REF!</v>
          </cell>
        </row>
        <row r="1769">
          <cell r="A1769" t="e">
            <v>#REF!</v>
          </cell>
        </row>
        <row r="1770">
          <cell r="A1770" t="e">
            <v>#REF!</v>
          </cell>
        </row>
        <row r="1771">
          <cell r="A1771" t="e">
            <v>#REF!</v>
          </cell>
        </row>
        <row r="1772">
          <cell r="A1772" t="e">
            <v>#REF!</v>
          </cell>
        </row>
        <row r="1773">
          <cell r="A1773" t="e">
            <v>#REF!</v>
          </cell>
        </row>
        <row r="1774">
          <cell r="A1774" t="e">
            <v>#REF!</v>
          </cell>
        </row>
        <row r="1775">
          <cell r="A1775" t="e">
            <v>#REF!</v>
          </cell>
        </row>
        <row r="1776">
          <cell r="A1776" t="e">
            <v>#REF!</v>
          </cell>
        </row>
        <row r="1777">
          <cell r="A1777" t="e">
            <v>#REF!</v>
          </cell>
        </row>
        <row r="1778">
          <cell r="A1778" t="e">
            <v>#REF!</v>
          </cell>
        </row>
        <row r="1779">
          <cell r="A1779" t="e">
            <v>#REF!</v>
          </cell>
        </row>
        <row r="1780">
          <cell r="A1780" t="e">
            <v>#REF!</v>
          </cell>
        </row>
        <row r="1781">
          <cell r="A1781" t="e">
            <v>#REF!</v>
          </cell>
        </row>
        <row r="1782">
          <cell r="A1782" t="e">
            <v>#REF!</v>
          </cell>
        </row>
        <row r="1783">
          <cell r="A1783" t="e">
            <v>#REF!</v>
          </cell>
        </row>
        <row r="1784">
          <cell r="A1784" t="e">
            <v>#REF!</v>
          </cell>
        </row>
        <row r="1785">
          <cell r="A1785" t="e">
            <v>#REF!</v>
          </cell>
        </row>
        <row r="1786">
          <cell r="A1786" t="e">
            <v>#REF!</v>
          </cell>
        </row>
        <row r="1787">
          <cell r="A1787" t="e">
            <v>#REF!</v>
          </cell>
        </row>
        <row r="1788">
          <cell r="A1788" t="e">
            <v>#REF!</v>
          </cell>
        </row>
        <row r="1789">
          <cell r="A1789" t="e">
            <v>#REF!</v>
          </cell>
        </row>
        <row r="1790">
          <cell r="A1790" t="e">
            <v>#REF!</v>
          </cell>
        </row>
        <row r="1791">
          <cell r="A1791" t="e">
            <v>#REF!</v>
          </cell>
        </row>
        <row r="1792">
          <cell r="A1792" t="e">
            <v>#REF!</v>
          </cell>
        </row>
        <row r="1793">
          <cell r="A1793" t="e">
            <v>#REF!</v>
          </cell>
        </row>
        <row r="1794">
          <cell r="A1794" t="e">
            <v>#REF!</v>
          </cell>
        </row>
        <row r="1795">
          <cell r="A1795" t="e">
            <v>#REF!</v>
          </cell>
        </row>
        <row r="1796">
          <cell r="A1796" t="e">
            <v>#REF!</v>
          </cell>
        </row>
        <row r="1797">
          <cell r="A1797" t="e">
            <v>#REF!</v>
          </cell>
        </row>
        <row r="1798">
          <cell r="A1798" t="e">
            <v>#REF!</v>
          </cell>
        </row>
        <row r="1799">
          <cell r="A1799" t="e">
            <v>#REF!</v>
          </cell>
        </row>
        <row r="1800">
          <cell r="A1800" t="e">
            <v>#REF!</v>
          </cell>
        </row>
        <row r="1801">
          <cell r="A1801" t="e">
            <v>#REF!</v>
          </cell>
        </row>
        <row r="1802">
          <cell r="A1802" t="e">
            <v>#REF!</v>
          </cell>
        </row>
        <row r="1803">
          <cell r="A1803" t="e">
            <v>#REF!</v>
          </cell>
        </row>
        <row r="1804">
          <cell r="A1804" t="e">
            <v>#REF!</v>
          </cell>
        </row>
        <row r="1805">
          <cell r="A1805" t="e">
            <v>#REF!</v>
          </cell>
        </row>
        <row r="1806">
          <cell r="A1806" t="e">
            <v>#REF!</v>
          </cell>
        </row>
        <row r="1807">
          <cell r="A1807" t="e">
            <v>#REF!</v>
          </cell>
        </row>
        <row r="1808">
          <cell r="A1808" t="e">
            <v>#REF!</v>
          </cell>
        </row>
        <row r="1809">
          <cell r="A1809" t="e">
            <v>#REF!</v>
          </cell>
        </row>
        <row r="1810">
          <cell r="A1810" t="e">
            <v>#REF!</v>
          </cell>
        </row>
        <row r="1811">
          <cell r="A1811" t="e">
            <v>#REF!</v>
          </cell>
        </row>
        <row r="1812">
          <cell r="A1812" t="e">
            <v>#REF!</v>
          </cell>
        </row>
        <row r="1813">
          <cell r="A1813" t="e">
            <v>#REF!</v>
          </cell>
        </row>
        <row r="1814">
          <cell r="A1814" t="e">
            <v>#REF!</v>
          </cell>
        </row>
        <row r="1815">
          <cell r="A1815" t="e">
            <v>#REF!</v>
          </cell>
        </row>
        <row r="1816">
          <cell r="A1816" t="e">
            <v>#REF!</v>
          </cell>
        </row>
        <row r="1817">
          <cell r="A1817" t="e">
            <v>#REF!</v>
          </cell>
        </row>
        <row r="1818">
          <cell r="A1818" t="e">
            <v>#REF!</v>
          </cell>
        </row>
        <row r="1819">
          <cell r="A1819" t="e">
            <v>#REF!</v>
          </cell>
        </row>
        <row r="1820">
          <cell r="A1820" t="e">
            <v>#REF!</v>
          </cell>
        </row>
        <row r="1821">
          <cell r="A1821" t="e">
            <v>#REF!</v>
          </cell>
        </row>
        <row r="1822">
          <cell r="A1822" t="e">
            <v>#REF!</v>
          </cell>
        </row>
        <row r="1823">
          <cell r="A1823" t="e">
            <v>#REF!</v>
          </cell>
        </row>
        <row r="1824">
          <cell r="A1824" t="e">
            <v>#REF!</v>
          </cell>
        </row>
        <row r="1825">
          <cell r="A1825" t="e">
            <v>#REF!</v>
          </cell>
        </row>
        <row r="1826">
          <cell r="A1826" t="e">
            <v>#REF!</v>
          </cell>
        </row>
        <row r="1827">
          <cell r="A1827" t="e">
            <v>#REF!</v>
          </cell>
        </row>
        <row r="1828">
          <cell r="A1828" t="e">
            <v>#REF!</v>
          </cell>
        </row>
        <row r="1829">
          <cell r="A1829" t="e">
            <v>#REF!</v>
          </cell>
        </row>
        <row r="1830">
          <cell r="A1830" t="e">
            <v>#REF!</v>
          </cell>
        </row>
        <row r="1831">
          <cell r="A1831" t="e">
            <v>#REF!</v>
          </cell>
        </row>
        <row r="1832">
          <cell r="A1832" t="e">
            <v>#REF!</v>
          </cell>
        </row>
        <row r="1833">
          <cell r="A1833" t="e">
            <v>#REF!</v>
          </cell>
        </row>
        <row r="1834">
          <cell r="A1834" t="e">
            <v>#REF!</v>
          </cell>
        </row>
        <row r="1835">
          <cell r="A1835" t="e">
            <v>#REF!</v>
          </cell>
        </row>
        <row r="1836">
          <cell r="A1836" t="e">
            <v>#REF!</v>
          </cell>
        </row>
        <row r="1837">
          <cell r="A1837" t="e">
            <v>#REF!</v>
          </cell>
        </row>
        <row r="1838">
          <cell r="A1838" t="e">
            <v>#REF!</v>
          </cell>
        </row>
        <row r="1839">
          <cell r="A1839" t="e">
            <v>#REF!</v>
          </cell>
        </row>
        <row r="1840">
          <cell r="A1840" t="e">
            <v>#REF!</v>
          </cell>
        </row>
        <row r="1841">
          <cell r="A1841" t="e">
            <v>#REF!</v>
          </cell>
        </row>
        <row r="1842">
          <cell r="A1842" t="e">
            <v>#REF!</v>
          </cell>
        </row>
        <row r="1843">
          <cell r="A1843" t="e">
            <v>#REF!</v>
          </cell>
        </row>
        <row r="1844">
          <cell r="A1844" t="e">
            <v>#REF!</v>
          </cell>
        </row>
        <row r="1845">
          <cell r="A1845" t="e">
            <v>#REF!</v>
          </cell>
        </row>
        <row r="1846">
          <cell r="A1846" t="e">
            <v>#REF!</v>
          </cell>
        </row>
        <row r="1847">
          <cell r="A1847" t="e">
            <v>#REF!</v>
          </cell>
        </row>
        <row r="1848">
          <cell r="A1848" t="e">
            <v>#REF!</v>
          </cell>
        </row>
        <row r="1849">
          <cell r="A1849" t="e">
            <v>#REF!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Recap"/>
      <sheetName val="INSTRUCTIONS"/>
      <sheetName val="Title"/>
      <sheetName val="ranking catg. 21"/>
      <sheetName val="catg. 21"/>
      <sheetName val="George Foreman"/>
      <sheetName val="catg. 27"/>
      <sheetName val="catg. 22"/>
      <sheetName val="catg. 23"/>
      <sheetName val="catg 28"/>
      <sheetName val="catg. 28"/>
      <sheetName val="catg. 25"/>
      <sheetName val="catg. 29"/>
      <sheetName val="catg 58 "/>
      <sheetName val="catg 99"/>
      <sheetName val="catg 44"/>
      <sheetName val="linear feet"/>
      <sheetName val="DATA"/>
      <sheetName val="RP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 t="e">
            <v>#REF!</v>
          </cell>
          <cell r="J1" t="e">
            <v>#REF!</v>
          </cell>
          <cell r="K1" t="e">
            <v>#REF!</v>
          </cell>
          <cell r="L1" t="e">
            <v>#REF!</v>
          </cell>
          <cell r="M1" t="e">
            <v>#REF!</v>
          </cell>
          <cell r="N1" t="e">
            <v>#REF!</v>
          </cell>
          <cell r="O1" t="e">
            <v>#REF!</v>
          </cell>
          <cell r="P1" t="e">
            <v>#REF!</v>
          </cell>
          <cell r="Q1" t="e">
            <v>#REF!</v>
          </cell>
          <cell r="R1" t="e">
            <v>#REF!</v>
          </cell>
          <cell r="S1" t="e">
            <v>#REF!</v>
          </cell>
          <cell r="T1" t="e">
            <v>#REF!</v>
          </cell>
          <cell r="U1" t="e">
            <v>#REF!</v>
          </cell>
          <cell r="V1" t="e">
            <v>#REF!</v>
          </cell>
          <cell r="W1" t="e">
            <v>#REF!</v>
          </cell>
          <cell r="X1" t="e">
            <v>#REF!</v>
          </cell>
          <cell r="Y1" t="e">
            <v>#REF!</v>
          </cell>
          <cell r="Z1" t="e">
            <v>#REF!</v>
          </cell>
          <cell r="AA1" t="e">
            <v>#REF!</v>
          </cell>
          <cell r="AB1" t="e">
            <v>#REF!</v>
          </cell>
          <cell r="AC1" t="e">
            <v>#REF!</v>
          </cell>
          <cell r="AD1" t="e">
            <v>#REF!</v>
          </cell>
          <cell r="AE1" t="e">
            <v>#REF!</v>
          </cell>
          <cell r="AF1" t="e">
            <v>#REF!</v>
          </cell>
        </row>
        <row r="4">
          <cell r="D4">
            <v>37933</v>
          </cell>
          <cell r="E4" t="str">
            <v>ENTER CALENDER WEEK BEGINNING DAY</v>
          </cell>
        </row>
        <row r="5">
          <cell r="D5" t="str">
            <v>Sku Id</v>
          </cell>
          <cell r="E5" t="str">
            <v>Season Code</v>
          </cell>
          <cell r="F5" t="str">
            <v>Item Status</v>
          </cell>
          <cell r="G5" t="str">
            <v>Vendor Name</v>
          </cell>
          <cell r="H5" t="str">
            <v>Vendor Duns No</v>
          </cell>
          <cell r="I5" t="str">
            <v>Description</v>
          </cell>
          <cell r="J5" t="str">
            <v>Vendor Stock Number</v>
          </cell>
          <cell r="K5" t="str">
            <v>List Cost</v>
          </cell>
          <cell r="L5" t="str">
            <v>List Sell Price</v>
          </cell>
          <cell r="M5" t="str">
            <v>CMMS Last Change Date</v>
          </cell>
          <cell r="N5" t="str">
            <v>CMMS Store Count</v>
          </cell>
          <cell r="O5" t="str">
            <v>Curr CMMS Avg Sell Price</v>
          </cell>
          <cell r="P5" t="str">
            <v>Prior CMMS Avg Sell Price</v>
          </cell>
          <cell r="Q5" t="str">
            <v>YTD/LTD AVG Sell Price</v>
          </cell>
          <cell r="R5" t="str">
            <v>LW Sell Thru %</v>
          </cell>
          <cell r="S5" t="str">
            <v>YTD/LTD Sales Units</v>
          </cell>
          <cell r="T5" t="str">
            <v>Weeks of Supply</v>
          </cell>
          <cell r="U5" t="str">
            <v>Sales Units Last Week</v>
          </cell>
          <cell r="V5" t="str">
            <v>2W Sales Units</v>
          </cell>
          <cell r="W5" t="str">
            <v>3W Sales Units</v>
          </cell>
          <cell r="X5" t="str">
            <v>4W Sales Units</v>
          </cell>
          <cell r="Y5" t="str">
            <v>Curr Store SLBL Inv Units</v>
          </cell>
          <cell r="Z5" t="str">
            <v>Curr Store On Order Units</v>
          </cell>
          <cell r="AA5" t="str">
            <v>Total DC Inv Units</v>
          </cell>
          <cell r="AB5" t="str">
            <v>Curr DC On Order Units</v>
          </cell>
          <cell r="AC5" t="str">
            <v>YTD/LTD Sell Thru%</v>
          </cell>
          <cell r="AD5" t="str">
            <v>YTD/LTD Total Store Units Shipped</v>
          </cell>
          <cell r="AE5" t="str">
            <v>First Store Receipt Date</v>
          </cell>
          <cell r="AF5" t="str">
            <v>Last Store Receipt Date</v>
          </cell>
        </row>
        <row r="6">
          <cell r="D6">
            <v>1294911</v>
          </cell>
          <cell r="E6">
            <v>1</v>
          </cell>
          <cell r="F6" t="str">
            <v>A</v>
          </cell>
          <cell r="G6" t="str">
            <v xml:space="preserve">BARTH &amp; DREYFUSS OF </v>
          </cell>
          <cell r="H6">
            <v>274647</v>
          </cell>
          <cell r="I6" t="str">
            <v xml:space="preserve">HE PALM PRINT COORD PRT KITCHEN TOWEL </v>
          </cell>
          <cell r="J6" t="str">
            <v xml:space="preserve">H788KT1K </v>
          </cell>
          <cell r="K6">
            <v>1.5</v>
          </cell>
          <cell r="L6">
            <v>2.99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2.73</v>
          </cell>
          <cell r="R6">
            <v>6.7</v>
          </cell>
          <cell r="S6">
            <v>45023</v>
          </cell>
          <cell r="T6">
            <v>13.95</v>
          </cell>
          <cell r="U6">
            <v>828</v>
          </cell>
          <cell r="V6">
            <v>835</v>
          </cell>
          <cell r="W6">
            <v>736</v>
          </cell>
          <cell r="X6">
            <v>799</v>
          </cell>
          <cell r="Y6">
            <v>11547</v>
          </cell>
          <cell r="Z6">
            <v>3156</v>
          </cell>
          <cell r="AA6">
            <v>0</v>
          </cell>
          <cell r="AB6">
            <v>0</v>
          </cell>
          <cell r="AC6">
            <v>79.599999999999994</v>
          </cell>
          <cell r="AD6">
            <v>56570</v>
          </cell>
          <cell r="AE6">
            <v>37615</v>
          </cell>
          <cell r="AF6">
            <v>37930</v>
          </cell>
        </row>
        <row r="7">
          <cell r="D7">
            <v>1294912</v>
          </cell>
          <cell r="E7">
            <v>1</v>
          </cell>
          <cell r="F7" t="str">
            <v>A</v>
          </cell>
          <cell r="G7" t="str">
            <v xml:space="preserve">BARTH &amp; DREYFUSS OF </v>
          </cell>
          <cell r="H7">
            <v>274647</v>
          </cell>
          <cell r="I7" t="str">
            <v>HE PALM PRINT COORD BORD PRT KITCH TOWEL</v>
          </cell>
          <cell r="J7" t="str">
            <v xml:space="preserve">H788KT2K </v>
          </cell>
          <cell r="K7">
            <v>1.5</v>
          </cell>
          <cell r="L7">
            <v>2.99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2.74</v>
          </cell>
          <cell r="R7">
            <v>5.6</v>
          </cell>
          <cell r="S7">
            <v>42706</v>
          </cell>
          <cell r="T7">
            <v>16.97</v>
          </cell>
          <cell r="U7">
            <v>722</v>
          </cell>
          <cell r="V7">
            <v>718</v>
          </cell>
          <cell r="W7">
            <v>618</v>
          </cell>
          <cell r="X7">
            <v>732</v>
          </cell>
          <cell r="Y7">
            <v>12255</v>
          </cell>
          <cell r="Z7">
            <v>2838</v>
          </cell>
          <cell r="AA7">
            <v>0</v>
          </cell>
          <cell r="AB7">
            <v>0</v>
          </cell>
          <cell r="AC7">
            <v>77.7</v>
          </cell>
          <cell r="AD7">
            <v>54961</v>
          </cell>
          <cell r="AE7">
            <v>37615</v>
          </cell>
          <cell r="AF7">
            <v>37930</v>
          </cell>
        </row>
        <row r="8">
          <cell r="D8">
            <v>1294913</v>
          </cell>
          <cell r="E8">
            <v>1</v>
          </cell>
          <cell r="F8" t="str">
            <v>A</v>
          </cell>
          <cell r="G8" t="str">
            <v xml:space="preserve">BARTH &amp; DREYFUSS OF </v>
          </cell>
          <cell r="H8">
            <v>274647</v>
          </cell>
          <cell r="I8" t="str">
            <v xml:space="preserve">HE PALM PRINT COORD POT HOLDER </v>
          </cell>
          <cell r="J8" t="str">
            <v xml:space="preserve">H788PH1K </v>
          </cell>
          <cell r="K8">
            <v>1.21</v>
          </cell>
          <cell r="L8">
            <v>2.4900000000000002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2.33</v>
          </cell>
          <cell r="R8">
            <v>5.3</v>
          </cell>
          <cell r="S8">
            <v>29201</v>
          </cell>
          <cell r="T8">
            <v>17.77</v>
          </cell>
          <cell r="U8">
            <v>564</v>
          </cell>
          <cell r="V8">
            <v>493</v>
          </cell>
          <cell r="W8">
            <v>427</v>
          </cell>
          <cell r="X8">
            <v>565</v>
          </cell>
          <cell r="Y8">
            <v>10023</v>
          </cell>
          <cell r="Z8">
            <v>2310</v>
          </cell>
          <cell r="AA8">
            <v>0</v>
          </cell>
          <cell r="AB8">
            <v>0</v>
          </cell>
          <cell r="AC8">
            <v>74.400000000000006</v>
          </cell>
          <cell r="AD8">
            <v>39224</v>
          </cell>
          <cell r="AE8">
            <v>37615</v>
          </cell>
          <cell r="AF8">
            <v>37930</v>
          </cell>
        </row>
        <row r="9">
          <cell r="D9">
            <v>1294914</v>
          </cell>
          <cell r="E9">
            <v>1</v>
          </cell>
          <cell r="F9" t="str">
            <v>A</v>
          </cell>
          <cell r="G9" t="str">
            <v xml:space="preserve">BARTH &amp; DREYFUSS OF </v>
          </cell>
          <cell r="H9">
            <v>274647</v>
          </cell>
          <cell r="I9" t="str">
            <v xml:space="preserve">HE PALM PRINT COORD OVEN MITT </v>
          </cell>
          <cell r="J9" t="str">
            <v xml:space="preserve">H788OM1K </v>
          </cell>
          <cell r="K9">
            <v>1.93</v>
          </cell>
          <cell r="L9">
            <v>3.99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3.71</v>
          </cell>
          <cell r="R9">
            <v>4.0999999999999996</v>
          </cell>
          <cell r="S9">
            <v>18645</v>
          </cell>
          <cell r="T9">
            <v>23.18</v>
          </cell>
          <cell r="U9">
            <v>297</v>
          </cell>
          <cell r="V9">
            <v>360</v>
          </cell>
          <cell r="W9">
            <v>293</v>
          </cell>
          <cell r="X9">
            <v>335</v>
          </cell>
          <cell r="Y9">
            <v>6883</v>
          </cell>
          <cell r="Z9">
            <v>1518</v>
          </cell>
          <cell r="AA9">
            <v>0</v>
          </cell>
          <cell r="AB9">
            <v>0</v>
          </cell>
          <cell r="AC9">
            <v>73</v>
          </cell>
          <cell r="AD9">
            <v>25528</v>
          </cell>
          <cell r="AE9">
            <v>37615</v>
          </cell>
          <cell r="AF9">
            <v>37930</v>
          </cell>
        </row>
        <row r="10">
          <cell r="D10">
            <v>2440713</v>
          </cell>
          <cell r="E10">
            <v>1</v>
          </cell>
          <cell r="F10" t="str">
            <v>A</v>
          </cell>
          <cell r="G10" t="str">
            <v>FRANCO MANUFACTURING</v>
          </cell>
          <cell r="H10">
            <v>952408</v>
          </cell>
          <cell r="I10" t="str">
            <v xml:space="preserve">HE CAFE STRIPE ENSMBPOT HOLDER </v>
          </cell>
          <cell r="J10" t="str">
            <v xml:space="preserve">2542KP  </v>
          </cell>
          <cell r="K10">
            <v>1.25</v>
          </cell>
          <cell r="L10">
            <v>2.4900000000000002</v>
          </cell>
          <cell r="M10">
            <v>1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6.2</v>
          </cell>
          <cell r="S10">
            <v>1</v>
          </cell>
          <cell r="T10">
            <v>15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15</v>
          </cell>
          <cell r="Z10">
            <v>0</v>
          </cell>
          <cell r="AA10">
            <v>0</v>
          </cell>
          <cell r="AB10">
            <v>0</v>
          </cell>
          <cell r="AC10">
            <v>6.2</v>
          </cell>
          <cell r="AD10">
            <v>16</v>
          </cell>
          <cell r="AE10">
            <v>1</v>
          </cell>
          <cell r="AF10">
            <v>1</v>
          </cell>
        </row>
        <row r="11">
          <cell r="D11">
            <v>5099912</v>
          </cell>
          <cell r="E11">
            <v>1</v>
          </cell>
          <cell r="F11" t="str">
            <v>A</v>
          </cell>
          <cell r="G11" t="str">
            <v>CECIL SAYDAH COMPANY</v>
          </cell>
          <cell r="H11">
            <v>499327</v>
          </cell>
          <cell r="I11" t="str">
            <v xml:space="preserve">HE KITCHEN COORD ROOSTER BORD KT </v>
          </cell>
          <cell r="J11" t="str">
            <v xml:space="preserve">K8642JKM </v>
          </cell>
          <cell r="K11">
            <v>1.79</v>
          </cell>
          <cell r="L11">
            <v>3.99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8</v>
          </cell>
          <cell r="R11" t="str">
            <v/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100</v>
          </cell>
          <cell r="AD11">
            <v>1</v>
          </cell>
          <cell r="AE11">
            <v>1</v>
          </cell>
          <cell r="AF11">
            <v>1</v>
          </cell>
        </row>
        <row r="12">
          <cell r="D12">
            <v>6178911</v>
          </cell>
          <cell r="E12">
            <v>1</v>
          </cell>
          <cell r="F12" t="str">
            <v>A</v>
          </cell>
          <cell r="G12" t="str">
            <v xml:space="preserve">BARTH &amp; DREYFUSS OF </v>
          </cell>
          <cell r="H12">
            <v>274647</v>
          </cell>
          <cell r="I12" t="str">
            <v xml:space="preserve">HE BARNYARD COORD PRT KITCHEN TOWEL </v>
          </cell>
          <cell r="J12" t="str">
            <v xml:space="preserve">H789KT1K </v>
          </cell>
          <cell r="K12">
            <v>1.5</v>
          </cell>
          <cell r="L12">
            <v>2.99</v>
          </cell>
          <cell r="M12">
            <v>1</v>
          </cell>
          <cell r="N12">
            <v>0</v>
          </cell>
          <cell r="O12">
            <v>0</v>
          </cell>
          <cell r="P12">
            <v>0</v>
          </cell>
          <cell r="Q12">
            <v>2.69</v>
          </cell>
          <cell r="R12">
            <v>9.6999999999999993</v>
          </cell>
          <cell r="S12">
            <v>55572</v>
          </cell>
          <cell r="T12">
            <v>9.32</v>
          </cell>
          <cell r="U12">
            <v>1225</v>
          </cell>
          <cell r="V12">
            <v>1230</v>
          </cell>
          <cell r="W12">
            <v>1133</v>
          </cell>
          <cell r="X12">
            <v>1120</v>
          </cell>
          <cell r="Y12">
            <v>11415</v>
          </cell>
          <cell r="Z12">
            <v>4908</v>
          </cell>
          <cell r="AA12">
            <v>0</v>
          </cell>
          <cell r="AB12">
            <v>0</v>
          </cell>
          <cell r="AC12">
            <v>83</v>
          </cell>
          <cell r="AD12">
            <v>66987</v>
          </cell>
          <cell r="AE12">
            <v>37615</v>
          </cell>
          <cell r="AF12">
            <v>37930</v>
          </cell>
        </row>
        <row r="13">
          <cell r="D13">
            <v>6178912</v>
          </cell>
          <cell r="E13">
            <v>1</v>
          </cell>
          <cell r="F13" t="str">
            <v>A</v>
          </cell>
          <cell r="G13" t="str">
            <v xml:space="preserve">BARTH &amp; DREYFUSS OF </v>
          </cell>
          <cell r="H13">
            <v>274647</v>
          </cell>
          <cell r="I13" t="str">
            <v>HE BARNYARD COORD BORD PRT KITCH TOWEL</v>
          </cell>
          <cell r="J13" t="str">
            <v xml:space="preserve">H789KT2K </v>
          </cell>
          <cell r="K13">
            <v>1.5</v>
          </cell>
          <cell r="L13">
            <v>2.99</v>
          </cell>
          <cell r="M13">
            <v>1</v>
          </cell>
          <cell r="N13">
            <v>0</v>
          </cell>
          <cell r="O13">
            <v>0</v>
          </cell>
          <cell r="P13">
            <v>0</v>
          </cell>
          <cell r="Q13">
            <v>2.69</v>
          </cell>
          <cell r="R13">
            <v>8</v>
          </cell>
          <cell r="S13">
            <v>40809</v>
          </cell>
          <cell r="T13">
            <v>11.46</v>
          </cell>
          <cell r="U13">
            <v>845</v>
          </cell>
          <cell r="V13">
            <v>816</v>
          </cell>
          <cell r="W13">
            <v>724</v>
          </cell>
          <cell r="X13">
            <v>805</v>
          </cell>
          <cell r="Y13">
            <v>9682</v>
          </cell>
          <cell r="Z13">
            <v>3462</v>
          </cell>
          <cell r="AA13">
            <v>0</v>
          </cell>
          <cell r="AB13">
            <v>0</v>
          </cell>
          <cell r="AC13">
            <v>80.8</v>
          </cell>
          <cell r="AD13">
            <v>50491</v>
          </cell>
          <cell r="AE13">
            <v>37615</v>
          </cell>
          <cell r="AF13">
            <v>37930</v>
          </cell>
        </row>
        <row r="14">
          <cell r="D14">
            <v>6178913</v>
          </cell>
          <cell r="E14">
            <v>1</v>
          </cell>
          <cell r="F14" t="str">
            <v>A</v>
          </cell>
          <cell r="G14" t="str">
            <v xml:space="preserve">BARTH &amp; DREYFUSS OF </v>
          </cell>
          <cell r="H14">
            <v>274647</v>
          </cell>
          <cell r="I14" t="str">
            <v xml:space="preserve">HE BARNYARD COORD POT HOLDER </v>
          </cell>
          <cell r="J14" t="str">
            <v xml:space="preserve">H789PH1K </v>
          </cell>
          <cell r="K14">
            <v>1.21</v>
          </cell>
          <cell r="L14">
            <v>2.4900000000000002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2.29</v>
          </cell>
          <cell r="R14">
            <v>8.3000000000000007</v>
          </cell>
          <cell r="S14">
            <v>37058</v>
          </cell>
          <cell r="T14">
            <v>11.01</v>
          </cell>
          <cell r="U14">
            <v>916</v>
          </cell>
          <cell r="V14">
            <v>955</v>
          </cell>
          <cell r="W14">
            <v>794</v>
          </cell>
          <cell r="X14">
            <v>799</v>
          </cell>
          <cell r="Y14">
            <v>10081</v>
          </cell>
          <cell r="Z14">
            <v>3486</v>
          </cell>
          <cell r="AA14">
            <v>0</v>
          </cell>
          <cell r="AB14">
            <v>0</v>
          </cell>
          <cell r="AC14">
            <v>78.599999999999994</v>
          </cell>
          <cell r="AD14">
            <v>47139</v>
          </cell>
          <cell r="AE14">
            <v>37615</v>
          </cell>
          <cell r="AF14">
            <v>37930</v>
          </cell>
        </row>
        <row r="15">
          <cell r="D15">
            <v>6178914</v>
          </cell>
          <cell r="E15">
            <v>1</v>
          </cell>
          <cell r="F15" t="str">
            <v>A</v>
          </cell>
          <cell r="G15" t="str">
            <v xml:space="preserve">BARTH &amp; DREYFUSS OF </v>
          </cell>
          <cell r="H15">
            <v>274647</v>
          </cell>
          <cell r="I15" t="str">
            <v xml:space="preserve">HE BARNYARD COORD OVEN MITT </v>
          </cell>
          <cell r="J15" t="str">
            <v xml:space="preserve">H789OM1K </v>
          </cell>
          <cell r="K15">
            <v>1.93</v>
          </cell>
          <cell r="L15">
            <v>3.99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3.66</v>
          </cell>
          <cell r="R15">
            <v>6.8</v>
          </cell>
          <cell r="S15">
            <v>21574</v>
          </cell>
          <cell r="T15">
            <v>13.63</v>
          </cell>
          <cell r="U15">
            <v>499</v>
          </cell>
          <cell r="V15">
            <v>575</v>
          </cell>
          <cell r="W15">
            <v>477</v>
          </cell>
          <cell r="X15">
            <v>435</v>
          </cell>
          <cell r="Y15">
            <v>6801</v>
          </cell>
          <cell r="Z15">
            <v>2010</v>
          </cell>
          <cell r="AA15">
            <v>0</v>
          </cell>
          <cell r="AB15">
            <v>0</v>
          </cell>
          <cell r="AC15">
            <v>76</v>
          </cell>
          <cell r="AD15">
            <v>28375</v>
          </cell>
          <cell r="AE15">
            <v>37615</v>
          </cell>
          <cell r="AF15">
            <v>37930</v>
          </cell>
        </row>
        <row r="16">
          <cell r="D16">
            <v>6306211</v>
          </cell>
          <cell r="E16">
            <v>1</v>
          </cell>
          <cell r="F16" t="str">
            <v>A</v>
          </cell>
          <cell r="G16" t="str">
            <v xml:space="preserve">BARTH &amp; DREYFUSS OF </v>
          </cell>
          <cell r="H16">
            <v>274647</v>
          </cell>
          <cell r="I16" t="str">
            <v xml:space="preserve">HE STRAWBERRY COORD PRT KITCHEN TOWEL </v>
          </cell>
          <cell r="J16" t="str">
            <v xml:space="preserve">H794KT1K </v>
          </cell>
          <cell r="K16">
            <v>1.5</v>
          </cell>
          <cell r="L16">
            <v>2.99</v>
          </cell>
          <cell r="M16">
            <v>1</v>
          </cell>
          <cell r="N16">
            <v>0</v>
          </cell>
          <cell r="O16">
            <v>0</v>
          </cell>
          <cell r="P16">
            <v>0</v>
          </cell>
          <cell r="Q16">
            <v>2.68</v>
          </cell>
          <cell r="R16">
            <v>4.5</v>
          </cell>
          <cell r="S16">
            <v>35741</v>
          </cell>
          <cell r="T16">
            <v>21.19</v>
          </cell>
          <cell r="U16">
            <v>494</v>
          </cell>
          <cell r="V16">
            <v>567</v>
          </cell>
          <cell r="W16">
            <v>495</v>
          </cell>
          <cell r="X16">
            <v>535</v>
          </cell>
          <cell r="Y16">
            <v>10467</v>
          </cell>
          <cell r="Z16">
            <v>2160</v>
          </cell>
          <cell r="AA16">
            <v>0</v>
          </cell>
          <cell r="AB16">
            <v>0</v>
          </cell>
          <cell r="AC16">
            <v>77.3</v>
          </cell>
          <cell r="AD16">
            <v>46208</v>
          </cell>
          <cell r="AE16">
            <v>37615</v>
          </cell>
          <cell r="AF16">
            <v>37930</v>
          </cell>
        </row>
        <row r="17">
          <cell r="D17">
            <v>6306212</v>
          </cell>
          <cell r="E17">
            <v>1</v>
          </cell>
          <cell r="F17" t="str">
            <v>A</v>
          </cell>
          <cell r="G17" t="str">
            <v xml:space="preserve">BARTH &amp; DREYFUSS OF </v>
          </cell>
          <cell r="H17">
            <v>274647</v>
          </cell>
          <cell r="I17" t="str">
            <v>HE STRAWBERRY COORD BORD PRT KITCH TOWEL</v>
          </cell>
          <cell r="J17" t="str">
            <v xml:space="preserve">H794KT2K </v>
          </cell>
          <cell r="K17">
            <v>1.5</v>
          </cell>
          <cell r="L17">
            <v>2.99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2.69</v>
          </cell>
          <cell r="R17">
            <v>4</v>
          </cell>
          <cell r="S17">
            <v>32334</v>
          </cell>
          <cell r="T17">
            <v>24.17</v>
          </cell>
          <cell r="U17">
            <v>428</v>
          </cell>
          <cell r="V17">
            <v>469</v>
          </cell>
          <cell r="W17">
            <v>434</v>
          </cell>
          <cell r="X17">
            <v>515</v>
          </cell>
          <cell r="Y17">
            <v>10343</v>
          </cell>
          <cell r="Z17">
            <v>1704</v>
          </cell>
          <cell r="AA17">
            <v>0</v>
          </cell>
          <cell r="AB17">
            <v>0</v>
          </cell>
          <cell r="AC17">
            <v>75.8</v>
          </cell>
          <cell r="AD17">
            <v>42677</v>
          </cell>
          <cell r="AE17">
            <v>37615</v>
          </cell>
          <cell r="AF17">
            <v>37930</v>
          </cell>
        </row>
        <row r="18">
          <cell r="D18">
            <v>6306213</v>
          </cell>
          <cell r="E18">
            <v>1</v>
          </cell>
          <cell r="F18" t="str">
            <v>A</v>
          </cell>
          <cell r="G18" t="str">
            <v xml:space="preserve">BARTH &amp; DREYFUSS OF </v>
          </cell>
          <cell r="H18">
            <v>274647</v>
          </cell>
          <cell r="I18" t="str">
            <v xml:space="preserve">HE STRAWBERRY COORD POT HOLDER </v>
          </cell>
          <cell r="J18" t="str">
            <v xml:space="preserve">H794PH1K </v>
          </cell>
          <cell r="K18">
            <v>1.21</v>
          </cell>
          <cell r="L18">
            <v>2.4900000000000002</v>
          </cell>
          <cell r="M18">
            <v>1</v>
          </cell>
          <cell r="N18">
            <v>0</v>
          </cell>
          <cell r="O18">
            <v>0</v>
          </cell>
          <cell r="P18">
            <v>0</v>
          </cell>
          <cell r="Q18">
            <v>2.31</v>
          </cell>
          <cell r="R18">
            <v>3.6</v>
          </cell>
          <cell r="S18">
            <v>26372</v>
          </cell>
          <cell r="T18">
            <v>26.4</v>
          </cell>
          <cell r="U18">
            <v>367</v>
          </cell>
          <cell r="V18">
            <v>433</v>
          </cell>
          <cell r="W18">
            <v>407</v>
          </cell>
          <cell r="X18">
            <v>443</v>
          </cell>
          <cell r="Y18">
            <v>9690</v>
          </cell>
          <cell r="Z18">
            <v>1758</v>
          </cell>
          <cell r="AA18">
            <v>0</v>
          </cell>
          <cell r="AB18">
            <v>0</v>
          </cell>
          <cell r="AC18">
            <v>73.099999999999994</v>
          </cell>
          <cell r="AD18">
            <v>36062</v>
          </cell>
          <cell r="AE18">
            <v>37615</v>
          </cell>
          <cell r="AF18">
            <v>37930</v>
          </cell>
        </row>
        <row r="19">
          <cell r="D19">
            <v>6306214</v>
          </cell>
          <cell r="E19">
            <v>1</v>
          </cell>
          <cell r="F19" t="str">
            <v>A</v>
          </cell>
          <cell r="G19" t="str">
            <v xml:space="preserve">BARTH &amp; DREYFUSS OF </v>
          </cell>
          <cell r="H19">
            <v>274647</v>
          </cell>
          <cell r="I19" t="str">
            <v xml:space="preserve">HE STRAWBERRY COORD OVEN MITT </v>
          </cell>
          <cell r="J19" t="str">
            <v xml:space="preserve">H794OM1K </v>
          </cell>
          <cell r="K19">
            <v>1.93</v>
          </cell>
          <cell r="L19">
            <v>3.99</v>
          </cell>
          <cell r="M19">
            <v>1</v>
          </cell>
          <cell r="N19">
            <v>0</v>
          </cell>
          <cell r="O19">
            <v>0</v>
          </cell>
          <cell r="P19">
            <v>0</v>
          </cell>
          <cell r="Q19">
            <v>3.68</v>
          </cell>
          <cell r="R19">
            <v>3.7</v>
          </cell>
          <cell r="S19">
            <v>15197</v>
          </cell>
          <cell r="T19">
            <v>26.06</v>
          </cell>
          <cell r="U19">
            <v>254</v>
          </cell>
          <cell r="V19">
            <v>248</v>
          </cell>
          <cell r="W19">
            <v>236</v>
          </cell>
          <cell r="X19">
            <v>262</v>
          </cell>
          <cell r="Y19">
            <v>6618</v>
          </cell>
          <cell r="Z19">
            <v>972</v>
          </cell>
          <cell r="AA19">
            <v>0</v>
          </cell>
          <cell r="AB19">
            <v>0</v>
          </cell>
          <cell r="AC19">
            <v>69.7</v>
          </cell>
          <cell r="AD19">
            <v>21815</v>
          </cell>
          <cell r="AE19">
            <v>37615</v>
          </cell>
          <cell r="AF19">
            <v>37930</v>
          </cell>
        </row>
        <row r="20">
          <cell r="D20">
            <v>6324811</v>
          </cell>
          <cell r="E20">
            <v>1</v>
          </cell>
          <cell r="F20" t="str">
            <v>A</v>
          </cell>
          <cell r="G20" t="str">
            <v>FRANCO MANUFACTURING</v>
          </cell>
          <cell r="H20">
            <v>952408</v>
          </cell>
          <cell r="I20" t="str">
            <v xml:space="preserve">HE PEACH PIE COORD PRT KITCHEN TOWEL </v>
          </cell>
          <cell r="J20" t="str">
            <v xml:space="preserve">0861KP  </v>
          </cell>
          <cell r="K20">
            <v>1.04</v>
          </cell>
          <cell r="L20">
            <v>2.99</v>
          </cell>
          <cell r="M20">
            <v>1</v>
          </cell>
          <cell r="N20">
            <v>0</v>
          </cell>
          <cell r="O20">
            <v>0</v>
          </cell>
          <cell r="P20">
            <v>0</v>
          </cell>
          <cell r="Q20">
            <v>2.71</v>
          </cell>
          <cell r="R20">
            <v>6.5</v>
          </cell>
          <cell r="S20">
            <v>30178</v>
          </cell>
          <cell r="T20">
            <v>14.38</v>
          </cell>
          <cell r="U20">
            <v>641</v>
          </cell>
          <cell r="V20">
            <v>665</v>
          </cell>
          <cell r="W20">
            <v>626</v>
          </cell>
          <cell r="X20">
            <v>599</v>
          </cell>
          <cell r="Y20">
            <v>9219</v>
          </cell>
          <cell r="Z20">
            <v>588</v>
          </cell>
          <cell r="AA20">
            <v>0</v>
          </cell>
          <cell r="AB20">
            <v>0</v>
          </cell>
          <cell r="AC20">
            <v>76.599999999999994</v>
          </cell>
          <cell r="AD20">
            <v>39397</v>
          </cell>
          <cell r="AE20">
            <v>37608</v>
          </cell>
          <cell r="AF20">
            <v>37930</v>
          </cell>
        </row>
        <row r="21">
          <cell r="D21">
            <v>6324812</v>
          </cell>
          <cell r="E21">
            <v>1</v>
          </cell>
          <cell r="F21" t="str">
            <v>A</v>
          </cell>
          <cell r="G21" t="str">
            <v>FRANCO MANUFACTURING</v>
          </cell>
          <cell r="H21">
            <v>952408</v>
          </cell>
          <cell r="I21" t="str">
            <v>HE PEACH PIE COORD BORD PRT KITCH TOWEL</v>
          </cell>
          <cell r="J21" t="str">
            <v xml:space="preserve">08611K  </v>
          </cell>
          <cell r="K21">
            <v>1.45</v>
          </cell>
          <cell r="L21">
            <v>2.99</v>
          </cell>
          <cell r="M21">
            <v>1</v>
          </cell>
          <cell r="N21">
            <v>0</v>
          </cell>
          <cell r="O21">
            <v>0</v>
          </cell>
          <cell r="P21">
            <v>0</v>
          </cell>
          <cell r="Q21">
            <v>2.7</v>
          </cell>
          <cell r="R21">
            <v>4.4000000000000004</v>
          </cell>
          <cell r="S21">
            <v>22261</v>
          </cell>
          <cell r="T21">
            <v>21.67</v>
          </cell>
          <cell r="U21">
            <v>432</v>
          </cell>
          <cell r="V21">
            <v>512</v>
          </cell>
          <cell r="W21">
            <v>390</v>
          </cell>
          <cell r="X21">
            <v>471</v>
          </cell>
          <cell r="Y21">
            <v>9361</v>
          </cell>
          <cell r="Z21">
            <v>384</v>
          </cell>
          <cell r="AA21">
            <v>0</v>
          </cell>
          <cell r="AB21">
            <v>0</v>
          </cell>
          <cell r="AC21">
            <v>70.400000000000006</v>
          </cell>
          <cell r="AD21">
            <v>31622</v>
          </cell>
          <cell r="AE21">
            <v>37608</v>
          </cell>
          <cell r="AF21">
            <v>37930</v>
          </cell>
        </row>
        <row r="22">
          <cell r="D22">
            <v>6324813</v>
          </cell>
          <cell r="E22">
            <v>1</v>
          </cell>
          <cell r="F22" t="str">
            <v>A</v>
          </cell>
          <cell r="G22" t="str">
            <v>FRANCO MANUFACTURING</v>
          </cell>
          <cell r="H22">
            <v>952408</v>
          </cell>
          <cell r="I22" t="str">
            <v xml:space="preserve">HE PEACH PIE COORD POT HOLDER </v>
          </cell>
          <cell r="J22" t="str">
            <v xml:space="preserve">0862KP  </v>
          </cell>
          <cell r="K22">
            <v>1.25</v>
          </cell>
          <cell r="L22">
            <v>2.4900000000000002</v>
          </cell>
          <cell r="M22">
            <v>1</v>
          </cell>
          <cell r="N22">
            <v>0</v>
          </cell>
          <cell r="O22">
            <v>0</v>
          </cell>
          <cell r="P22">
            <v>0</v>
          </cell>
          <cell r="Q22">
            <v>2.33</v>
          </cell>
          <cell r="R22">
            <v>5</v>
          </cell>
          <cell r="S22">
            <v>21298</v>
          </cell>
          <cell r="T22">
            <v>19.18</v>
          </cell>
          <cell r="U22">
            <v>431</v>
          </cell>
          <cell r="V22">
            <v>513</v>
          </cell>
          <cell r="W22">
            <v>439</v>
          </cell>
          <cell r="X22">
            <v>434</v>
          </cell>
          <cell r="Y22">
            <v>8267</v>
          </cell>
          <cell r="Z22">
            <v>534</v>
          </cell>
          <cell r="AA22">
            <v>0</v>
          </cell>
          <cell r="AB22">
            <v>0</v>
          </cell>
          <cell r="AC22">
            <v>72</v>
          </cell>
          <cell r="AD22">
            <v>29565</v>
          </cell>
          <cell r="AE22">
            <v>37608</v>
          </cell>
          <cell r="AF22">
            <v>37930</v>
          </cell>
        </row>
        <row r="23">
          <cell r="D23">
            <v>6324814</v>
          </cell>
          <cell r="E23">
            <v>1</v>
          </cell>
          <cell r="F23" t="str">
            <v>A</v>
          </cell>
          <cell r="G23" t="str">
            <v>FRANCO MANUFACTURING</v>
          </cell>
          <cell r="H23">
            <v>952408</v>
          </cell>
          <cell r="I23" t="str">
            <v xml:space="preserve">HE PEACH PIE COORD OVEN MITT </v>
          </cell>
          <cell r="J23" t="str">
            <v xml:space="preserve">0865KP  </v>
          </cell>
          <cell r="K23">
            <v>1.64</v>
          </cell>
          <cell r="L23">
            <v>3.99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3.7</v>
          </cell>
          <cell r="R23">
            <v>3.2</v>
          </cell>
          <cell r="S23">
            <v>9675</v>
          </cell>
          <cell r="T23">
            <v>30.21</v>
          </cell>
          <cell r="U23">
            <v>188</v>
          </cell>
          <cell r="V23">
            <v>199</v>
          </cell>
          <cell r="W23">
            <v>188</v>
          </cell>
          <cell r="X23">
            <v>189</v>
          </cell>
          <cell r="Y23">
            <v>5680</v>
          </cell>
          <cell r="Z23">
            <v>0</v>
          </cell>
          <cell r="AA23">
            <v>0</v>
          </cell>
          <cell r="AB23">
            <v>0</v>
          </cell>
          <cell r="AC23">
            <v>63</v>
          </cell>
          <cell r="AD23">
            <v>15355</v>
          </cell>
          <cell r="AE23">
            <v>37608</v>
          </cell>
          <cell r="AF23">
            <v>37930</v>
          </cell>
        </row>
        <row r="24">
          <cell r="D24">
            <v>7580311</v>
          </cell>
          <cell r="E24">
            <v>1</v>
          </cell>
          <cell r="F24" t="str">
            <v>A</v>
          </cell>
          <cell r="G24" t="str">
            <v>CECIL SAYDAH COMPANY</v>
          </cell>
          <cell r="H24">
            <v>499327</v>
          </cell>
          <cell r="I24" t="str">
            <v xml:space="preserve">HE SPRING SUN ENS PRINT KITCHEN TOWEL </v>
          </cell>
          <cell r="J24" t="str">
            <v xml:space="preserve">K3211KKM </v>
          </cell>
          <cell r="K24">
            <v>1.51</v>
          </cell>
          <cell r="L24">
            <v>2.99</v>
          </cell>
          <cell r="M24">
            <v>1</v>
          </cell>
          <cell r="N24">
            <v>0</v>
          </cell>
          <cell r="O24">
            <v>0</v>
          </cell>
          <cell r="P24">
            <v>0</v>
          </cell>
          <cell r="Q24">
            <v>2.71</v>
          </cell>
          <cell r="R24">
            <v>5.5</v>
          </cell>
          <cell r="S24">
            <v>37769</v>
          </cell>
          <cell r="T24">
            <v>17.3</v>
          </cell>
          <cell r="U24">
            <v>653</v>
          </cell>
          <cell r="V24">
            <v>674</v>
          </cell>
          <cell r="W24">
            <v>553</v>
          </cell>
          <cell r="X24">
            <v>671</v>
          </cell>
          <cell r="Y24">
            <v>11297</v>
          </cell>
          <cell r="Z24">
            <v>2118</v>
          </cell>
          <cell r="AA24">
            <v>0</v>
          </cell>
          <cell r="AB24">
            <v>0</v>
          </cell>
          <cell r="AC24">
            <v>77</v>
          </cell>
          <cell r="AD24">
            <v>49066</v>
          </cell>
          <cell r="AE24">
            <v>37615</v>
          </cell>
          <cell r="AF24">
            <v>37930</v>
          </cell>
        </row>
        <row r="25">
          <cell r="D25">
            <v>7580312</v>
          </cell>
          <cell r="E25">
            <v>1</v>
          </cell>
          <cell r="F25" t="str">
            <v>A</v>
          </cell>
          <cell r="G25" t="str">
            <v>CECIL SAYDAH COMPANY</v>
          </cell>
          <cell r="H25">
            <v>499327</v>
          </cell>
          <cell r="I25" t="str">
            <v xml:space="preserve">HE SPRING SUN ENS BORD PRNT KIT TOWEL </v>
          </cell>
          <cell r="J25" t="str">
            <v xml:space="preserve">K3211JKM </v>
          </cell>
          <cell r="K25">
            <v>1.51</v>
          </cell>
          <cell r="L25">
            <v>2.99</v>
          </cell>
          <cell r="M25">
            <v>1</v>
          </cell>
          <cell r="N25">
            <v>0</v>
          </cell>
          <cell r="O25">
            <v>0</v>
          </cell>
          <cell r="P25">
            <v>0</v>
          </cell>
          <cell r="Q25">
            <v>2.71</v>
          </cell>
          <cell r="R25">
            <v>3.3</v>
          </cell>
          <cell r="S25">
            <v>22978</v>
          </cell>
          <cell r="T25">
            <v>29.25</v>
          </cell>
          <cell r="U25">
            <v>391</v>
          </cell>
          <cell r="V25">
            <v>395</v>
          </cell>
          <cell r="W25">
            <v>365</v>
          </cell>
          <cell r="X25">
            <v>380</v>
          </cell>
          <cell r="Y25">
            <v>11437</v>
          </cell>
          <cell r="Z25">
            <v>912</v>
          </cell>
          <cell r="AA25">
            <v>0</v>
          </cell>
          <cell r="AB25">
            <v>0</v>
          </cell>
          <cell r="AC25">
            <v>66.8</v>
          </cell>
          <cell r="AD25">
            <v>34415</v>
          </cell>
          <cell r="AE25">
            <v>37615</v>
          </cell>
          <cell r="AF25">
            <v>37930</v>
          </cell>
        </row>
        <row r="26">
          <cell r="D26">
            <v>7580313</v>
          </cell>
          <cell r="E26">
            <v>1</v>
          </cell>
          <cell r="F26" t="str">
            <v>A</v>
          </cell>
          <cell r="G26" t="str">
            <v>CECIL SAYDAH COMPANY</v>
          </cell>
          <cell r="H26">
            <v>499327</v>
          </cell>
          <cell r="I26" t="str">
            <v xml:space="preserve">HE SPRING SUN ENS POT HOLDER </v>
          </cell>
          <cell r="J26" t="str">
            <v xml:space="preserve">K3211HKM </v>
          </cell>
          <cell r="K26">
            <v>1.1599999999999999</v>
          </cell>
          <cell r="L26">
            <v>2.4900000000000002</v>
          </cell>
          <cell r="M26">
            <v>1</v>
          </cell>
          <cell r="N26">
            <v>0</v>
          </cell>
          <cell r="O26">
            <v>0</v>
          </cell>
          <cell r="P26">
            <v>0</v>
          </cell>
          <cell r="Q26">
            <v>2.33</v>
          </cell>
          <cell r="R26">
            <v>5.5</v>
          </cell>
          <cell r="S26">
            <v>27816</v>
          </cell>
          <cell r="T26">
            <v>17.34</v>
          </cell>
          <cell r="U26">
            <v>576</v>
          </cell>
          <cell r="V26">
            <v>544</v>
          </cell>
          <cell r="W26">
            <v>482</v>
          </cell>
          <cell r="X26">
            <v>563</v>
          </cell>
          <cell r="Y26">
            <v>9985</v>
          </cell>
          <cell r="Z26">
            <v>1806</v>
          </cell>
          <cell r="AA26">
            <v>0</v>
          </cell>
          <cell r="AB26">
            <v>0</v>
          </cell>
          <cell r="AC26">
            <v>73.599999999999994</v>
          </cell>
          <cell r="AD26">
            <v>37801</v>
          </cell>
          <cell r="AE26">
            <v>37615</v>
          </cell>
          <cell r="AF26">
            <v>37930</v>
          </cell>
        </row>
        <row r="27">
          <cell r="D27">
            <v>7580314</v>
          </cell>
          <cell r="E27">
            <v>1</v>
          </cell>
          <cell r="F27" t="str">
            <v>A</v>
          </cell>
          <cell r="G27" t="str">
            <v>CECIL SAYDAH COMPANY</v>
          </cell>
          <cell r="H27">
            <v>499327</v>
          </cell>
          <cell r="I27" t="str">
            <v xml:space="preserve">HE SPRING SUN ENS OVEN MITT </v>
          </cell>
          <cell r="J27" t="str">
            <v xml:space="preserve">K3211MKM </v>
          </cell>
          <cell r="K27">
            <v>1.98</v>
          </cell>
          <cell r="L27">
            <v>3.99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3.7</v>
          </cell>
          <cell r="R27">
            <v>4.3</v>
          </cell>
          <cell r="S27">
            <v>16167</v>
          </cell>
          <cell r="T27">
            <v>22.52</v>
          </cell>
          <cell r="U27">
            <v>298</v>
          </cell>
          <cell r="V27">
            <v>290</v>
          </cell>
          <cell r="W27">
            <v>247</v>
          </cell>
          <cell r="X27">
            <v>320</v>
          </cell>
          <cell r="Y27">
            <v>6711</v>
          </cell>
          <cell r="Z27">
            <v>891</v>
          </cell>
          <cell r="AA27">
            <v>0</v>
          </cell>
          <cell r="AB27">
            <v>0</v>
          </cell>
          <cell r="AC27">
            <v>70.7</v>
          </cell>
          <cell r="AD27">
            <v>22878</v>
          </cell>
          <cell r="AE27">
            <v>37615</v>
          </cell>
          <cell r="AF27">
            <v>37930</v>
          </cell>
        </row>
        <row r="28">
          <cell r="D28">
            <v>7582511</v>
          </cell>
          <cell r="E28">
            <v>1</v>
          </cell>
          <cell r="F28" t="str">
            <v>A</v>
          </cell>
          <cell r="G28" t="str">
            <v xml:space="preserve">BARTH &amp; DREYFUSS OF </v>
          </cell>
          <cell r="H28">
            <v>274647</v>
          </cell>
          <cell r="I28" t="str">
            <v xml:space="preserve">HE SANTE FE PRT ENS PRINT KITCHEN TOWEL </v>
          </cell>
          <cell r="J28" t="str">
            <v xml:space="preserve">H743KT1K </v>
          </cell>
          <cell r="K28">
            <v>1.5</v>
          </cell>
          <cell r="L28">
            <v>2.99</v>
          </cell>
          <cell r="M28">
            <v>1</v>
          </cell>
          <cell r="N28">
            <v>0</v>
          </cell>
          <cell r="O28">
            <v>0</v>
          </cell>
          <cell r="P28">
            <v>0</v>
          </cell>
          <cell r="Q28">
            <v>2.7</v>
          </cell>
          <cell r="R28">
            <v>5.2</v>
          </cell>
          <cell r="S28">
            <v>1421</v>
          </cell>
          <cell r="T28">
            <v>18.05</v>
          </cell>
          <cell r="U28">
            <v>20</v>
          </cell>
          <cell r="V28">
            <v>12</v>
          </cell>
          <cell r="W28">
            <v>26</v>
          </cell>
          <cell r="X28">
            <v>32</v>
          </cell>
          <cell r="Y28">
            <v>361</v>
          </cell>
          <cell r="Z28">
            <v>102</v>
          </cell>
          <cell r="AA28">
            <v>0</v>
          </cell>
          <cell r="AB28">
            <v>0</v>
          </cell>
          <cell r="AC28">
            <v>79.7</v>
          </cell>
          <cell r="AD28">
            <v>1782</v>
          </cell>
          <cell r="AE28">
            <v>37622</v>
          </cell>
          <cell r="AF28">
            <v>37930</v>
          </cell>
        </row>
        <row r="29">
          <cell r="D29">
            <v>7582512</v>
          </cell>
          <cell r="E29">
            <v>1</v>
          </cell>
          <cell r="F29" t="str">
            <v>A</v>
          </cell>
          <cell r="G29" t="str">
            <v xml:space="preserve">BARTH &amp; DREYFUSS OF </v>
          </cell>
          <cell r="H29">
            <v>274647</v>
          </cell>
          <cell r="I29" t="str">
            <v>HE SANTE FE PRT ENS BORD PRT KITCH TOWEL</v>
          </cell>
          <cell r="J29" t="str">
            <v xml:space="preserve">H743KT2K </v>
          </cell>
          <cell r="K29">
            <v>1.5</v>
          </cell>
          <cell r="L29">
            <v>2.99</v>
          </cell>
          <cell r="M29">
            <v>1</v>
          </cell>
          <cell r="N29">
            <v>0</v>
          </cell>
          <cell r="O29">
            <v>0</v>
          </cell>
          <cell r="P29">
            <v>0</v>
          </cell>
          <cell r="Q29">
            <v>2.69</v>
          </cell>
          <cell r="R29">
            <v>5.5</v>
          </cell>
          <cell r="S29">
            <v>1446</v>
          </cell>
          <cell r="T29">
            <v>17.23</v>
          </cell>
          <cell r="U29">
            <v>26</v>
          </cell>
          <cell r="V29">
            <v>40</v>
          </cell>
          <cell r="W29">
            <v>14</v>
          </cell>
          <cell r="X29">
            <v>33</v>
          </cell>
          <cell r="Y29">
            <v>448</v>
          </cell>
          <cell r="Z29">
            <v>96</v>
          </cell>
          <cell r="AA29">
            <v>0</v>
          </cell>
          <cell r="AB29">
            <v>0</v>
          </cell>
          <cell r="AC29">
            <v>76.3</v>
          </cell>
          <cell r="AD29">
            <v>1894</v>
          </cell>
          <cell r="AE29">
            <v>37622</v>
          </cell>
          <cell r="AF29">
            <v>37930</v>
          </cell>
        </row>
        <row r="30">
          <cell r="D30">
            <v>7582513</v>
          </cell>
          <cell r="E30">
            <v>1</v>
          </cell>
          <cell r="F30" t="str">
            <v>A</v>
          </cell>
          <cell r="G30" t="str">
            <v xml:space="preserve">BARTH &amp; DREYFUSS OF </v>
          </cell>
          <cell r="H30">
            <v>274647</v>
          </cell>
          <cell r="I30" t="str">
            <v xml:space="preserve">HE SANTE FE PRT ENS POT HOLDER </v>
          </cell>
          <cell r="J30" t="str">
            <v xml:space="preserve">H743PH1K </v>
          </cell>
          <cell r="K30">
            <v>1.21</v>
          </cell>
          <cell r="L30">
            <v>2.4900000000000002</v>
          </cell>
          <cell r="M30">
            <v>1</v>
          </cell>
          <cell r="N30">
            <v>0</v>
          </cell>
          <cell r="O30">
            <v>0</v>
          </cell>
          <cell r="P30">
            <v>0</v>
          </cell>
          <cell r="Q30">
            <v>2.27</v>
          </cell>
          <cell r="R30">
            <v>4.2</v>
          </cell>
          <cell r="S30">
            <v>702</v>
          </cell>
          <cell r="T30">
            <v>22.8</v>
          </cell>
          <cell r="U30">
            <v>15</v>
          </cell>
          <cell r="V30">
            <v>24</v>
          </cell>
          <cell r="W30">
            <v>8</v>
          </cell>
          <cell r="X30">
            <v>14</v>
          </cell>
          <cell r="Y30">
            <v>342</v>
          </cell>
          <cell r="Z30">
            <v>48</v>
          </cell>
          <cell r="AA30">
            <v>0</v>
          </cell>
          <cell r="AB30">
            <v>0</v>
          </cell>
          <cell r="AC30">
            <v>67.2</v>
          </cell>
          <cell r="AD30">
            <v>1044</v>
          </cell>
          <cell r="AE30">
            <v>37622</v>
          </cell>
          <cell r="AF30">
            <v>37923</v>
          </cell>
        </row>
        <row r="31">
          <cell r="D31">
            <v>7582514</v>
          </cell>
          <cell r="E31">
            <v>1</v>
          </cell>
          <cell r="F31" t="str">
            <v>A</v>
          </cell>
          <cell r="G31" t="str">
            <v xml:space="preserve">BARTH &amp; DREYFUSS OF </v>
          </cell>
          <cell r="H31">
            <v>274647</v>
          </cell>
          <cell r="I31" t="str">
            <v xml:space="preserve">HE SANTE FE PRT ENS PRT OVEN MITT </v>
          </cell>
          <cell r="J31" t="str">
            <v xml:space="preserve">H743OM1K </v>
          </cell>
          <cell r="K31">
            <v>1.93</v>
          </cell>
          <cell r="L31">
            <v>3.99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3.64</v>
          </cell>
          <cell r="R31">
            <v>0.3</v>
          </cell>
          <cell r="S31">
            <v>398</v>
          </cell>
          <cell r="T31">
            <v>303</v>
          </cell>
          <cell r="U31">
            <v>1</v>
          </cell>
          <cell r="V31">
            <v>12</v>
          </cell>
          <cell r="W31">
            <v>4</v>
          </cell>
          <cell r="X31">
            <v>11</v>
          </cell>
          <cell r="Y31">
            <v>303</v>
          </cell>
          <cell r="Z31">
            <v>21</v>
          </cell>
          <cell r="AA31">
            <v>0</v>
          </cell>
          <cell r="AB31">
            <v>0</v>
          </cell>
          <cell r="AC31">
            <v>56.8</v>
          </cell>
          <cell r="AD31">
            <v>701</v>
          </cell>
          <cell r="AE31">
            <v>37622</v>
          </cell>
          <cell r="AF31">
            <v>37923</v>
          </cell>
        </row>
        <row r="32">
          <cell r="D32">
            <v>7589411</v>
          </cell>
          <cell r="E32">
            <v>1</v>
          </cell>
          <cell r="F32" t="str">
            <v>A</v>
          </cell>
          <cell r="G32" t="str">
            <v xml:space="preserve">GLENOIT CORPORATION </v>
          </cell>
          <cell r="H32">
            <v>800842</v>
          </cell>
          <cell r="I32" t="str">
            <v xml:space="preserve">HE ROOSTER KITCH RUGBARNYARD ROOSTER </v>
          </cell>
          <cell r="J32">
            <v>88902614</v>
          </cell>
          <cell r="K32">
            <v>4.05</v>
          </cell>
          <cell r="L32">
            <v>9.99</v>
          </cell>
          <cell r="M32">
            <v>1</v>
          </cell>
          <cell r="N32">
            <v>0</v>
          </cell>
          <cell r="O32">
            <v>0</v>
          </cell>
          <cell r="P32">
            <v>0</v>
          </cell>
          <cell r="Q32">
            <v>8.9</v>
          </cell>
          <cell r="R32">
            <v>6.8</v>
          </cell>
          <cell r="S32">
            <v>38241</v>
          </cell>
          <cell r="T32">
            <v>13.75</v>
          </cell>
          <cell r="U32">
            <v>687</v>
          </cell>
          <cell r="V32">
            <v>665</v>
          </cell>
          <cell r="W32">
            <v>611</v>
          </cell>
          <cell r="X32">
            <v>667</v>
          </cell>
          <cell r="Y32">
            <v>9447</v>
          </cell>
          <cell r="Z32">
            <v>1470</v>
          </cell>
          <cell r="AA32">
            <v>0</v>
          </cell>
          <cell r="AB32">
            <v>1692</v>
          </cell>
          <cell r="AC32">
            <v>80.2</v>
          </cell>
          <cell r="AD32">
            <v>47688</v>
          </cell>
          <cell r="AE32">
            <v>37615</v>
          </cell>
          <cell r="AF32">
            <v>37930</v>
          </cell>
        </row>
        <row r="33">
          <cell r="D33">
            <v>8267711</v>
          </cell>
          <cell r="E33">
            <v>1</v>
          </cell>
          <cell r="F33" t="str">
            <v>A</v>
          </cell>
          <cell r="G33" t="str">
            <v xml:space="preserve">BARTH &amp; DREYFUSS OF </v>
          </cell>
          <cell r="H33">
            <v>274647</v>
          </cell>
          <cell r="I33" t="str">
            <v xml:space="preserve">HE CAT HOP TOWEL CAT KITCHEN TOWEL </v>
          </cell>
          <cell r="J33" t="str">
            <v xml:space="preserve">B206K1KM </v>
          </cell>
          <cell r="K33">
            <v>1.04</v>
          </cell>
          <cell r="L33">
            <v>2.99</v>
          </cell>
          <cell r="M33">
            <v>1</v>
          </cell>
          <cell r="N33">
            <v>0</v>
          </cell>
          <cell r="O33">
            <v>0</v>
          </cell>
          <cell r="P33">
            <v>0</v>
          </cell>
          <cell r="Q33">
            <v>1.85</v>
          </cell>
          <cell r="R33">
            <v>8.4</v>
          </cell>
          <cell r="S33">
            <v>59417</v>
          </cell>
          <cell r="T33">
            <v>10.89</v>
          </cell>
          <cell r="U33">
            <v>1023</v>
          </cell>
          <cell r="V33">
            <v>1009</v>
          </cell>
          <cell r="W33">
            <v>1307</v>
          </cell>
          <cell r="X33">
            <v>1511</v>
          </cell>
          <cell r="Y33">
            <v>11138</v>
          </cell>
          <cell r="Z33">
            <v>5826</v>
          </cell>
          <cell r="AA33">
            <v>0</v>
          </cell>
          <cell r="AB33">
            <v>0</v>
          </cell>
          <cell r="AC33">
            <v>84.2</v>
          </cell>
          <cell r="AD33">
            <v>70555</v>
          </cell>
          <cell r="AE33">
            <v>37615</v>
          </cell>
          <cell r="AF33">
            <v>37930</v>
          </cell>
        </row>
        <row r="34">
          <cell r="D34">
            <v>8272711</v>
          </cell>
          <cell r="E34">
            <v>1</v>
          </cell>
          <cell r="F34" t="str">
            <v>A</v>
          </cell>
          <cell r="G34" t="str">
            <v xml:space="preserve">BARTH &amp; DREYFUSS OF </v>
          </cell>
          <cell r="H34">
            <v>274647</v>
          </cell>
          <cell r="I34" t="str">
            <v xml:space="preserve">HE DAISY BEAR TOWEL BEAR KITCHEN TOWEL </v>
          </cell>
          <cell r="J34" t="str">
            <v xml:space="preserve">B207KT1K </v>
          </cell>
          <cell r="K34">
            <v>1.04</v>
          </cell>
          <cell r="L34">
            <v>1.99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1.82</v>
          </cell>
          <cell r="R34">
            <v>6.6</v>
          </cell>
          <cell r="S34">
            <v>36328</v>
          </cell>
          <cell r="T34">
            <v>14.18</v>
          </cell>
          <cell r="U34">
            <v>714</v>
          </cell>
          <cell r="V34">
            <v>718</v>
          </cell>
          <cell r="W34">
            <v>667</v>
          </cell>
          <cell r="X34">
            <v>751</v>
          </cell>
          <cell r="Y34">
            <v>10125</v>
          </cell>
          <cell r="Z34">
            <v>2088</v>
          </cell>
          <cell r="AA34">
            <v>0</v>
          </cell>
          <cell r="AB34">
            <v>0</v>
          </cell>
          <cell r="AC34">
            <v>78.2</v>
          </cell>
          <cell r="AD34">
            <v>46453</v>
          </cell>
          <cell r="AE34">
            <v>37615</v>
          </cell>
          <cell r="AF34">
            <v>37930</v>
          </cell>
        </row>
        <row r="35">
          <cell r="D35">
            <v>8291011</v>
          </cell>
          <cell r="E35">
            <v>1</v>
          </cell>
          <cell r="F35" t="str">
            <v>A</v>
          </cell>
          <cell r="G35" t="str">
            <v>TOWN &amp; COUNTRY LINEN</v>
          </cell>
          <cell r="H35">
            <v>959788</v>
          </cell>
          <cell r="I35" t="str">
            <v xml:space="preserve">HE HARVEST ROSE ENS PRT KITCHEN TOWEL </v>
          </cell>
          <cell r="J35" t="str">
            <v xml:space="preserve">069897PK </v>
          </cell>
          <cell r="K35">
            <v>1.21</v>
          </cell>
          <cell r="L35">
            <v>2.99</v>
          </cell>
          <cell r="M35">
            <v>1</v>
          </cell>
          <cell r="N35">
            <v>0</v>
          </cell>
          <cell r="O35">
            <v>0</v>
          </cell>
          <cell r="P35">
            <v>0</v>
          </cell>
          <cell r="Q35">
            <v>2.71</v>
          </cell>
          <cell r="R35">
            <v>4</v>
          </cell>
          <cell r="S35">
            <v>18162</v>
          </cell>
          <cell r="T35">
            <v>24.03</v>
          </cell>
          <cell r="U35">
            <v>368</v>
          </cell>
          <cell r="V35">
            <v>377</v>
          </cell>
          <cell r="W35">
            <v>326</v>
          </cell>
          <cell r="X35">
            <v>356</v>
          </cell>
          <cell r="Y35">
            <v>8844</v>
          </cell>
          <cell r="Z35">
            <v>36</v>
          </cell>
          <cell r="AA35">
            <v>0</v>
          </cell>
          <cell r="AB35">
            <v>0</v>
          </cell>
          <cell r="AC35">
            <v>67.3</v>
          </cell>
          <cell r="AD35">
            <v>27006</v>
          </cell>
          <cell r="AE35">
            <v>37622</v>
          </cell>
          <cell r="AF35">
            <v>37930</v>
          </cell>
        </row>
        <row r="36">
          <cell r="D36">
            <v>8291012</v>
          </cell>
          <cell r="E36">
            <v>1</v>
          </cell>
          <cell r="F36" t="str">
            <v>A</v>
          </cell>
          <cell r="G36" t="str">
            <v>TOWN &amp; COUNTRY LINEN</v>
          </cell>
          <cell r="H36">
            <v>959788</v>
          </cell>
          <cell r="I36" t="str">
            <v xml:space="preserve">HE HARVEST ROSE ENS PRT BORDER TOWEL </v>
          </cell>
          <cell r="J36" t="str">
            <v xml:space="preserve">069897EK </v>
          </cell>
          <cell r="K36">
            <v>1.54</v>
          </cell>
          <cell r="L36">
            <v>2.99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2.71</v>
          </cell>
          <cell r="R36">
            <v>5.8</v>
          </cell>
          <cell r="S36">
            <v>31933</v>
          </cell>
          <cell r="T36">
            <v>16.13</v>
          </cell>
          <cell r="U36">
            <v>608</v>
          </cell>
          <cell r="V36">
            <v>692</v>
          </cell>
          <cell r="W36">
            <v>638</v>
          </cell>
          <cell r="X36">
            <v>641</v>
          </cell>
          <cell r="Y36">
            <v>9809</v>
          </cell>
          <cell r="Z36">
            <v>1308</v>
          </cell>
          <cell r="AA36">
            <v>0</v>
          </cell>
          <cell r="AB36">
            <v>0</v>
          </cell>
          <cell r="AC36">
            <v>76.5</v>
          </cell>
          <cell r="AD36">
            <v>41742</v>
          </cell>
          <cell r="AE36">
            <v>37622</v>
          </cell>
          <cell r="AF36">
            <v>37930</v>
          </cell>
        </row>
        <row r="37">
          <cell r="D37">
            <v>8291013</v>
          </cell>
          <cell r="E37">
            <v>1</v>
          </cell>
          <cell r="F37" t="str">
            <v>A</v>
          </cell>
          <cell r="G37" t="str">
            <v>TOWN &amp; COUNTRY LINEN</v>
          </cell>
          <cell r="H37">
            <v>959788</v>
          </cell>
          <cell r="I37" t="str">
            <v xml:space="preserve">HE HARVEST ROSE ENS POT HOLDER </v>
          </cell>
          <cell r="J37" t="str">
            <v xml:space="preserve">069893KP </v>
          </cell>
          <cell r="K37">
            <v>0.72</v>
          </cell>
          <cell r="L37">
            <v>1.99</v>
          </cell>
          <cell r="M37">
            <v>1</v>
          </cell>
          <cell r="N37">
            <v>0</v>
          </cell>
          <cell r="O37">
            <v>0</v>
          </cell>
          <cell r="P37">
            <v>0</v>
          </cell>
          <cell r="Q37">
            <v>1.83</v>
          </cell>
          <cell r="R37">
            <v>6.6</v>
          </cell>
          <cell r="S37">
            <v>22364</v>
          </cell>
          <cell r="T37">
            <v>14.12</v>
          </cell>
          <cell r="U37">
            <v>533</v>
          </cell>
          <cell r="V37">
            <v>485</v>
          </cell>
          <cell r="W37">
            <v>450</v>
          </cell>
          <cell r="X37">
            <v>483</v>
          </cell>
          <cell r="Y37">
            <v>7528</v>
          </cell>
          <cell r="Z37">
            <v>480</v>
          </cell>
          <cell r="AA37">
            <v>0</v>
          </cell>
          <cell r="AB37">
            <v>0</v>
          </cell>
          <cell r="AC37">
            <v>74.8</v>
          </cell>
          <cell r="AD37">
            <v>29892</v>
          </cell>
          <cell r="AE37">
            <v>37622</v>
          </cell>
          <cell r="AF37">
            <v>37930</v>
          </cell>
        </row>
        <row r="38">
          <cell r="D38">
            <v>8291014</v>
          </cell>
          <cell r="E38">
            <v>1</v>
          </cell>
          <cell r="F38" t="str">
            <v>A</v>
          </cell>
          <cell r="G38" t="str">
            <v>TOWN &amp; COUNTRY LINEN</v>
          </cell>
          <cell r="H38">
            <v>959788</v>
          </cell>
          <cell r="I38" t="str">
            <v xml:space="preserve">HE HARVEST ROSE ENS OVEN MITT </v>
          </cell>
          <cell r="J38" t="str">
            <v xml:space="preserve">069893KO </v>
          </cell>
          <cell r="K38">
            <v>1.45</v>
          </cell>
          <cell r="L38">
            <v>3.99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3.71</v>
          </cell>
          <cell r="R38">
            <v>1.5</v>
          </cell>
          <cell r="S38">
            <v>5900</v>
          </cell>
          <cell r="T38">
            <v>65.61</v>
          </cell>
          <cell r="U38">
            <v>100</v>
          </cell>
          <cell r="V38">
            <v>121</v>
          </cell>
          <cell r="W38">
            <v>97</v>
          </cell>
          <cell r="X38">
            <v>132</v>
          </cell>
          <cell r="Y38">
            <v>6561</v>
          </cell>
          <cell r="Z38">
            <v>6</v>
          </cell>
          <cell r="AA38">
            <v>0</v>
          </cell>
          <cell r="AB38">
            <v>0</v>
          </cell>
          <cell r="AC38">
            <v>47.3</v>
          </cell>
          <cell r="AD38">
            <v>12461</v>
          </cell>
          <cell r="AE38">
            <v>37622</v>
          </cell>
          <cell r="AF38">
            <v>37923</v>
          </cell>
        </row>
        <row r="39">
          <cell r="D39">
            <v>8291111</v>
          </cell>
          <cell r="E39">
            <v>1</v>
          </cell>
          <cell r="F39" t="str">
            <v>A</v>
          </cell>
          <cell r="G39" t="str">
            <v>TOWN &amp; COUNTRY LINEN</v>
          </cell>
          <cell r="H39">
            <v>959788</v>
          </cell>
          <cell r="I39" t="str">
            <v>HE MAKIN JAM ENS HE PRT KITCHEN TOWEL</v>
          </cell>
          <cell r="J39" t="str">
            <v xml:space="preserve">069887PK </v>
          </cell>
          <cell r="K39">
            <v>1.21</v>
          </cell>
          <cell r="L39">
            <v>2.99</v>
          </cell>
          <cell r="M39">
            <v>1</v>
          </cell>
          <cell r="N39">
            <v>0</v>
          </cell>
          <cell r="O39">
            <v>0</v>
          </cell>
          <cell r="P39">
            <v>0</v>
          </cell>
          <cell r="Q39">
            <v>2.7</v>
          </cell>
          <cell r="R39">
            <v>3.4</v>
          </cell>
          <cell r="S39">
            <v>17747</v>
          </cell>
          <cell r="T39">
            <v>28.42</v>
          </cell>
          <cell r="U39">
            <v>313</v>
          </cell>
          <cell r="V39">
            <v>341</v>
          </cell>
          <cell r="W39">
            <v>294</v>
          </cell>
          <cell r="X39">
            <v>305</v>
          </cell>
          <cell r="Y39">
            <v>8896</v>
          </cell>
          <cell r="Z39">
            <v>24</v>
          </cell>
          <cell r="AA39">
            <v>0</v>
          </cell>
          <cell r="AB39">
            <v>0</v>
          </cell>
          <cell r="AC39">
            <v>66.599999999999994</v>
          </cell>
          <cell r="AD39">
            <v>26643</v>
          </cell>
          <cell r="AE39">
            <v>37622</v>
          </cell>
          <cell r="AF39">
            <v>37930</v>
          </cell>
        </row>
        <row r="40">
          <cell r="D40">
            <v>8291112</v>
          </cell>
          <cell r="E40">
            <v>1</v>
          </cell>
          <cell r="F40" t="str">
            <v>A</v>
          </cell>
          <cell r="G40" t="str">
            <v>TOWN &amp; COUNTRY LINEN</v>
          </cell>
          <cell r="H40">
            <v>959788</v>
          </cell>
          <cell r="I40" t="str">
            <v xml:space="preserve">HE MAKIN JAM ENS HE PRT BORDER TOWEL </v>
          </cell>
          <cell r="J40" t="str">
            <v xml:space="preserve">069877EK </v>
          </cell>
          <cell r="K40">
            <v>1.54</v>
          </cell>
          <cell r="L40">
            <v>2.99</v>
          </cell>
          <cell r="M40">
            <v>1</v>
          </cell>
          <cell r="N40">
            <v>0</v>
          </cell>
          <cell r="O40">
            <v>0</v>
          </cell>
          <cell r="P40">
            <v>0</v>
          </cell>
          <cell r="Q40">
            <v>2.72</v>
          </cell>
          <cell r="R40">
            <v>4.0999999999999996</v>
          </cell>
          <cell r="S40">
            <v>19192</v>
          </cell>
          <cell r="T40">
            <v>23.44</v>
          </cell>
          <cell r="U40">
            <v>369</v>
          </cell>
          <cell r="V40">
            <v>328</v>
          </cell>
          <cell r="W40">
            <v>308</v>
          </cell>
          <cell r="X40">
            <v>332</v>
          </cell>
          <cell r="Y40">
            <v>8648</v>
          </cell>
          <cell r="Z40">
            <v>36</v>
          </cell>
          <cell r="AA40">
            <v>0</v>
          </cell>
          <cell r="AB40">
            <v>0</v>
          </cell>
          <cell r="AC40">
            <v>68.900000000000006</v>
          </cell>
          <cell r="AD40">
            <v>27840</v>
          </cell>
          <cell r="AE40">
            <v>37622</v>
          </cell>
          <cell r="AF40">
            <v>37930</v>
          </cell>
        </row>
        <row r="41">
          <cell r="D41">
            <v>8291113</v>
          </cell>
          <cell r="E41">
            <v>1</v>
          </cell>
          <cell r="F41" t="str">
            <v>A</v>
          </cell>
          <cell r="G41" t="str">
            <v>TOWN &amp; COUNTRY LINEN</v>
          </cell>
          <cell r="H41">
            <v>959788</v>
          </cell>
          <cell r="I41" t="str">
            <v xml:space="preserve">HE MAKIN JAM ENS HE POT HOLDER </v>
          </cell>
          <cell r="J41" t="str">
            <v xml:space="preserve">069893KP </v>
          </cell>
          <cell r="K41">
            <v>0.72</v>
          </cell>
          <cell r="L41">
            <v>1.99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1.84</v>
          </cell>
          <cell r="R41">
            <v>6.3</v>
          </cell>
          <cell r="S41">
            <v>21439</v>
          </cell>
          <cell r="T41">
            <v>14.84</v>
          </cell>
          <cell r="U41">
            <v>512</v>
          </cell>
          <cell r="V41">
            <v>480</v>
          </cell>
          <cell r="W41">
            <v>454</v>
          </cell>
          <cell r="X41">
            <v>432</v>
          </cell>
          <cell r="Y41">
            <v>7598</v>
          </cell>
          <cell r="Z41">
            <v>1038</v>
          </cell>
          <cell r="AA41">
            <v>0</v>
          </cell>
          <cell r="AB41">
            <v>0</v>
          </cell>
          <cell r="AC41">
            <v>73.8</v>
          </cell>
          <cell r="AD41">
            <v>29037</v>
          </cell>
          <cell r="AE41">
            <v>37622</v>
          </cell>
          <cell r="AF41">
            <v>37930</v>
          </cell>
        </row>
        <row r="42">
          <cell r="D42">
            <v>8291114</v>
          </cell>
          <cell r="E42">
            <v>1</v>
          </cell>
          <cell r="F42" t="str">
            <v>A</v>
          </cell>
          <cell r="G42" t="str">
            <v>TOWN &amp; COUNTRY LINEN</v>
          </cell>
          <cell r="H42">
            <v>959788</v>
          </cell>
          <cell r="I42" t="str">
            <v xml:space="preserve">HE MAKIN JAM ENS HE OVEN MITT </v>
          </cell>
          <cell r="J42" t="str">
            <v xml:space="preserve">069893KO </v>
          </cell>
          <cell r="K42">
            <v>1.45</v>
          </cell>
          <cell r="L42">
            <v>3.99</v>
          </cell>
          <cell r="M42">
            <v>1</v>
          </cell>
          <cell r="N42">
            <v>0</v>
          </cell>
          <cell r="O42">
            <v>0</v>
          </cell>
          <cell r="P42">
            <v>0</v>
          </cell>
          <cell r="Q42">
            <v>3.71</v>
          </cell>
          <cell r="R42">
            <v>1.7</v>
          </cell>
          <cell r="S42">
            <v>6493</v>
          </cell>
          <cell r="T42">
            <v>56.72</v>
          </cell>
          <cell r="U42">
            <v>110</v>
          </cell>
          <cell r="V42">
            <v>144</v>
          </cell>
          <cell r="W42">
            <v>129</v>
          </cell>
          <cell r="X42">
            <v>112</v>
          </cell>
          <cell r="Y42">
            <v>6239</v>
          </cell>
          <cell r="Z42">
            <v>9</v>
          </cell>
          <cell r="AA42">
            <v>0</v>
          </cell>
          <cell r="AB42">
            <v>0</v>
          </cell>
          <cell r="AC42">
            <v>51</v>
          </cell>
          <cell r="AD42">
            <v>12732</v>
          </cell>
          <cell r="AE42">
            <v>37622</v>
          </cell>
          <cell r="AF42">
            <v>37930</v>
          </cell>
        </row>
        <row r="43">
          <cell r="D43">
            <v>21685011</v>
          </cell>
          <cell r="E43">
            <v>1</v>
          </cell>
          <cell r="F43" t="str">
            <v>A</v>
          </cell>
          <cell r="G43" t="str">
            <v xml:space="preserve">GLENOIT CORPORATION </v>
          </cell>
          <cell r="H43">
            <v>800842</v>
          </cell>
          <cell r="I43" t="str">
            <v xml:space="preserve">HE KITCHEN RUG BRDHSE 20X30 </v>
          </cell>
          <cell r="J43">
            <v>6500889</v>
          </cell>
          <cell r="K43">
            <v>4.05</v>
          </cell>
          <cell r="L43">
            <v>9.99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8.77</v>
          </cell>
          <cell r="R43">
            <v>2.9</v>
          </cell>
          <cell r="S43">
            <v>38396</v>
          </cell>
          <cell r="T43">
            <v>33.32</v>
          </cell>
          <cell r="U43">
            <v>507</v>
          </cell>
          <cell r="V43">
            <v>491</v>
          </cell>
          <cell r="W43">
            <v>428</v>
          </cell>
          <cell r="X43">
            <v>497</v>
          </cell>
          <cell r="Y43">
            <v>16891</v>
          </cell>
          <cell r="Z43">
            <v>216</v>
          </cell>
          <cell r="AA43">
            <v>6</v>
          </cell>
          <cell r="AB43">
            <v>204</v>
          </cell>
          <cell r="AC43">
            <v>69.400000000000006</v>
          </cell>
          <cell r="AD43">
            <v>55287</v>
          </cell>
          <cell r="AE43">
            <v>37111</v>
          </cell>
          <cell r="AF43">
            <v>37930</v>
          </cell>
        </row>
        <row r="44">
          <cell r="D44">
            <v>21685512</v>
          </cell>
          <cell r="E44">
            <v>1</v>
          </cell>
          <cell r="F44" t="str">
            <v>A</v>
          </cell>
          <cell r="G44" t="str">
            <v xml:space="preserve">GLENOIT CORPORATION </v>
          </cell>
          <cell r="H44">
            <v>800842</v>
          </cell>
          <cell r="I44" t="str">
            <v xml:space="preserve">HE KITCHEN RUG CAT SHOW RUG </v>
          </cell>
          <cell r="J44">
            <v>6500889</v>
          </cell>
          <cell r="K44">
            <v>4.05</v>
          </cell>
          <cell r="L44">
            <v>9.99</v>
          </cell>
          <cell r="M44">
            <v>1</v>
          </cell>
          <cell r="N44">
            <v>0</v>
          </cell>
          <cell r="O44">
            <v>0</v>
          </cell>
          <cell r="P44">
            <v>0</v>
          </cell>
          <cell r="Q44">
            <v>8.98</v>
          </cell>
          <cell r="R44">
            <v>5.5</v>
          </cell>
          <cell r="S44">
            <v>31912</v>
          </cell>
          <cell r="T44">
            <v>17.13</v>
          </cell>
          <cell r="U44">
            <v>629</v>
          </cell>
          <cell r="V44">
            <v>602</v>
          </cell>
          <cell r="W44">
            <v>578</v>
          </cell>
          <cell r="X44">
            <v>651</v>
          </cell>
          <cell r="Y44">
            <v>10775</v>
          </cell>
          <cell r="Z44">
            <v>30</v>
          </cell>
          <cell r="AA44">
            <v>144</v>
          </cell>
          <cell r="AB44">
            <v>0</v>
          </cell>
          <cell r="AC44">
            <v>74.8</v>
          </cell>
          <cell r="AD44">
            <v>42687</v>
          </cell>
          <cell r="AE44">
            <v>37244</v>
          </cell>
          <cell r="AF44">
            <v>37930</v>
          </cell>
        </row>
        <row r="45">
          <cell r="D45">
            <v>21685812</v>
          </cell>
          <cell r="E45">
            <v>1</v>
          </cell>
          <cell r="F45" t="str">
            <v>A</v>
          </cell>
          <cell r="G45" t="str">
            <v xml:space="preserve">GLENOIT CORPORATION </v>
          </cell>
          <cell r="H45">
            <v>800842</v>
          </cell>
          <cell r="I45" t="str">
            <v xml:space="preserve">HE KITCHEN PRNT RUG RED APPLE RUG </v>
          </cell>
          <cell r="J45">
            <v>6500889</v>
          </cell>
          <cell r="K45">
            <v>4.05</v>
          </cell>
          <cell r="L45">
            <v>9.99</v>
          </cell>
          <cell r="M45">
            <v>1</v>
          </cell>
          <cell r="N45">
            <v>0</v>
          </cell>
          <cell r="O45">
            <v>0</v>
          </cell>
          <cell r="P45">
            <v>0</v>
          </cell>
          <cell r="Q45">
            <v>8.9600000000000009</v>
          </cell>
          <cell r="R45">
            <v>9.6999999999999993</v>
          </cell>
          <cell r="S45">
            <v>73759</v>
          </cell>
          <cell r="T45">
            <v>9.34</v>
          </cell>
          <cell r="U45">
            <v>1420</v>
          </cell>
          <cell r="V45">
            <v>1473</v>
          </cell>
          <cell r="W45">
            <v>1605</v>
          </cell>
          <cell r="X45">
            <v>2193</v>
          </cell>
          <cell r="Y45">
            <v>13263</v>
          </cell>
          <cell r="Z45">
            <v>3648</v>
          </cell>
          <cell r="AA45">
            <v>0</v>
          </cell>
          <cell r="AB45">
            <v>2970</v>
          </cell>
          <cell r="AC45">
            <v>84.8</v>
          </cell>
          <cell r="AD45">
            <v>87022</v>
          </cell>
          <cell r="AE45">
            <v>37244</v>
          </cell>
          <cell r="AF45">
            <v>37937</v>
          </cell>
        </row>
        <row r="46">
          <cell r="D46">
            <v>21690819</v>
          </cell>
          <cell r="E46">
            <v>1</v>
          </cell>
          <cell r="F46" t="str">
            <v>A</v>
          </cell>
          <cell r="G46" t="str">
            <v xml:space="preserve">BARTH &amp; DREYFUSS OF </v>
          </cell>
          <cell r="H46">
            <v>274647</v>
          </cell>
          <cell r="I46" t="str">
            <v xml:space="preserve">KITCHEN ENSEMBLES BIRDHOUSE TOWEL </v>
          </cell>
          <cell r="J46" t="str">
            <v xml:space="preserve">H391KT2K </v>
          </cell>
          <cell r="K46">
            <v>1.5</v>
          </cell>
          <cell r="L46">
            <v>2.99</v>
          </cell>
          <cell r="M46">
            <v>1</v>
          </cell>
          <cell r="N46">
            <v>0</v>
          </cell>
          <cell r="O46">
            <v>0</v>
          </cell>
          <cell r="P46">
            <v>0</v>
          </cell>
          <cell r="Q46">
            <v>2.68</v>
          </cell>
          <cell r="R46">
            <v>5.9</v>
          </cell>
          <cell r="S46">
            <v>37024</v>
          </cell>
          <cell r="T46">
            <v>16.07</v>
          </cell>
          <cell r="U46">
            <v>585</v>
          </cell>
          <cell r="V46">
            <v>601</v>
          </cell>
          <cell r="W46">
            <v>483</v>
          </cell>
          <cell r="X46">
            <v>534</v>
          </cell>
          <cell r="Y46">
            <v>9398</v>
          </cell>
          <cell r="Z46">
            <v>2202</v>
          </cell>
          <cell r="AA46">
            <v>0</v>
          </cell>
          <cell r="AB46">
            <v>0</v>
          </cell>
          <cell r="AC46">
            <v>79.8</v>
          </cell>
          <cell r="AD46">
            <v>46422</v>
          </cell>
          <cell r="AE46">
            <v>37258</v>
          </cell>
          <cell r="AF46">
            <v>37930</v>
          </cell>
        </row>
        <row r="47">
          <cell r="D47">
            <v>24662614</v>
          </cell>
          <cell r="E47">
            <v>1</v>
          </cell>
          <cell r="F47" t="str">
            <v>A</v>
          </cell>
          <cell r="G47" t="str">
            <v>FRANCO MANUFACTURING</v>
          </cell>
          <cell r="H47">
            <v>952408</v>
          </cell>
          <cell r="I47" t="str">
            <v xml:space="preserve">HE KITHN ENB BEARS KIT TOWEL APPLE BRS </v>
          </cell>
          <cell r="J47" t="str">
            <v xml:space="preserve">2841KP  </v>
          </cell>
          <cell r="K47">
            <v>1.04</v>
          </cell>
          <cell r="L47">
            <v>2.99</v>
          </cell>
          <cell r="M47">
            <v>1</v>
          </cell>
          <cell r="N47">
            <v>0</v>
          </cell>
          <cell r="O47">
            <v>0</v>
          </cell>
          <cell r="P47">
            <v>0</v>
          </cell>
          <cell r="Q47">
            <v>1.84</v>
          </cell>
          <cell r="R47">
            <v>5.7</v>
          </cell>
          <cell r="S47">
            <v>68024</v>
          </cell>
          <cell r="T47">
            <v>16.53</v>
          </cell>
          <cell r="U47">
            <v>974</v>
          </cell>
          <cell r="V47">
            <v>1048</v>
          </cell>
          <cell r="W47">
            <v>1425</v>
          </cell>
          <cell r="X47">
            <v>1691</v>
          </cell>
          <cell r="Y47">
            <v>16095</v>
          </cell>
          <cell r="Z47">
            <v>5832</v>
          </cell>
          <cell r="AA47">
            <v>0</v>
          </cell>
          <cell r="AB47">
            <v>0</v>
          </cell>
          <cell r="AC47">
            <v>80.900000000000006</v>
          </cell>
          <cell r="AD47">
            <v>84119</v>
          </cell>
          <cell r="AE47">
            <v>37237</v>
          </cell>
          <cell r="AF47">
            <v>37930</v>
          </cell>
        </row>
        <row r="48">
          <cell r="D48">
            <v>24662615</v>
          </cell>
          <cell r="E48">
            <v>1</v>
          </cell>
          <cell r="F48" t="str">
            <v>A</v>
          </cell>
          <cell r="G48" t="str">
            <v>FRANCO MANUFACTURING</v>
          </cell>
          <cell r="H48">
            <v>952408</v>
          </cell>
          <cell r="I48" t="str">
            <v xml:space="preserve">HE KITHN ENB BEARS POT HLDER APPLE BRS </v>
          </cell>
          <cell r="J48" t="str">
            <v xml:space="preserve">2842KP  </v>
          </cell>
          <cell r="K48">
            <v>1.25</v>
          </cell>
          <cell r="L48">
            <v>2.4900000000000002</v>
          </cell>
          <cell r="M48">
            <v>1</v>
          </cell>
          <cell r="N48">
            <v>0</v>
          </cell>
          <cell r="O48">
            <v>0</v>
          </cell>
          <cell r="P48">
            <v>0</v>
          </cell>
          <cell r="Q48">
            <v>1.83</v>
          </cell>
          <cell r="R48">
            <v>5.6</v>
          </cell>
          <cell r="S48">
            <v>47608</v>
          </cell>
          <cell r="T48">
            <v>16.82</v>
          </cell>
          <cell r="U48">
            <v>813</v>
          </cell>
          <cell r="V48">
            <v>759</v>
          </cell>
          <cell r="W48">
            <v>1003</v>
          </cell>
          <cell r="X48">
            <v>1241</v>
          </cell>
          <cell r="Y48">
            <v>13676</v>
          </cell>
          <cell r="Z48">
            <v>3894</v>
          </cell>
          <cell r="AA48">
            <v>0</v>
          </cell>
          <cell r="AB48">
            <v>0</v>
          </cell>
          <cell r="AC48">
            <v>77.7</v>
          </cell>
          <cell r="AD48">
            <v>61284</v>
          </cell>
          <cell r="AE48">
            <v>37237</v>
          </cell>
          <cell r="AF48">
            <v>37930</v>
          </cell>
        </row>
        <row r="49">
          <cell r="D49">
            <v>24662616</v>
          </cell>
          <cell r="E49">
            <v>1</v>
          </cell>
          <cell r="F49" t="str">
            <v>A</v>
          </cell>
          <cell r="G49" t="str">
            <v>FRANCO MANUFACTURING</v>
          </cell>
          <cell r="H49">
            <v>952408</v>
          </cell>
          <cell r="I49" t="str">
            <v xml:space="preserve">HE KITHN ENB BEARS OVEN MITT APLLE BRS </v>
          </cell>
          <cell r="J49" t="str">
            <v xml:space="preserve">2845KP  </v>
          </cell>
          <cell r="K49">
            <v>1.64</v>
          </cell>
          <cell r="L49">
            <v>3.99</v>
          </cell>
          <cell r="M49">
            <v>1</v>
          </cell>
          <cell r="N49">
            <v>0</v>
          </cell>
          <cell r="O49">
            <v>0</v>
          </cell>
          <cell r="P49">
            <v>0</v>
          </cell>
          <cell r="Q49">
            <v>2.77</v>
          </cell>
          <cell r="R49">
            <v>5</v>
          </cell>
          <cell r="S49">
            <v>27817</v>
          </cell>
          <cell r="T49">
            <v>18.97</v>
          </cell>
          <cell r="U49">
            <v>467</v>
          </cell>
          <cell r="V49">
            <v>450</v>
          </cell>
          <cell r="W49">
            <v>551</v>
          </cell>
          <cell r="X49">
            <v>634</v>
          </cell>
          <cell r="Y49">
            <v>8859</v>
          </cell>
          <cell r="Z49">
            <v>1740</v>
          </cell>
          <cell r="AA49">
            <v>0</v>
          </cell>
          <cell r="AB49">
            <v>0</v>
          </cell>
          <cell r="AC49">
            <v>75.8</v>
          </cell>
          <cell r="AD49">
            <v>36676</v>
          </cell>
          <cell r="AE49">
            <v>37237</v>
          </cell>
          <cell r="AF49">
            <v>37930</v>
          </cell>
        </row>
        <row r="50">
          <cell r="D50">
            <v>24664511</v>
          </cell>
          <cell r="E50">
            <v>1</v>
          </cell>
          <cell r="F50" t="str">
            <v>A</v>
          </cell>
          <cell r="G50" t="str">
            <v xml:space="preserve">BARTH &amp; DREYFUSS OF </v>
          </cell>
          <cell r="H50">
            <v>274647</v>
          </cell>
          <cell r="I50" t="str">
            <v xml:space="preserve">HE APPLE KITCHEN ENBAPPLE A DAY 16X25 </v>
          </cell>
          <cell r="J50" t="str">
            <v xml:space="preserve">H324KT2K </v>
          </cell>
          <cell r="K50">
            <v>1.5</v>
          </cell>
          <cell r="L50">
            <v>2.99</v>
          </cell>
          <cell r="M50">
            <v>1</v>
          </cell>
          <cell r="N50">
            <v>0</v>
          </cell>
          <cell r="O50">
            <v>0</v>
          </cell>
          <cell r="P50">
            <v>0</v>
          </cell>
          <cell r="Q50">
            <v>2.7</v>
          </cell>
          <cell r="R50">
            <v>5.5</v>
          </cell>
          <cell r="S50">
            <v>23508</v>
          </cell>
          <cell r="T50">
            <v>17.3</v>
          </cell>
          <cell r="U50">
            <v>429</v>
          </cell>
          <cell r="V50">
            <v>430</v>
          </cell>
          <cell r="W50">
            <v>415</v>
          </cell>
          <cell r="X50">
            <v>460</v>
          </cell>
          <cell r="Y50">
            <v>7420</v>
          </cell>
          <cell r="Z50">
            <v>30</v>
          </cell>
          <cell r="AA50">
            <v>0</v>
          </cell>
          <cell r="AB50">
            <v>0</v>
          </cell>
          <cell r="AC50">
            <v>76</v>
          </cell>
          <cell r="AD50">
            <v>30928</v>
          </cell>
          <cell r="AE50">
            <v>36908</v>
          </cell>
          <cell r="AF50">
            <v>37930</v>
          </cell>
        </row>
        <row r="51">
          <cell r="D51">
            <v>24664513</v>
          </cell>
          <cell r="E51">
            <v>1</v>
          </cell>
          <cell r="F51" t="str">
            <v>A</v>
          </cell>
          <cell r="G51" t="str">
            <v xml:space="preserve">BARTH &amp; DREYFUSS OF </v>
          </cell>
          <cell r="H51">
            <v>274647</v>
          </cell>
          <cell r="I51" t="str">
            <v xml:space="preserve">HE APPLE KITCHEN ENBPOT HOLDER APPLE </v>
          </cell>
          <cell r="J51" t="str">
            <v xml:space="preserve">H324PH1K </v>
          </cell>
          <cell r="K51">
            <v>1.21</v>
          </cell>
          <cell r="L51">
            <v>2.4900000000000002</v>
          </cell>
          <cell r="M51">
            <v>1</v>
          </cell>
          <cell r="N51">
            <v>0</v>
          </cell>
          <cell r="O51">
            <v>0</v>
          </cell>
          <cell r="P51">
            <v>0</v>
          </cell>
          <cell r="Q51">
            <v>2.31</v>
          </cell>
          <cell r="R51">
            <v>5.9</v>
          </cell>
          <cell r="S51">
            <v>24141</v>
          </cell>
          <cell r="T51">
            <v>16.059999999999999</v>
          </cell>
          <cell r="U51">
            <v>489</v>
          </cell>
          <cell r="V51">
            <v>544</v>
          </cell>
          <cell r="W51">
            <v>500</v>
          </cell>
          <cell r="X51">
            <v>605</v>
          </cell>
          <cell r="Y51">
            <v>7855</v>
          </cell>
          <cell r="Z51">
            <v>54</v>
          </cell>
          <cell r="AA51">
            <v>0</v>
          </cell>
          <cell r="AB51">
            <v>0</v>
          </cell>
          <cell r="AC51">
            <v>75.5</v>
          </cell>
          <cell r="AD51">
            <v>31996</v>
          </cell>
          <cell r="AE51">
            <v>36908</v>
          </cell>
          <cell r="AF51">
            <v>37930</v>
          </cell>
        </row>
        <row r="52">
          <cell r="D52">
            <v>24664514</v>
          </cell>
          <cell r="E52">
            <v>1</v>
          </cell>
          <cell r="F52" t="str">
            <v>A</v>
          </cell>
          <cell r="G52" t="str">
            <v xml:space="preserve">BARTH &amp; DREYFUSS OF </v>
          </cell>
          <cell r="H52">
            <v>274647</v>
          </cell>
          <cell r="I52" t="str">
            <v xml:space="preserve">HE APPLE KITCHEN ENBOVEN MIT APPLE </v>
          </cell>
          <cell r="J52" t="str">
            <v xml:space="preserve">H324OM1K </v>
          </cell>
          <cell r="K52">
            <v>1.93</v>
          </cell>
          <cell r="L52">
            <v>3.99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3.68</v>
          </cell>
          <cell r="R52">
            <v>4.4000000000000004</v>
          </cell>
          <cell r="S52">
            <v>12948</v>
          </cell>
          <cell r="T52">
            <v>21.93</v>
          </cell>
          <cell r="U52">
            <v>257</v>
          </cell>
          <cell r="V52">
            <v>270</v>
          </cell>
          <cell r="W52">
            <v>262</v>
          </cell>
          <cell r="X52">
            <v>278</v>
          </cell>
          <cell r="Y52">
            <v>5636</v>
          </cell>
          <cell r="Z52">
            <v>36</v>
          </cell>
          <cell r="AA52">
            <v>0</v>
          </cell>
          <cell r="AB52">
            <v>0</v>
          </cell>
          <cell r="AC52">
            <v>69.7</v>
          </cell>
          <cell r="AD52">
            <v>18584</v>
          </cell>
          <cell r="AE52">
            <v>36908</v>
          </cell>
          <cell r="AF52">
            <v>37930</v>
          </cell>
        </row>
        <row r="53">
          <cell r="D53">
            <v>24664611</v>
          </cell>
          <cell r="E53">
            <v>1</v>
          </cell>
          <cell r="F53" t="str">
            <v>A</v>
          </cell>
          <cell r="G53" t="str">
            <v xml:space="preserve">BARTH &amp; DREYFUSS OF </v>
          </cell>
          <cell r="H53">
            <v>274647</v>
          </cell>
          <cell r="I53" t="str">
            <v xml:space="preserve">HE KITCHEN ENB. BRDHSE KIT. TOWEL </v>
          </cell>
          <cell r="J53" t="str">
            <v xml:space="preserve">H391KT3K </v>
          </cell>
          <cell r="K53">
            <v>1.5</v>
          </cell>
          <cell r="L53">
            <v>2.99</v>
          </cell>
          <cell r="M53">
            <v>1</v>
          </cell>
          <cell r="N53">
            <v>0</v>
          </cell>
          <cell r="O53">
            <v>0</v>
          </cell>
          <cell r="P53">
            <v>0</v>
          </cell>
          <cell r="Q53">
            <v>2.68</v>
          </cell>
          <cell r="R53">
            <v>2.9</v>
          </cell>
          <cell r="S53">
            <v>24696</v>
          </cell>
          <cell r="T53">
            <v>33.47</v>
          </cell>
          <cell r="U53">
            <v>330</v>
          </cell>
          <cell r="V53">
            <v>310</v>
          </cell>
          <cell r="W53">
            <v>255</v>
          </cell>
          <cell r="X53">
            <v>309</v>
          </cell>
          <cell r="Y53">
            <v>11045</v>
          </cell>
          <cell r="Z53">
            <v>948</v>
          </cell>
          <cell r="AA53">
            <v>0</v>
          </cell>
          <cell r="AB53">
            <v>0</v>
          </cell>
          <cell r="AC53">
            <v>69.099999999999994</v>
          </cell>
          <cell r="AD53">
            <v>35741</v>
          </cell>
          <cell r="AE53">
            <v>36908</v>
          </cell>
          <cell r="AF53">
            <v>37930</v>
          </cell>
        </row>
        <row r="54">
          <cell r="D54">
            <v>24664613</v>
          </cell>
          <cell r="E54">
            <v>1</v>
          </cell>
          <cell r="F54" t="str">
            <v>A</v>
          </cell>
          <cell r="G54" t="str">
            <v xml:space="preserve">BARTH &amp; DREYFUSS OF </v>
          </cell>
          <cell r="H54">
            <v>274647</v>
          </cell>
          <cell r="I54" t="str">
            <v xml:space="preserve">HE KITCHEN ENB. BRDHSE POT HOLDER </v>
          </cell>
          <cell r="J54" t="str">
            <v xml:space="preserve">H391PH1K </v>
          </cell>
          <cell r="K54">
            <v>1.21</v>
          </cell>
          <cell r="L54">
            <v>2.4900000000000002</v>
          </cell>
          <cell r="M54">
            <v>1</v>
          </cell>
          <cell r="N54">
            <v>0</v>
          </cell>
          <cell r="O54">
            <v>0</v>
          </cell>
          <cell r="P54">
            <v>0</v>
          </cell>
          <cell r="Q54">
            <v>2.29</v>
          </cell>
          <cell r="R54">
            <v>3.2</v>
          </cell>
          <cell r="S54">
            <v>23615</v>
          </cell>
          <cell r="T54">
            <v>29.99</v>
          </cell>
          <cell r="U54">
            <v>340</v>
          </cell>
          <cell r="V54">
            <v>353</v>
          </cell>
          <cell r="W54">
            <v>324</v>
          </cell>
          <cell r="X54">
            <v>352</v>
          </cell>
          <cell r="Y54">
            <v>10196</v>
          </cell>
          <cell r="Z54">
            <v>1170</v>
          </cell>
          <cell r="AA54">
            <v>0</v>
          </cell>
          <cell r="AB54">
            <v>0</v>
          </cell>
          <cell r="AC54">
            <v>69.8</v>
          </cell>
          <cell r="AD54">
            <v>33811</v>
          </cell>
          <cell r="AE54">
            <v>36908</v>
          </cell>
          <cell r="AF54">
            <v>37930</v>
          </cell>
        </row>
        <row r="55">
          <cell r="D55">
            <v>24664614</v>
          </cell>
          <cell r="E55">
            <v>1</v>
          </cell>
          <cell r="F55" t="str">
            <v>A</v>
          </cell>
          <cell r="G55" t="str">
            <v xml:space="preserve">BARTH &amp; DREYFUSS OF </v>
          </cell>
          <cell r="H55">
            <v>274647</v>
          </cell>
          <cell r="I55" t="str">
            <v xml:space="preserve">HE KITCHEN ENB. BRDHSE OVEN MITT </v>
          </cell>
          <cell r="J55" t="str">
            <v xml:space="preserve">H391OM1K </v>
          </cell>
          <cell r="K55">
            <v>1.93</v>
          </cell>
          <cell r="L55">
            <v>3.99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3.65</v>
          </cell>
          <cell r="R55">
            <v>2.8</v>
          </cell>
          <cell r="S55">
            <v>11940</v>
          </cell>
          <cell r="T55">
            <v>34.5</v>
          </cell>
          <cell r="U55">
            <v>193</v>
          </cell>
          <cell r="V55">
            <v>194</v>
          </cell>
          <cell r="W55">
            <v>168</v>
          </cell>
          <cell r="X55">
            <v>181</v>
          </cell>
          <cell r="Y55">
            <v>6659</v>
          </cell>
          <cell r="Z55">
            <v>615</v>
          </cell>
          <cell r="AA55">
            <v>0</v>
          </cell>
          <cell r="AB55">
            <v>0</v>
          </cell>
          <cell r="AC55">
            <v>64.2</v>
          </cell>
          <cell r="AD55">
            <v>18599</v>
          </cell>
          <cell r="AE55">
            <v>36908</v>
          </cell>
          <cell r="AF55">
            <v>37930</v>
          </cell>
        </row>
        <row r="56">
          <cell r="D56">
            <v>24665211</v>
          </cell>
          <cell r="E56">
            <v>1</v>
          </cell>
          <cell r="F56" t="str">
            <v>A</v>
          </cell>
          <cell r="G56" t="str">
            <v xml:space="preserve">BARTH &amp; DREYFUSS OF </v>
          </cell>
          <cell r="H56">
            <v>274647</v>
          </cell>
          <cell r="I56" t="str">
            <v xml:space="preserve">HE LEAF KITCHEN ENB LEAF KITCHEN TOWEL </v>
          </cell>
          <cell r="J56" t="str">
            <v xml:space="preserve">H492KT1K </v>
          </cell>
          <cell r="K56">
            <v>1.5</v>
          </cell>
          <cell r="L56">
            <v>2.99</v>
          </cell>
          <cell r="M56">
            <v>1</v>
          </cell>
          <cell r="N56">
            <v>0</v>
          </cell>
          <cell r="O56">
            <v>0</v>
          </cell>
          <cell r="P56">
            <v>0</v>
          </cell>
          <cell r="Q56">
            <v>2.71</v>
          </cell>
          <cell r="R56">
            <v>5.5</v>
          </cell>
          <cell r="S56">
            <v>27835</v>
          </cell>
          <cell r="T56">
            <v>17.149999999999999</v>
          </cell>
          <cell r="U56">
            <v>499</v>
          </cell>
          <cell r="V56">
            <v>524</v>
          </cell>
          <cell r="W56">
            <v>485</v>
          </cell>
          <cell r="X56">
            <v>544</v>
          </cell>
          <cell r="Y56">
            <v>8558</v>
          </cell>
          <cell r="Z56">
            <v>594</v>
          </cell>
          <cell r="AA56">
            <v>0</v>
          </cell>
          <cell r="AB56">
            <v>0</v>
          </cell>
          <cell r="AC56">
            <v>76.5</v>
          </cell>
          <cell r="AD56">
            <v>36393</v>
          </cell>
          <cell r="AE56">
            <v>37111</v>
          </cell>
          <cell r="AF56">
            <v>37930</v>
          </cell>
        </row>
        <row r="57">
          <cell r="D57">
            <v>24665213</v>
          </cell>
          <cell r="E57">
            <v>1</v>
          </cell>
          <cell r="F57" t="str">
            <v>A</v>
          </cell>
          <cell r="G57" t="str">
            <v xml:space="preserve">BARTH &amp; DREYFUSS OF </v>
          </cell>
          <cell r="H57">
            <v>274647</v>
          </cell>
          <cell r="I57" t="str">
            <v xml:space="preserve">HE LEAF KITCHEN ENB LEAF POT HOLDER </v>
          </cell>
          <cell r="J57" t="str">
            <v xml:space="preserve">H492PH1K </v>
          </cell>
          <cell r="K57">
            <v>1.21</v>
          </cell>
          <cell r="L57">
            <v>2.4900000000000002</v>
          </cell>
          <cell r="M57">
            <v>1</v>
          </cell>
          <cell r="N57">
            <v>0</v>
          </cell>
          <cell r="O57">
            <v>0</v>
          </cell>
          <cell r="P57">
            <v>0</v>
          </cell>
          <cell r="Q57">
            <v>2.3199999999999998</v>
          </cell>
          <cell r="R57">
            <v>3.2</v>
          </cell>
          <cell r="S57">
            <v>15880</v>
          </cell>
          <cell r="T57">
            <v>30.73</v>
          </cell>
          <cell r="U57">
            <v>293</v>
          </cell>
          <cell r="V57">
            <v>305</v>
          </cell>
          <cell r="W57">
            <v>290</v>
          </cell>
          <cell r="X57">
            <v>330</v>
          </cell>
          <cell r="Y57">
            <v>9003</v>
          </cell>
          <cell r="Z57">
            <v>54</v>
          </cell>
          <cell r="AA57">
            <v>0</v>
          </cell>
          <cell r="AB57">
            <v>0</v>
          </cell>
          <cell r="AC57">
            <v>63.8</v>
          </cell>
          <cell r="AD57">
            <v>24883</v>
          </cell>
          <cell r="AE57">
            <v>37111</v>
          </cell>
          <cell r="AF57">
            <v>37930</v>
          </cell>
        </row>
        <row r="58">
          <cell r="D58">
            <v>24665214</v>
          </cell>
          <cell r="E58">
            <v>1</v>
          </cell>
          <cell r="F58" t="str">
            <v>A</v>
          </cell>
          <cell r="G58" t="str">
            <v xml:space="preserve">BARTH &amp; DREYFUSS OF </v>
          </cell>
          <cell r="H58">
            <v>274647</v>
          </cell>
          <cell r="I58" t="str">
            <v xml:space="preserve">HE LEAF KITCHEN ENB LEAF OVEN MITT </v>
          </cell>
          <cell r="J58" t="str">
            <v xml:space="preserve">H492OM1K </v>
          </cell>
          <cell r="K58">
            <v>1.93</v>
          </cell>
          <cell r="L58">
            <v>3.99</v>
          </cell>
          <cell r="M58">
            <v>1</v>
          </cell>
          <cell r="N58">
            <v>0</v>
          </cell>
          <cell r="O58">
            <v>0</v>
          </cell>
          <cell r="P58">
            <v>0</v>
          </cell>
          <cell r="Q58">
            <v>3.69</v>
          </cell>
          <cell r="R58">
            <v>2.2000000000000002</v>
          </cell>
          <cell r="S58">
            <v>8425</v>
          </cell>
          <cell r="T58">
            <v>45.3</v>
          </cell>
          <cell r="U58">
            <v>164</v>
          </cell>
          <cell r="V58">
            <v>181</v>
          </cell>
          <cell r="W58">
            <v>133</v>
          </cell>
          <cell r="X58">
            <v>166</v>
          </cell>
          <cell r="Y58">
            <v>7429</v>
          </cell>
          <cell r="Z58">
            <v>12</v>
          </cell>
          <cell r="AA58">
            <v>0</v>
          </cell>
          <cell r="AB58">
            <v>0</v>
          </cell>
          <cell r="AC58">
            <v>53.1</v>
          </cell>
          <cell r="AD58">
            <v>15854</v>
          </cell>
          <cell r="AE58">
            <v>37111</v>
          </cell>
          <cell r="AF58">
            <v>37930</v>
          </cell>
        </row>
        <row r="59">
          <cell r="D59">
            <v>24665311</v>
          </cell>
          <cell r="E59">
            <v>1</v>
          </cell>
          <cell r="F59" t="str">
            <v>A</v>
          </cell>
          <cell r="G59" t="str">
            <v xml:space="preserve">BARTH &amp; DREYFUSS OF </v>
          </cell>
          <cell r="H59">
            <v>274647</v>
          </cell>
          <cell r="I59" t="str">
            <v xml:space="preserve">HE CAT KITCHEN EMB. CAT SHOW KIT TOWEL </v>
          </cell>
          <cell r="J59" t="str">
            <v xml:space="preserve">H276KT1K </v>
          </cell>
          <cell r="K59">
            <v>1.02</v>
          </cell>
          <cell r="L59">
            <v>2.99</v>
          </cell>
          <cell r="M59">
            <v>1</v>
          </cell>
          <cell r="N59">
            <v>0</v>
          </cell>
          <cell r="O59">
            <v>0</v>
          </cell>
          <cell r="P59">
            <v>0</v>
          </cell>
          <cell r="Q59">
            <v>1.84</v>
          </cell>
          <cell r="R59">
            <v>8.5</v>
          </cell>
          <cell r="S59">
            <v>46294</v>
          </cell>
          <cell r="T59">
            <v>10.83</v>
          </cell>
          <cell r="U59">
            <v>754</v>
          </cell>
          <cell r="V59">
            <v>815</v>
          </cell>
          <cell r="W59">
            <v>1004</v>
          </cell>
          <cell r="X59">
            <v>1170</v>
          </cell>
          <cell r="Y59">
            <v>8165</v>
          </cell>
          <cell r="Z59">
            <v>4524</v>
          </cell>
          <cell r="AA59">
            <v>0</v>
          </cell>
          <cell r="AB59">
            <v>0</v>
          </cell>
          <cell r="AC59">
            <v>85</v>
          </cell>
          <cell r="AD59">
            <v>54459</v>
          </cell>
          <cell r="AE59">
            <v>36012</v>
          </cell>
          <cell r="AF59">
            <v>37930</v>
          </cell>
        </row>
        <row r="60">
          <cell r="D60">
            <v>24665313</v>
          </cell>
          <cell r="E60">
            <v>1</v>
          </cell>
          <cell r="F60" t="str">
            <v>A</v>
          </cell>
          <cell r="G60" t="str">
            <v xml:space="preserve">BARTH &amp; DREYFUSS OF </v>
          </cell>
          <cell r="H60">
            <v>274647</v>
          </cell>
          <cell r="I60" t="str">
            <v xml:space="preserve">HE CAT KITCHEN EMB. CAT SHOW POT HLDER </v>
          </cell>
          <cell r="J60" t="str">
            <v xml:space="preserve">B078PH1K </v>
          </cell>
          <cell r="K60">
            <v>0.92</v>
          </cell>
          <cell r="L60">
            <v>2.4900000000000002</v>
          </cell>
          <cell r="M60">
            <v>1</v>
          </cell>
          <cell r="N60">
            <v>0</v>
          </cell>
          <cell r="O60">
            <v>0</v>
          </cell>
          <cell r="P60">
            <v>0</v>
          </cell>
          <cell r="Q60">
            <v>1.85</v>
          </cell>
          <cell r="R60">
            <v>6.6</v>
          </cell>
          <cell r="S60">
            <v>43364</v>
          </cell>
          <cell r="T60">
            <v>14.22</v>
          </cell>
          <cell r="U60">
            <v>792</v>
          </cell>
          <cell r="V60">
            <v>826</v>
          </cell>
          <cell r="W60">
            <v>1021</v>
          </cell>
          <cell r="X60">
            <v>1096</v>
          </cell>
          <cell r="Y60">
            <v>11263</v>
          </cell>
          <cell r="Z60">
            <v>3630</v>
          </cell>
          <cell r="AA60">
            <v>0</v>
          </cell>
          <cell r="AB60">
            <v>0</v>
          </cell>
          <cell r="AC60">
            <v>79.400000000000006</v>
          </cell>
          <cell r="AD60">
            <v>54627</v>
          </cell>
          <cell r="AE60">
            <v>36089</v>
          </cell>
          <cell r="AF60">
            <v>37930</v>
          </cell>
        </row>
        <row r="61">
          <cell r="D61">
            <v>24665314</v>
          </cell>
          <cell r="E61">
            <v>1</v>
          </cell>
          <cell r="F61" t="str">
            <v>A</v>
          </cell>
          <cell r="G61" t="str">
            <v xml:space="preserve">BARTH &amp; DREYFUSS OF </v>
          </cell>
          <cell r="H61">
            <v>274647</v>
          </cell>
          <cell r="I61" t="str">
            <v xml:space="preserve">HE CAT KITCHEN EMB. CAT SHOW OVEN MITT </v>
          </cell>
          <cell r="J61" t="str">
            <v xml:space="preserve">B078OM1K </v>
          </cell>
          <cell r="K61">
            <v>1.62</v>
          </cell>
          <cell r="L61">
            <v>3.99</v>
          </cell>
          <cell r="M61">
            <v>1</v>
          </cell>
          <cell r="N61">
            <v>0</v>
          </cell>
          <cell r="O61">
            <v>0</v>
          </cell>
          <cell r="P61">
            <v>0</v>
          </cell>
          <cell r="Q61">
            <v>2.79</v>
          </cell>
          <cell r="R61">
            <v>6.4</v>
          </cell>
          <cell r="S61">
            <v>23639</v>
          </cell>
          <cell r="T61">
            <v>14.74</v>
          </cell>
          <cell r="U61">
            <v>442</v>
          </cell>
          <cell r="V61">
            <v>446</v>
          </cell>
          <cell r="W61">
            <v>533</v>
          </cell>
          <cell r="X61">
            <v>583</v>
          </cell>
          <cell r="Y61">
            <v>6514</v>
          </cell>
          <cell r="Z61">
            <v>1965</v>
          </cell>
          <cell r="AA61">
            <v>0</v>
          </cell>
          <cell r="AB61">
            <v>0</v>
          </cell>
          <cell r="AC61">
            <v>78.400000000000006</v>
          </cell>
          <cell r="AD61">
            <v>30153</v>
          </cell>
          <cell r="AE61">
            <v>36089</v>
          </cell>
          <cell r="AF61">
            <v>37930</v>
          </cell>
        </row>
        <row r="62">
          <cell r="D62">
            <v>24665411</v>
          </cell>
          <cell r="E62">
            <v>1</v>
          </cell>
          <cell r="F62" t="str">
            <v>A</v>
          </cell>
          <cell r="G62" t="str">
            <v xml:space="preserve">BARTH &amp; DREYFUSS OF </v>
          </cell>
          <cell r="H62">
            <v>274647</v>
          </cell>
          <cell r="I62" t="str">
            <v xml:space="preserve">HE HONEY KITCHEN ENSHONEY KITCHEN TOWEL </v>
          </cell>
          <cell r="J62" t="str">
            <v xml:space="preserve">H623KT1K </v>
          </cell>
          <cell r="K62">
            <v>1.02</v>
          </cell>
          <cell r="L62">
            <v>1.99</v>
          </cell>
          <cell r="M62">
            <v>1</v>
          </cell>
          <cell r="N62">
            <v>0</v>
          </cell>
          <cell r="O62">
            <v>0</v>
          </cell>
          <cell r="P62">
            <v>0</v>
          </cell>
          <cell r="Q62">
            <v>1.82</v>
          </cell>
          <cell r="R62">
            <v>7.2</v>
          </cell>
          <cell r="S62">
            <v>32114</v>
          </cell>
          <cell r="T62">
            <v>12.94</v>
          </cell>
          <cell r="U62">
            <v>701</v>
          </cell>
          <cell r="V62">
            <v>729</v>
          </cell>
          <cell r="W62">
            <v>663</v>
          </cell>
          <cell r="X62">
            <v>642</v>
          </cell>
          <cell r="Y62">
            <v>9074</v>
          </cell>
          <cell r="Z62">
            <v>1518</v>
          </cell>
          <cell r="AA62">
            <v>0</v>
          </cell>
          <cell r="AB62">
            <v>0</v>
          </cell>
          <cell r="AC62">
            <v>78</v>
          </cell>
          <cell r="AD62">
            <v>41188</v>
          </cell>
          <cell r="AE62">
            <v>36089</v>
          </cell>
          <cell r="AF62">
            <v>37930</v>
          </cell>
        </row>
        <row r="63">
          <cell r="D63">
            <v>24665413</v>
          </cell>
          <cell r="E63">
            <v>1</v>
          </cell>
          <cell r="F63" t="str">
            <v>A</v>
          </cell>
          <cell r="G63" t="str">
            <v xml:space="preserve">BARTH &amp; DREYFUSS OF </v>
          </cell>
          <cell r="H63">
            <v>274647</v>
          </cell>
          <cell r="I63" t="str">
            <v xml:space="preserve">HE HONEY KITCHEN ENSHONEY POT HOLDER </v>
          </cell>
          <cell r="J63" t="str">
            <v xml:space="preserve">B079PH1K </v>
          </cell>
          <cell r="K63">
            <v>0.92</v>
          </cell>
          <cell r="L63">
            <v>1.99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1.83</v>
          </cell>
          <cell r="R63">
            <v>8.1999999999999993</v>
          </cell>
          <cell r="S63">
            <v>32483</v>
          </cell>
          <cell r="T63">
            <v>11.13</v>
          </cell>
          <cell r="U63">
            <v>674</v>
          </cell>
          <cell r="V63">
            <v>691</v>
          </cell>
          <cell r="W63">
            <v>660</v>
          </cell>
          <cell r="X63">
            <v>657</v>
          </cell>
          <cell r="Y63">
            <v>7503</v>
          </cell>
          <cell r="Z63">
            <v>1602</v>
          </cell>
          <cell r="AA63">
            <v>0</v>
          </cell>
          <cell r="AB63">
            <v>0</v>
          </cell>
          <cell r="AC63">
            <v>81.2</v>
          </cell>
          <cell r="AD63">
            <v>39986</v>
          </cell>
          <cell r="AE63">
            <v>36089</v>
          </cell>
          <cell r="AF63">
            <v>37930</v>
          </cell>
        </row>
        <row r="64">
          <cell r="D64">
            <v>24665414</v>
          </cell>
          <cell r="E64">
            <v>1</v>
          </cell>
          <cell r="F64" t="str">
            <v>A</v>
          </cell>
          <cell r="G64" t="str">
            <v xml:space="preserve">BARTH &amp; DREYFUSS OF </v>
          </cell>
          <cell r="H64">
            <v>274647</v>
          </cell>
          <cell r="I64" t="str">
            <v xml:space="preserve">HE HONEY KITCHEN ENSHONEY OVEN MITT </v>
          </cell>
          <cell r="J64" t="str">
            <v xml:space="preserve">B079OM1K </v>
          </cell>
          <cell r="K64">
            <v>1.62</v>
          </cell>
          <cell r="L64">
            <v>2.99</v>
          </cell>
          <cell r="M64">
            <v>1</v>
          </cell>
          <cell r="N64">
            <v>0</v>
          </cell>
          <cell r="O64">
            <v>0</v>
          </cell>
          <cell r="P64">
            <v>0</v>
          </cell>
          <cell r="Q64">
            <v>2.76</v>
          </cell>
          <cell r="R64">
            <v>5.3</v>
          </cell>
          <cell r="S64">
            <v>17118</v>
          </cell>
          <cell r="T64">
            <v>17.88</v>
          </cell>
          <cell r="U64">
            <v>322</v>
          </cell>
          <cell r="V64">
            <v>297</v>
          </cell>
          <cell r="W64">
            <v>285</v>
          </cell>
          <cell r="X64">
            <v>290</v>
          </cell>
          <cell r="Y64">
            <v>5758</v>
          </cell>
          <cell r="Z64">
            <v>366</v>
          </cell>
          <cell r="AA64">
            <v>0</v>
          </cell>
          <cell r="AB64">
            <v>0</v>
          </cell>
          <cell r="AC64">
            <v>74.8</v>
          </cell>
          <cell r="AD64">
            <v>22876</v>
          </cell>
          <cell r="AE64">
            <v>36089</v>
          </cell>
          <cell r="AF64">
            <v>37930</v>
          </cell>
        </row>
        <row r="65">
          <cell r="D65">
            <v>24665511</v>
          </cell>
          <cell r="E65">
            <v>1</v>
          </cell>
          <cell r="F65" t="str">
            <v>A</v>
          </cell>
          <cell r="G65" t="str">
            <v xml:space="preserve">BARTH &amp; DREYFUSS OF </v>
          </cell>
          <cell r="H65">
            <v>274647</v>
          </cell>
          <cell r="I65" t="str">
            <v xml:space="preserve">HE KITCHEN ENS RED APPLE KIT TOWEL </v>
          </cell>
          <cell r="J65" t="str">
            <v xml:space="preserve">H133KT1K </v>
          </cell>
          <cell r="K65">
            <v>1.5</v>
          </cell>
          <cell r="L65">
            <v>2.99</v>
          </cell>
          <cell r="M65">
            <v>1</v>
          </cell>
          <cell r="N65">
            <v>0</v>
          </cell>
          <cell r="O65">
            <v>0</v>
          </cell>
          <cell r="P65">
            <v>0</v>
          </cell>
          <cell r="Q65">
            <v>2.71</v>
          </cell>
          <cell r="R65">
            <v>7.9</v>
          </cell>
          <cell r="S65">
            <v>59105</v>
          </cell>
          <cell r="T65">
            <v>11.58</v>
          </cell>
          <cell r="U65">
            <v>1240</v>
          </cell>
          <cell r="V65">
            <v>1321</v>
          </cell>
          <cell r="W65">
            <v>1601</v>
          </cell>
          <cell r="X65">
            <v>2286</v>
          </cell>
          <cell r="Y65">
            <v>14358</v>
          </cell>
          <cell r="Z65">
            <v>5694</v>
          </cell>
          <cell r="AA65">
            <v>0</v>
          </cell>
          <cell r="AB65">
            <v>0</v>
          </cell>
          <cell r="AC65">
            <v>80.5</v>
          </cell>
          <cell r="AD65">
            <v>73463</v>
          </cell>
          <cell r="AE65">
            <v>36201</v>
          </cell>
          <cell r="AF65">
            <v>37930</v>
          </cell>
        </row>
        <row r="66">
          <cell r="D66">
            <v>24665513</v>
          </cell>
          <cell r="E66">
            <v>1</v>
          </cell>
          <cell r="F66" t="str">
            <v>A</v>
          </cell>
          <cell r="G66" t="str">
            <v xml:space="preserve">BARTH &amp; DREYFUSS OF </v>
          </cell>
          <cell r="H66">
            <v>274647</v>
          </cell>
          <cell r="I66" t="str">
            <v xml:space="preserve">HE KITCHEN ENS RED APPLE POT HLDR </v>
          </cell>
          <cell r="J66" t="str">
            <v xml:space="preserve">H133PH1K </v>
          </cell>
          <cell r="K66">
            <v>1.21</v>
          </cell>
          <cell r="L66">
            <v>2.4900000000000002</v>
          </cell>
          <cell r="M66">
            <v>1</v>
          </cell>
          <cell r="N66">
            <v>0</v>
          </cell>
          <cell r="O66">
            <v>0</v>
          </cell>
          <cell r="P66">
            <v>0</v>
          </cell>
          <cell r="Q66">
            <v>2.31</v>
          </cell>
          <cell r="R66">
            <v>8.1999999999999993</v>
          </cell>
          <cell r="S66">
            <v>38870</v>
          </cell>
          <cell r="T66">
            <v>11.2</v>
          </cell>
          <cell r="U66">
            <v>884</v>
          </cell>
          <cell r="V66">
            <v>867</v>
          </cell>
          <cell r="W66">
            <v>1098</v>
          </cell>
          <cell r="X66">
            <v>1609</v>
          </cell>
          <cell r="Y66">
            <v>9900</v>
          </cell>
          <cell r="Z66">
            <v>5280</v>
          </cell>
          <cell r="AA66">
            <v>0</v>
          </cell>
          <cell r="AB66">
            <v>0</v>
          </cell>
          <cell r="AC66">
            <v>79.7</v>
          </cell>
          <cell r="AD66">
            <v>48770</v>
          </cell>
          <cell r="AE66">
            <v>36201</v>
          </cell>
          <cell r="AF66">
            <v>37930</v>
          </cell>
        </row>
        <row r="67">
          <cell r="D67">
            <v>24665514</v>
          </cell>
          <cell r="E67">
            <v>1</v>
          </cell>
          <cell r="F67" t="str">
            <v>A</v>
          </cell>
          <cell r="G67" t="str">
            <v xml:space="preserve">BARTH &amp; DREYFUSS OF </v>
          </cell>
          <cell r="H67">
            <v>274647</v>
          </cell>
          <cell r="I67" t="str">
            <v xml:space="preserve">HE KITCHEN ENS RED APPLE OVEN MITT </v>
          </cell>
          <cell r="J67" t="str">
            <v xml:space="preserve">H133OM1K </v>
          </cell>
          <cell r="K67">
            <v>1.93</v>
          </cell>
          <cell r="L67">
            <v>3.99</v>
          </cell>
          <cell r="M67">
            <v>1</v>
          </cell>
          <cell r="N67">
            <v>0</v>
          </cell>
          <cell r="O67">
            <v>0</v>
          </cell>
          <cell r="P67">
            <v>0</v>
          </cell>
          <cell r="Q67">
            <v>3.66</v>
          </cell>
          <cell r="R67">
            <v>4.5999999999999996</v>
          </cell>
          <cell r="S67">
            <v>20192</v>
          </cell>
          <cell r="T67">
            <v>20.69</v>
          </cell>
          <cell r="U67">
            <v>399</v>
          </cell>
          <cell r="V67">
            <v>421</v>
          </cell>
          <cell r="W67">
            <v>577</v>
          </cell>
          <cell r="X67">
            <v>815</v>
          </cell>
          <cell r="Y67">
            <v>8255</v>
          </cell>
          <cell r="Z67">
            <v>1959</v>
          </cell>
          <cell r="AA67">
            <v>0</v>
          </cell>
          <cell r="AB67">
            <v>0</v>
          </cell>
          <cell r="AC67">
            <v>71</v>
          </cell>
          <cell r="AD67">
            <v>28447</v>
          </cell>
          <cell r="AE67">
            <v>36201</v>
          </cell>
          <cell r="AF67">
            <v>37930</v>
          </cell>
        </row>
        <row r="68">
          <cell r="D68">
            <v>24665515</v>
          </cell>
          <cell r="E68">
            <v>1</v>
          </cell>
          <cell r="F68" t="str">
            <v>A</v>
          </cell>
          <cell r="G68" t="str">
            <v xml:space="preserve">BARTH &amp; DREYFUSS OF </v>
          </cell>
          <cell r="H68">
            <v>274647</v>
          </cell>
          <cell r="I68" t="str">
            <v>HE KITCHEN ENS REDAPPLE BORD PRT KT</v>
          </cell>
          <cell r="J68" t="str">
            <v xml:space="preserve">H133KT3K </v>
          </cell>
          <cell r="K68">
            <v>1.5</v>
          </cell>
          <cell r="L68">
            <v>2.99</v>
          </cell>
          <cell r="M68">
            <v>1</v>
          </cell>
          <cell r="N68">
            <v>0</v>
          </cell>
          <cell r="O68">
            <v>0</v>
          </cell>
          <cell r="P68">
            <v>0</v>
          </cell>
          <cell r="Q68">
            <v>2.7</v>
          </cell>
          <cell r="R68">
            <v>6.2</v>
          </cell>
          <cell r="S68">
            <v>33266</v>
          </cell>
          <cell r="T68">
            <v>15.16</v>
          </cell>
          <cell r="U68">
            <v>799</v>
          </cell>
          <cell r="V68">
            <v>759</v>
          </cell>
          <cell r="W68">
            <v>839</v>
          </cell>
          <cell r="X68">
            <v>919</v>
          </cell>
          <cell r="Y68">
            <v>12111</v>
          </cell>
          <cell r="Z68">
            <v>2790</v>
          </cell>
          <cell r="AA68">
            <v>0</v>
          </cell>
          <cell r="AB68">
            <v>0</v>
          </cell>
          <cell r="AC68">
            <v>73.3</v>
          </cell>
          <cell r="AD68">
            <v>45377</v>
          </cell>
          <cell r="AE68">
            <v>37258</v>
          </cell>
          <cell r="AF68">
            <v>37930</v>
          </cell>
        </row>
        <row r="69">
          <cell r="D69">
            <v>24665611</v>
          </cell>
          <cell r="E69">
            <v>1</v>
          </cell>
          <cell r="F69" t="str">
            <v>A</v>
          </cell>
          <cell r="G69" t="str">
            <v xml:space="preserve">BARTH &amp; DREYFUSS OF </v>
          </cell>
          <cell r="H69">
            <v>274647</v>
          </cell>
          <cell r="I69" t="str">
            <v xml:space="preserve">PV HE FRG KITCHN ENBFROG KITCHEN TOWEL </v>
          </cell>
          <cell r="J69" t="str">
            <v xml:space="preserve">H045KT1K </v>
          </cell>
          <cell r="K69">
            <v>1.5</v>
          </cell>
          <cell r="L69">
            <v>2.99</v>
          </cell>
          <cell r="M69">
            <v>1</v>
          </cell>
          <cell r="N69">
            <v>0</v>
          </cell>
          <cell r="O69">
            <v>0</v>
          </cell>
          <cell r="P69">
            <v>0</v>
          </cell>
          <cell r="Q69">
            <v>2.82</v>
          </cell>
          <cell r="R69">
            <v>8.1999999999999993</v>
          </cell>
          <cell r="S69">
            <v>1604</v>
          </cell>
          <cell r="T69">
            <v>11.15</v>
          </cell>
          <cell r="U69">
            <v>26</v>
          </cell>
          <cell r="V69">
            <v>27</v>
          </cell>
          <cell r="W69">
            <v>44</v>
          </cell>
          <cell r="X69">
            <v>30</v>
          </cell>
          <cell r="Y69">
            <v>290</v>
          </cell>
          <cell r="Z69">
            <v>288</v>
          </cell>
          <cell r="AA69">
            <v>0</v>
          </cell>
          <cell r="AB69">
            <v>0</v>
          </cell>
          <cell r="AC69">
            <v>84.7</v>
          </cell>
          <cell r="AD69">
            <v>1894</v>
          </cell>
          <cell r="AE69">
            <v>36376</v>
          </cell>
          <cell r="AF69">
            <v>37930</v>
          </cell>
        </row>
        <row r="70">
          <cell r="D70">
            <v>24665612</v>
          </cell>
          <cell r="E70">
            <v>1</v>
          </cell>
          <cell r="F70" t="str">
            <v>A</v>
          </cell>
          <cell r="G70" t="str">
            <v xml:space="preserve">BARTH &amp; DREYFUSS OF </v>
          </cell>
          <cell r="H70">
            <v>274647</v>
          </cell>
          <cell r="I70" t="str">
            <v xml:space="preserve">PV HE FRG KITCHN ENBFROG DISH CLOTH </v>
          </cell>
          <cell r="J70" t="str">
            <v xml:space="preserve">H045DC1K </v>
          </cell>
          <cell r="K70">
            <v>0.87</v>
          </cell>
          <cell r="L70">
            <v>1.79</v>
          </cell>
          <cell r="M70">
            <v>1</v>
          </cell>
          <cell r="N70">
            <v>0</v>
          </cell>
          <cell r="O70">
            <v>0</v>
          </cell>
          <cell r="P70">
            <v>0</v>
          </cell>
          <cell r="Q70">
            <v>1.86</v>
          </cell>
          <cell r="R70">
            <v>3.4</v>
          </cell>
          <cell r="S70">
            <v>504</v>
          </cell>
          <cell r="T70">
            <v>28</v>
          </cell>
          <cell r="U70">
            <v>9</v>
          </cell>
          <cell r="V70">
            <v>11</v>
          </cell>
          <cell r="W70">
            <v>8</v>
          </cell>
          <cell r="X70">
            <v>6</v>
          </cell>
          <cell r="Y70">
            <v>252</v>
          </cell>
          <cell r="Z70">
            <v>48</v>
          </cell>
          <cell r="AA70">
            <v>0</v>
          </cell>
          <cell r="AB70">
            <v>0</v>
          </cell>
          <cell r="AC70">
            <v>66.7</v>
          </cell>
          <cell r="AD70">
            <v>756</v>
          </cell>
          <cell r="AE70">
            <v>36376</v>
          </cell>
          <cell r="AF70">
            <v>37930</v>
          </cell>
        </row>
        <row r="71">
          <cell r="D71">
            <v>24665613</v>
          </cell>
          <cell r="E71">
            <v>1</v>
          </cell>
          <cell r="F71" t="str">
            <v>A</v>
          </cell>
          <cell r="G71" t="str">
            <v xml:space="preserve">BARTH &amp; DREYFUSS OF </v>
          </cell>
          <cell r="H71">
            <v>274647</v>
          </cell>
          <cell r="I71" t="str">
            <v xml:space="preserve">PV HE FRG KITCHN ENBFROG POT HOLDER </v>
          </cell>
          <cell r="J71" t="str">
            <v xml:space="preserve">H045PH1K </v>
          </cell>
          <cell r="K71">
            <v>0.92</v>
          </cell>
          <cell r="L71">
            <v>1.99</v>
          </cell>
          <cell r="M71">
            <v>1</v>
          </cell>
          <cell r="N71">
            <v>0</v>
          </cell>
          <cell r="O71">
            <v>0</v>
          </cell>
          <cell r="P71">
            <v>0</v>
          </cell>
          <cell r="Q71">
            <v>1.88</v>
          </cell>
          <cell r="R71">
            <v>10.199999999999999</v>
          </cell>
          <cell r="S71">
            <v>1228</v>
          </cell>
          <cell r="T71">
            <v>8.82</v>
          </cell>
          <cell r="U71">
            <v>33</v>
          </cell>
          <cell r="V71">
            <v>28</v>
          </cell>
          <cell r="W71">
            <v>30</v>
          </cell>
          <cell r="X71">
            <v>28</v>
          </cell>
          <cell r="Y71">
            <v>291</v>
          </cell>
          <cell r="Z71">
            <v>228</v>
          </cell>
          <cell r="AA71">
            <v>0</v>
          </cell>
          <cell r="AB71">
            <v>0</v>
          </cell>
          <cell r="AC71">
            <v>80.8</v>
          </cell>
          <cell r="AD71">
            <v>1519</v>
          </cell>
          <cell r="AE71">
            <v>36376</v>
          </cell>
          <cell r="AF71">
            <v>37930</v>
          </cell>
        </row>
        <row r="72">
          <cell r="D72">
            <v>24665614</v>
          </cell>
          <cell r="E72">
            <v>1</v>
          </cell>
          <cell r="F72" t="str">
            <v>A</v>
          </cell>
          <cell r="G72" t="str">
            <v xml:space="preserve">BARTH &amp; DREYFUSS OF </v>
          </cell>
          <cell r="H72">
            <v>274647</v>
          </cell>
          <cell r="I72" t="str">
            <v xml:space="preserve">PV HE FRG KITCHN ENBFROG-AREA 21 ONLY </v>
          </cell>
          <cell r="J72" t="str">
            <v xml:space="preserve">H045OM1K </v>
          </cell>
          <cell r="K72">
            <v>1.59</v>
          </cell>
          <cell r="L72">
            <v>2.99</v>
          </cell>
          <cell r="M72">
            <v>1</v>
          </cell>
          <cell r="N72">
            <v>0</v>
          </cell>
          <cell r="O72">
            <v>0</v>
          </cell>
          <cell r="P72">
            <v>0</v>
          </cell>
          <cell r="Q72">
            <v>2.77</v>
          </cell>
          <cell r="R72">
            <v>5.7</v>
          </cell>
          <cell r="S72">
            <v>651</v>
          </cell>
          <cell r="T72">
            <v>16.600000000000001</v>
          </cell>
          <cell r="U72">
            <v>10</v>
          </cell>
          <cell r="V72">
            <v>7</v>
          </cell>
          <cell r="W72">
            <v>23</v>
          </cell>
          <cell r="X72">
            <v>13</v>
          </cell>
          <cell r="Y72">
            <v>166</v>
          </cell>
          <cell r="Z72">
            <v>117</v>
          </cell>
          <cell r="AA72">
            <v>0</v>
          </cell>
          <cell r="AB72">
            <v>0</v>
          </cell>
          <cell r="AC72">
            <v>79.7</v>
          </cell>
          <cell r="AD72">
            <v>817</v>
          </cell>
          <cell r="AE72">
            <v>36376</v>
          </cell>
          <cell r="AF72">
            <v>37930</v>
          </cell>
        </row>
        <row r="73">
          <cell r="D73">
            <v>24665711</v>
          </cell>
          <cell r="E73">
            <v>1</v>
          </cell>
          <cell r="F73" t="str">
            <v>A</v>
          </cell>
          <cell r="G73" t="str">
            <v xml:space="preserve">BARTH &amp; DREYFUSS OF </v>
          </cell>
          <cell r="H73">
            <v>274647</v>
          </cell>
          <cell r="I73" t="str">
            <v xml:space="preserve">PV HE KITCHEN ENB WATERFALL KTOWEL </v>
          </cell>
          <cell r="J73" t="str">
            <v xml:space="preserve">H046KT1K </v>
          </cell>
          <cell r="K73">
            <v>1.5</v>
          </cell>
          <cell r="L73">
            <v>2.99</v>
          </cell>
          <cell r="M73">
            <v>1</v>
          </cell>
          <cell r="N73">
            <v>0</v>
          </cell>
          <cell r="O73">
            <v>0</v>
          </cell>
          <cell r="P73">
            <v>0</v>
          </cell>
          <cell r="Q73">
            <v>2.83</v>
          </cell>
          <cell r="R73">
            <v>2.2999999999999998</v>
          </cell>
          <cell r="S73">
            <v>519</v>
          </cell>
          <cell r="T73">
            <v>42.33</v>
          </cell>
          <cell r="U73">
            <v>6</v>
          </cell>
          <cell r="V73">
            <v>13</v>
          </cell>
          <cell r="W73">
            <v>5</v>
          </cell>
          <cell r="X73">
            <v>12</v>
          </cell>
          <cell r="Y73">
            <v>254</v>
          </cell>
          <cell r="Z73">
            <v>36</v>
          </cell>
          <cell r="AA73">
            <v>0</v>
          </cell>
          <cell r="AB73">
            <v>0</v>
          </cell>
          <cell r="AC73">
            <v>67.099999999999994</v>
          </cell>
          <cell r="AD73">
            <v>773</v>
          </cell>
          <cell r="AE73">
            <v>36376</v>
          </cell>
          <cell r="AF73">
            <v>37930</v>
          </cell>
        </row>
        <row r="74">
          <cell r="D74">
            <v>24665712</v>
          </cell>
          <cell r="E74">
            <v>1</v>
          </cell>
          <cell r="F74" t="str">
            <v>A</v>
          </cell>
          <cell r="G74" t="str">
            <v xml:space="preserve">BARTH &amp; DREYFUSS OF </v>
          </cell>
          <cell r="H74">
            <v>274647</v>
          </cell>
          <cell r="I74" t="str">
            <v xml:space="preserve">PV HE KITCHEN ENB WATERFALL DCLOTH </v>
          </cell>
          <cell r="J74" t="str">
            <v xml:space="preserve">H046DC1K </v>
          </cell>
          <cell r="K74">
            <v>0.87</v>
          </cell>
          <cell r="L74">
            <v>1.79</v>
          </cell>
          <cell r="M74">
            <v>1</v>
          </cell>
          <cell r="N74">
            <v>0</v>
          </cell>
          <cell r="O74">
            <v>0</v>
          </cell>
          <cell r="P74">
            <v>0</v>
          </cell>
          <cell r="Q74">
            <v>1.83</v>
          </cell>
          <cell r="R74">
            <v>0.8</v>
          </cell>
          <cell r="S74">
            <v>212</v>
          </cell>
          <cell r="T74">
            <v>125</v>
          </cell>
          <cell r="U74">
            <v>2</v>
          </cell>
          <cell r="V74">
            <v>3</v>
          </cell>
          <cell r="W74">
            <v>3</v>
          </cell>
          <cell r="X74">
            <v>4</v>
          </cell>
          <cell r="Y74">
            <v>250</v>
          </cell>
          <cell r="Z74">
            <v>24</v>
          </cell>
          <cell r="AA74">
            <v>0</v>
          </cell>
          <cell r="AB74">
            <v>0</v>
          </cell>
          <cell r="AC74">
            <v>45.9</v>
          </cell>
          <cell r="AD74">
            <v>462</v>
          </cell>
          <cell r="AE74">
            <v>36376</v>
          </cell>
          <cell r="AF74">
            <v>37895</v>
          </cell>
        </row>
        <row r="75">
          <cell r="D75">
            <v>24665713</v>
          </cell>
          <cell r="E75">
            <v>1</v>
          </cell>
          <cell r="F75" t="str">
            <v>A</v>
          </cell>
          <cell r="G75" t="str">
            <v xml:space="preserve">BARTH &amp; DREYFUSS OF </v>
          </cell>
          <cell r="H75">
            <v>274647</v>
          </cell>
          <cell r="I75" t="str">
            <v xml:space="preserve">PV HE KITCHEN ENB WATERFALL POT HLDER </v>
          </cell>
          <cell r="J75" t="str">
            <v xml:space="preserve">H046PH1K </v>
          </cell>
          <cell r="K75">
            <v>0.92</v>
          </cell>
          <cell r="L75">
            <v>1.99</v>
          </cell>
          <cell r="M75">
            <v>1</v>
          </cell>
          <cell r="N75">
            <v>0</v>
          </cell>
          <cell r="O75">
            <v>0</v>
          </cell>
          <cell r="P75">
            <v>0</v>
          </cell>
          <cell r="Q75">
            <v>1.88</v>
          </cell>
          <cell r="R75">
            <v>5.3</v>
          </cell>
          <cell r="S75">
            <v>621</v>
          </cell>
          <cell r="T75">
            <v>17.73</v>
          </cell>
          <cell r="U75">
            <v>15</v>
          </cell>
          <cell r="V75">
            <v>14</v>
          </cell>
          <cell r="W75">
            <v>5</v>
          </cell>
          <cell r="X75">
            <v>29</v>
          </cell>
          <cell r="Y75">
            <v>266</v>
          </cell>
          <cell r="Z75">
            <v>126</v>
          </cell>
          <cell r="AA75">
            <v>0</v>
          </cell>
          <cell r="AB75">
            <v>0</v>
          </cell>
          <cell r="AC75">
            <v>70</v>
          </cell>
          <cell r="AD75">
            <v>887</v>
          </cell>
          <cell r="AE75">
            <v>36376</v>
          </cell>
          <cell r="AF75">
            <v>37930</v>
          </cell>
        </row>
        <row r="76">
          <cell r="D76">
            <v>24665714</v>
          </cell>
          <cell r="E76">
            <v>1</v>
          </cell>
          <cell r="F76" t="str">
            <v>A</v>
          </cell>
          <cell r="G76" t="str">
            <v xml:space="preserve">BARTH &amp; DREYFUSS OF </v>
          </cell>
          <cell r="H76">
            <v>274647</v>
          </cell>
          <cell r="I76" t="str">
            <v xml:space="preserve">PV HE KITCHEN ENB WATERFALL OVEN MITT </v>
          </cell>
          <cell r="J76" t="str">
            <v xml:space="preserve">H046OM1K </v>
          </cell>
          <cell r="K76">
            <v>1.59</v>
          </cell>
          <cell r="L76">
            <v>2.99</v>
          </cell>
          <cell r="M76">
            <v>1</v>
          </cell>
          <cell r="N76">
            <v>0</v>
          </cell>
          <cell r="O76">
            <v>0</v>
          </cell>
          <cell r="P76">
            <v>0</v>
          </cell>
          <cell r="Q76">
            <v>2.77</v>
          </cell>
          <cell r="R76">
            <v>1.9</v>
          </cell>
          <cell r="S76">
            <v>295</v>
          </cell>
          <cell r="T76">
            <v>52.67</v>
          </cell>
          <cell r="U76">
            <v>3</v>
          </cell>
          <cell r="V76">
            <v>5</v>
          </cell>
          <cell r="W76">
            <v>3</v>
          </cell>
          <cell r="X76">
            <v>6</v>
          </cell>
          <cell r="Y76">
            <v>158</v>
          </cell>
          <cell r="Z76">
            <v>57</v>
          </cell>
          <cell r="AA76">
            <v>0</v>
          </cell>
          <cell r="AB76">
            <v>0</v>
          </cell>
          <cell r="AC76">
            <v>65.099999999999994</v>
          </cell>
          <cell r="AD76">
            <v>453</v>
          </cell>
          <cell r="AE76">
            <v>36376</v>
          </cell>
          <cell r="AF76">
            <v>37930</v>
          </cell>
        </row>
        <row r="77">
          <cell r="D77">
            <v>24666611</v>
          </cell>
          <cell r="E77">
            <v>1</v>
          </cell>
          <cell r="F77" t="str">
            <v>A</v>
          </cell>
          <cell r="G77" t="str">
            <v>CECIL SAYDAH COMPANY</v>
          </cell>
          <cell r="H77">
            <v>499327</v>
          </cell>
          <cell r="I77" t="str">
            <v xml:space="preserve">HE KITCHEN ENB LAVENDER KIT TOWEL </v>
          </cell>
          <cell r="J77" t="str">
            <v xml:space="preserve">K2076KKM </v>
          </cell>
          <cell r="K77">
            <v>1.51</v>
          </cell>
          <cell r="L77">
            <v>2.99</v>
          </cell>
          <cell r="M77">
            <v>1</v>
          </cell>
          <cell r="N77">
            <v>0</v>
          </cell>
          <cell r="O77">
            <v>0</v>
          </cell>
          <cell r="P77">
            <v>0</v>
          </cell>
          <cell r="Q77">
            <v>2.69</v>
          </cell>
          <cell r="R77">
            <v>6.1</v>
          </cell>
          <cell r="S77">
            <v>46812</v>
          </cell>
          <cell r="T77">
            <v>15.45</v>
          </cell>
          <cell r="U77">
            <v>887</v>
          </cell>
          <cell r="V77">
            <v>924</v>
          </cell>
          <cell r="W77">
            <v>760</v>
          </cell>
          <cell r="X77">
            <v>780</v>
          </cell>
          <cell r="Y77">
            <v>13708</v>
          </cell>
          <cell r="Z77">
            <v>2184</v>
          </cell>
          <cell r="AA77">
            <v>0</v>
          </cell>
          <cell r="AB77">
            <v>0</v>
          </cell>
          <cell r="AC77">
            <v>77.3</v>
          </cell>
          <cell r="AD77">
            <v>60520</v>
          </cell>
          <cell r="AE77">
            <v>36530</v>
          </cell>
          <cell r="AF77">
            <v>37930</v>
          </cell>
        </row>
        <row r="78">
          <cell r="D78">
            <v>24666613</v>
          </cell>
          <cell r="E78">
            <v>1</v>
          </cell>
          <cell r="F78" t="str">
            <v>A</v>
          </cell>
          <cell r="G78" t="str">
            <v>CECIL SAYDAH COMPANY</v>
          </cell>
          <cell r="H78">
            <v>499327</v>
          </cell>
          <cell r="I78" t="str">
            <v xml:space="preserve">HE KITCHEN ENB LAVENDER POT HLDER </v>
          </cell>
          <cell r="J78" t="str">
            <v xml:space="preserve">K2076HKM </v>
          </cell>
          <cell r="K78">
            <v>1.1599999999999999</v>
          </cell>
          <cell r="L78">
            <v>2.4900000000000002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2.2999999999999998</v>
          </cell>
          <cell r="R78">
            <v>5.5</v>
          </cell>
          <cell r="S78">
            <v>32866</v>
          </cell>
          <cell r="T78">
            <v>17.21</v>
          </cell>
          <cell r="U78">
            <v>680</v>
          </cell>
          <cell r="V78">
            <v>630</v>
          </cell>
          <cell r="W78">
            <v>565</v>
          </cell>
          <cell r="X78">
            <v>525</v>
          </cell>
          <cell r="Y78">
            <v>11703</v>
          </cell>
          <cell r="Z78">
            <v>1518</v>
          </cell>
          <cell r="AA78">
            <v>0</v>
          </cell>
          <cell r="AB78">
            <v>0</v>
          </cell>
          <cell r="AC78">
            <v>73.7</v>
          </cell>
          <cell r="AD78">
            <v>44569</v>
          </cell>
          <cell r="AE78">
            <v>36530</v>
          </cell>
          <cell r="AF78">
            <v>37930</v>
          </cell>
        </row>
        <row r="79">
          <cell r="D79">
            <v>24666614</v>
          </cell>
          <cell r="E79">
            <v>1</v>
          </cell>
          <cell r="F79" t="str">
            <v>A</v>
          </cell>
          <cell r="G79" t="str">
            <v>CECIL SAYDAH COMPANY</v>
          </cell>
          <cell r="H79">
            <v>499327</v>
          </cell>
          <cell r="I79" t="str">
            <v xml:space="preserve">HE KITCHEN ENB LAVENDER OVEN MITT </v>
          </cell>
          <cell r="J79" t="str">
            <v xml:space="preserve">K2076MKM </v>
          </cell>
          <cell r="K79">
            <v>1.98</v>
          </cell>
          <cell r="L79">
            <v>3.99</v>
          </cell>
          <cell r="M79">
            <v>1</v>
          </cell>
          <cell r="N79">
            <v>0</v>
          </cell>
          <cell r="O79">
            <v>0</v>
          </cell>
          <cell r="P79">
            <v>0</v>
          </cell>
          <cell r="Q79">
            <v>3.65</v>
          </cell>
          <cell r="R79">
            <v>4.2</v>
          </cell>
          <cell r="S79">
            <v>20743</v>
          </cell>
          <cell r="T79">
            <v>22.62</v>
          </cell>
          <cell r="U79">
            <v>386</v>
          </cell>
          <cell r="V79">
            <v>370</v>
          </cell>
          <cell r="W79">
            <v>318</v>
          </cell>
          <cell r="X79">
            <v>388</v>
          </cell>
          <cell r="Y79">
            <v>8732</v>
          </cell>
          <cell r="Z79">
            <v>864</v>
          </cell>
          <cell r="AA79">
            <v>0</v>
          </cell>
          <cell r="AB79">
            <v>0</v>
          </cell>
          <cell r="AC79">
            <v>70.400000000000006</v>
          </cell>
          <cell r="AD79">
            <v>29475</v>
          </cell>
          <cell r="AE79">
            <v>36530</v>
          </cell>
          <cell r="AF79">
            <v>37930</v>
          </cell>
        </row>
        <row r="80">
          <cell r="D80">
            <v>24666615</v>
          </cell>
          <cell r="E80">
            <v>1</v>
          </cell>
          <cell r="F80" t="str">
            <v>A</v>
          </cell>
          <cell r="G80" t="str">
            <v>CECIL SAYDAH COMPANY</v>
          </cell>
          <cell r="H80">
            <v>499327</v>
          </cell>
          <cell r="I80" t="str">
            <v xml:space="preserve">HE KITCHEN ENB LAVENDER RUG </v>
          </cell>
          <cell r="J80" t="str">
            <v xml:space="preserve">R2076BKM </v>
          </cell>
          <cell r="K80">
            <v>4.2</v>
          </cell>
          <cell r="L80">
            <v>9.99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9.02</v>
          </cell>
          <cell r="R80">
            <v>8.6</v>
          </cell>
          <cell r="S80">
            <v>54444</v>
          </cell>
          <cell r="T80">
            <v>10.67</v>
          </cell>
          <cell r="U80">
            <v>1142</v>
          </cell>
          <cell r="V80">
            <v>1135</v>
          </cell>
          <cell r="W80">
            <v>891</v>
          </cell>
          <cell r="X80">
            <v>973</v>
          </cell>
          <cell r="Y80">
            <v>12180</v>
          </cell>
          <cell r="Z80">
            <v>3801</v>
          </cell>
          <cell r="AA80">
            <v>0</v>
          </cell>
          <cell r="AB80">
            <v>0</v>
          </cell>
          <cell r="AC80">
            <v>81.7</v>
          </cell>
          <cell r="AD80">
            <v>66624</v>
          </cell>
          <cell r="AE80">
            <v>36747</v>
          </cell>
          <cell r="AF80">
            <v>37930</v>
          </cell>
        </row>
        <row r="81">
          <cell r="D81">
            <v>24666616</v>
          </cell>
          <cell r="E81">
            <v>1</v>
          </cell>
          <cell r="F81" t="str">
            <v>A</v>
          </cell>
          <cell r="G81" t="str">
            <v>CECIL SAYDAH COMPANY</v>
          </cell>
          <cell r="H81">
            <v>499327</v>
          </cell>
          <cell r="I81" t="str">
            <v xml:space="preserve">HE KITCHEN ENB LAVENDER KIT TOWEL </v>
          </cell>
          <cell r="J81" t="str">
            <v xml:space="preserve">K2076JKM </v>
          </cell>
          <cell r="K81">
            <v>1.51</v>
          </cell>
          <cell r="L81">
            <v>2.99</v>
          </cell>
          <cell r="M81">
            <v>1</v>
          </cell>
          <cell r="N81">
            <v>0</v>
          </cell>
          <cell r="O81">
            <v>0</v>
          </cell>
          <cell r="P81">
            <v>0</v>
          </cell>
          <cell r="Q81">
            <v>2.7</v>
          </cell>
          <cell r="R81">
            <v>5.8</v>
          </cell>
          <cell r="S81">
            <v>41861</v>
          </cell>
          <cell r="T81">
            <v>16.23</v>
          </cell>
          <cell r="U81">
            <v>824</v>
          </cell>
          <cell r="V81">
            <v>773</v>
          </cell>
          <cell r="W81">
            <v>684</v>
          </cell>
          <cell r="X81">
            <v>663</v>
          </cell>
          <cell r="Y81">
            <v>13369</v>
          </cell>
          <cell r="Z81">
            <v>2082</v>
          </cell>
          <cell r="AA81">
            <v>0</v>
          </cell>
          <cell r="AB81">
            <v>0</v>
          </cell>
          <cell r="AC81">
            <v>75.8</v>
          </cell>
          <cell r="AD81">
            <v>55230</v>
          </cell>
          <cell r="AE81">
            <v>37244</v>
          </cell>
          <cell r="AF81">
            <v>37930</v>
          </cell>
        </row>
        <row r="82">
          <cell r="D82">
            <v>24667111</v>
          </cell>
          <cell r="E82">
            <v>1</v>
          </cell>
          <cell r="F82" t="str">
            <v>A</v>
          </cell>
          <cell r="G82" t="str">
            <v>CECIL SAYDAH COMPANY</v>
          </cell>
          <cell r="H82">
            <v>499327</v>
          </cell>
          <cell r="I82" t="str">
            <v xml:space="preserve">HE KITCHEN ENB NATURES KITCHEN TWL </v>
          </cell>
          <cell r="J82" t="str">
            <v xml:space="preserve">K2702KKM </v>
          </cell>
          <cell r="K82">
            <v>1.51</v>
          </cell>
          <cell r="L82">
            <v>2.99</v>
          </cell>
          <cell r="M82">
            <v>1</v>
          </cell>
          <cell r="N82">
            <v>0</v>
          </cell>
          <cell r="O82">
            <v>0</v>
          </cell>
          <cell r="P82">
            <v>0</v>
          </cell>
          <cell r="Q82">
            <v>2.69</v>
          </cell>
          <cell r="R82">
            <v>9.9</v>
          </cell>
          <cell r="S82">
            <v>60332</v>
          </cell>
          <cell r="T82">
            <v>9.08</v>
          </cell>
          <cell r="U82">
            <v>1459</v>
          </cell>
          <cell r="V82">
            <v>1487</v>
          </cell>
          <cell r="W82">
            <v>1177</v>
          </cell>
          <cell r="X82">
            <v>1288</v>
          </cell>
          <cell r="Y82">
            <v>13250</v>
          </cell>
          <cell r="Z82">
            <v>4248</v>
          </cell>
          <cell r="AA82">
            <v>0</v>
          </cell>
          <cell r="AB82">
            <v>0</v>
          </cell>
          <cell r="AC82">
            <v>82</v>
          </cell>
          <cell r="AD82">
            <v>73582</v>
          </cell>
          <cell r="AE82">
            <v>36201</v>
          </cell>
          <cell r="AF82">
            <v>37930</v>
          </cell>
        </row>
        <row r="83">
          <cell r="D83">
            <v>24667113</v>
          </cell>
          <cell r="E83">
            <v>1</v>
          </cell>
          <cell r="F83" t="str">
            <v>A</v>
          </cell>
          <cell r="G83" t="str">
            <v>CECIL SAYDAH COMPANY</v>
          </cell>
          <cell r="H83">
            <v>499327</v>
          </cell>
          <cell r="I83" t="str">
            <v xml:space="preserve">HE KITCHEN ENB NATURES POT HLDER </v>
          </cell>
          <cell r="J83" t="str">
            <v xml:space="preserve">K2702HKM </v>
          </cell>
          <cell r="K83">
            <v>1.1599999999999999</v>
          </cell>
          <cell r="L83">
            <v>2.4900000000000002</v>
          </cell>
          <cell r="M83">
            <v>1</v>
          </cell>
          <cell r="N83">
            <v>0</v>
          </cell>
          <cell r="O83">
            <v>0</v>
          </cell>
          <cell r="P83">
            <v>0</v>
          </cell>
          <cell r="Q83">
            <v>2.29</v>
          </cell>
          <cell r="R83">
            <v>9.1</v>
          </cell>
          <cell r="S83">
            <v>42513</v>
          </cell>
          <cell r="T83">
            <v>10.01</v>
          </cell>
          <cell r="U83">
            <v>1098</v>
          </cell>
          <cell r="V83">
            <v>1133</v>
          </cell>
          <cell r="W83">
            <v>866</v>
          </cell>
          <cell r="X83">
            <v>902</v>
          </cell>
          <cell r="Y83">
            <v>10985</v>
          </cell>
          <cell r="Z83">
            <v>3294</v>
          </cell>
          <cell r="AA83">
            <v>0</v>
          </cell>
          <cell r="AB83">
            <v>0</v>
          </cell>
          <cell r="AC83">
            <v>79.5</v>
          </cell>
          <cell r="AD83">
            <v>53498</v>
          </cell>
          <cell r="AE83">
            <v>36201</v>
          </cell>
          <cell r="AF83">
            <v>37930</v>
          </cell>
        </row>
        <row r="84">
          <cell r="D84">
            <v>24667114</v>
          </cell>
          <cell r="E84">
            <v>1</v>
          </cell>
          <cell r="F84" t="str">
            <v>A</v>
          </cell>
          <cell r="G84" t="str">
            <v>CECIL SAYDAH COMPANY</v>
          </cell>
          <cell r="H84">
            <v>499327</v>
          </cell>
          <cell r="I84" t="str">
            <v xml:space="preserve">HE KITCHEN ENB NATURES OVEN MITT </v>
          </cell>
          <cell r="J84" t="str">
            <v xml:space="preserve">K2702MKM </v>
          </cell>
          <cell r="K84">
            <v>1.98</v>
          </cell>
          <cell r="L84">
            <v>3.99</v>
          </cell>
          <cell r="M84">
            <v>1</v>
          </cell>
          <cell r="N84">
            <v>0</v>
          </cell>
          <cell r="O84">
            <v>0</v>
          </cell>
          <cell r="P84">
            <v>0</v>
          </cell>
          <cell r="Q84">
            <v>3.65</v>
          </cell>
          <cell r="R84">
            <v>6.4</v>
          </cell>
          <cell r="S84">
            <v>22540</v>
          </cell>
          <cell r="T84">
            <v>14.67</v>
          </cell>
          <cell r="U84">
            <v>539</v>
          </cell>
          <cell r="V84">
            <v>566</v>
          </cell>
          <cell r="W84">
            <v>407</v>
          </cell>
          <cell r="X84">
            <v>441</v>
          </cell>
          <cell r="Y84">
            <v>7907</v>
          </cell>
          <cell r="Z84">
            <v>1479</v>
          </cell>
          <cell r="AA84">
            <v>0</v>
          </cell>
          <cell r="AB84">
            <v>0</v>
          </cell>
          <cell r="AC84">
            <v>74</v>
          </cell>
          <cell r="AD84">
            <v>30447</v>
          </cell>
          <cell r="AE84">
            <v>36201</v>
          </cell>
          <cell r="AF84">
            <v>37930</v>
          </cell>
        </row>
        <row r="85">
          <cell r="D85">
            <v>24667211</v>
          </cell>
          <cell r="E85">
            <v>1</v>
          </cell>
          <cell r="F85" t="str">
            <v>A</v>
          </cell>
          <cell r="G85" t="str">
            <v>CECIL SAYDAH COMPANY</v>
          </cell>
          <cell r="H85">
            <v>499327</v>
          </cell>
          <cell r="I85" t="str">
            <v>HE KITCHEN ENB SPICE/LIFE KIT TOWEL</v>
          </cell>
          <cell r="J85" t="str">
            <v xml:space="preserve">K2384KKM </v>
          </cell>
          <cell r="K85">
            <v>1.51</v>
          </cell>
          <cell r="L85">
            <v>2.99</v>
          </cell>
          <cell r="M85">
            <v>1</v>
          </cell>
          <cell r="N85">
            <v>0</v>
          </cell>
          <cell r="O85">
            <v>0</v>
          </cell>
          <cell r="P85">
            <v>0</v>
          </cell>
          <cell r="Q85">
            <v>2.68</v>
          </cell>
          <cell r="R85">
            <v>6.3</v>
          </cell>
          <cell r="S85">
            <v>32023</v>
          </cell>
          <cell r="T85">
            <v>14.92</v>
          </cell>
          <cell r="U85">
            <v>682</v>
          </cell>
          <cell r="V85">
            <v>591</v>
          </cell>
          <cell r="W85">
            <v>515</v>
          </cell>
          <cell r="X85">
            <v>590</v>
          </cell>
          <cell r="Y85">
            <v>10174</v>
          </cell>
          <cell r="Z85">
            <v>1272</v>
          </cell>
          <cell r="AA85">
            <v>0</v>
          </cell>
          <cell r="AB85">
            <v>0</v>
          </cell>
          <cell r="AC85">
            <v>75.900000000000006</v>
          </cell>
          <cell r="AD85">
            <v>42197</v>
          </cell>
          <cell r="AE85">
            <v>37118</v>
          </cell>
          <cell r="AF85">
            <v>37930</v>
          </cell>
        </row>
        <row r="86">
          <cell r="D86">
            <v>24667213</v>
          </cell>
          <cell r="E86">
            <v>1</v>
          </cell>
          <cell r="F86" t="str">
            <v>A</v>
          </cell>
          <cell r="G86" t="str">
            <v>CECIL SAYDAH COMPANY</v>
          </cell>
          <cell r="H86">
            <v>499327</v>
          </cell>
          <cell r="I86" t="str">
            <v>HE KITCHEN ENB SPICE/LIFE POT HOLDE</v>
          </cell>
          <cell r="J86" t="str">
            <v xml:space="preserve">K2384HKM </v>
          </cell>
          <cell r="K86">
            <v>1.1599999999999999</v>
          </cell>
          <cell r="L86">
            <v>2.4900000000000002</v>
          </cell>
          <cell r="M86">
            <v>1</v>
          </cell>
          <cell r="N86">
            <v>0</v>
          </cell>
          <cell r="O86">
            <v>0</v>
          </cell>
          <cell r="P86">
            <v>0</v>
          </cell>
          <cell r="Q86">
            <v>2.31</v>
          </cell>
          <cell r="R86">
            <v>6.1</v>
          </cell>
          <cell r="S86">
            <v>24024</v>
          </cell>
          <cell r="T86">
            <v>15.32</v>
          </cell>
          <cell r="U86">
            <v>554</v>
          </cell>
          <cell r="V86">
            <v>473</v>
          </cell>
          <cell r="W86">
            <v>460</v>
          </cell>
          <cell r="X86">
            <v>472</v>
          </cell>
          <cell r="Y86">
            <v>8487</v>
          </cell>
          <cell r="Z86">
            <v>564</v>
          </cell>
          <cell r="AA86">
            <v>0</v>
          </cell>
          <cell r="AB86">
            <v>0</v>
          </cell>
          <cell r="AC86">
            <v>73.900000000000006</v>
          </cell>
          <cell r="AD86">
            <v>32511</v>
          </cell>
          <cell r="AE86">
            <v>37118</v>
          </cell>
          <cell r="AF86">
            <v>37930</v>
          </cell>
        </row>
        <row r="87">
          <cell r="D87">
            <v>24667214</v>
          </cell>
          <cell r="E87">
            <v>1</v>
          </cell>
          <cell r="F87" t="str">
            <v>A</v>
          </cell>
          <cell r="G87" t="str">
            <v>CECIL SAYDAH COMPANY</v>
          </cell>
          <cell r="H87">
            <v>499327</v>
          </cell>
          <cell r="I87" t="str">
            <v>HE KITCHEN ENB SPICE/LIFE OVEN MITT</v>
          </cell>
          <cell r="J87" t="str">
            <v xml:space="preserve">K2384MKM </v>
          </cell>
          <cell r="K87">
            <v>1.98</v>
          </cell>
          <cell r="L87">
            <v>3.99</v>
          </cell>
          <cell r="M87">
            <v>1</v>
          </cell>
          <cell r="N87">
            <v>0</v>
          </cell>
          <cell r="O87">
            <v>0</v>
          </cell>
          <cell r="P87">
            <v>0</v>
          </cell>
          <cell r="Q87">
            <v>3.67</v>
          </cell>
          <cell r="R87">
            <v>3.9</v>
          </cell>
          <cell r="S87">
            <v>14341</v>
          </cell>
          <cell r="T87">
            <v>24.41</v>
          </cell>
          <cell r="U87">
            <v>290</v>
          </cell>
          <cell r="V87">
            <v>267</v>
          </cell>
          <cell r="W87">
            <v>234</v>
          </cell>
          <cell r="X87">
            <v>309</v>
          </cell>
          <cell r="Y87">
            <v>7079</v>
          </cell>
          <cell r="Z87">
            <v>45</v>
          </cell>
          <cell r="AA87">
            <v>0</v>
          </cell>
          <cell r="AB87">
            <v>0</v>
          </cell>
          <cell r="AC87">
            <v>67</v>
          </cell>
          <cell r="AD87">
            <v>21420</v>
          </cell>
          <cell r="AE87">
            <v>37118</v>
          </cell>
          <cell r="AF87">
            <v>37930</v>
          </cell>
        </row>
        <row r="88">
          <cell r="D88">
            <v>24667215</v>
          </cell>
          <cell r="E88">
            <v>1</v>
          </cell>
          <cell r="F88" t="str">
            <v>A</v>
          </cell>
          <cell r="G88" t="str">
            <v>CECIL SAYDAH COMPANY</v>
          </cell>
          <cell r="H88">
            <v>499327</v>
          </cell>
          <cell r="I88" t="str">
            <v>HE KITCHEN ENB SPICE/LIFE KIT TOWEL</v>
          </cell>
          <cell r="J88" t="str">
            <v xml:space="preserve">K2384JKM </v>
          </cell>
          <cell r="K88">
            <v>1.51</v>
          </cell>
          <cell r="L88">
            <v>2.99</v>
          </cell>
          <cell r="M88">
            <v>1</v>
          </cell>
          <cell r="N88">
            <v>0</v>
          </cell>
          <cell r="O88">
            <v>0</v>
          </cell>
          <cell r="P88">
            <v>0</v>
          </cell>
          <cell r="Q88">
            <v>2.69</v>
          </cell>
          <cell r="R88">
            <v>4.9000000000000004</v>
          </cell>
          <cell r="S88">
            <v>21698</v>
          </cell>
          <cell r="T88">
            <v>19.420000000000002</v>
          </cell>
          <cell r="U88">
            <v>493</v>
          </cell>
          <cell r="V88">
            <v>406</v>
          </cell>
          <cell r="W88">
            <v>344</v>
          </cell>
          <cell r="X88">
            <v>375</v>
          </cell>
          <cell r="Y88">
            <v>9574</v>
          </cell>
          <cell r="Z88">
            <v>84</v>
          </cell>
          <cell r="AA88">
            <v>0</v>
          </cell>
          <cell r="AB88">
            <v>0</v>
          </cell>
          <cell r="AC88">
            <v>69.400000000000006</v>
          </cell>
          <cell r="AD88">
            <v>31272</v>
          </cell>
          <cell r="AE88">
            <v>37244</v>
          </cell>
          <cell r="AF88">
            <v>37923</v>
          </cell>
        </row>
        <row r="89">
          <cell r="D89">
            <v>24667311</v>
          </cell>
          <cell r="E89">
            <v>1</v>
          </cell>
          <cell r="F89" t="str">
            <v>A</v>
          </cell>
          <cell r="G89" t="str">
            <v>CECIL SAYDAH COMPANY</v>
          </cell>
          <cell r="H89">
            <v>499327</v>
          </cell>
          <cell r="I89" t="str">
            <v xml:space="preserve">HE KITCHEN ENB REGATTA KIT TOWEL </v>
          </cell>
          <cell r="J89" t="str">
            <v xml:space="preserve">K2445KKM </v>
          </cell>
          <cell r="K89">
            <v>1.51</v>
          </cell>
          <cell r="L89">
            <v>2.99</v>
          </cell>
          <cell r="M89">
            <v>1</v>
          </cell>
          <cell r="N89">
            <v>0</v>
          </cell>
          <cell r="O89">
            <v>0</v>
          </cell>
          <cell r="P89">
            <v>0</v>
          </cell>
          <cell r="Q89">
            <v>2.78</v>
          </cell>
          <cell r="R89">
            <v>2.5</v>
          </cell>
          <cell r="S89">
            <v>1907</v>
          </cell>
          <cell r="T89">
            <v>39.56</v>
          </cell>
          <cell r="U89">
            <v>32</v>
          </cell>
          <cell r="V89">
            <v>33</v>
          </cell>
          <cell r="W89">
            <v>30</v>
          </cell>
          <cell r="X89">
            <v>38</v>
          </cell>
          <cell r="Y89">
            <v>1266</v>
          </cell>
          <cell r="Z89">
            <v>126</v>
          </cell>
          <cell r="AA89">
            <v>0</v>
          </cell>
          <cell r="AB89">
            <v>0</v>
          </cell>
          <cell r="AC89">
            <v>60.1</v>
          </cell>
          <cell r="AD89">
            <v>3173</v>
          </cell>
          <cell r="AE89">
            <v>37118</v>
          </cell>
          <cell r="AF89">
            <v>37930</v>
          </cell>
        </row>
        <row r="90">
          <cell r="D90">
            <v>24667312</v>
          </cell>
          <cell r="E90">
            <v>1</v>
          </cell>
          <cell r="F90" t="str">
            <v>A</v>
          </cell>
          <cell r="G90" t="str">
            <v>CECIL SAYDAH COMPANY</v>
          </cell>
          <cell r="H90">
            <v>499327</v>
          </cell>
          <cell r="I90" t="str">
            <v xml:space="preserve">HE KITCHEN ENB REGATTA DISH CLTH </v>
          </cell>
          <cell r="J90" t="str">
            <v xml:space="preserve">K2445DKM </v>
          </cell>
          <cell r="K90">
            <v>1.04</v>
          </cell>
          <cell r="L90">
            <v>1.99</v>
          </cell>
          <cell r="M90">
            <v>1</v>
          </cell>
          <cell r="N90">
            <v>0</v>
          </cell>
          <cell r="O90">
            <v>0</v>
          </cell>
          <cell r="P90">
            <v>0</v>
          </cell>
          <cell r="Q90">
            <v>1.83</v>
          </cell>
          <cell r="R90">
            <v>1.6</v>
          </cell>
          <cell r="S90">
            <v>1125</v>
          </cell>
          <cell r="T90">
            <v>61.74</v>
          </cell>
          <cell r="U90">
            <v>23</v>
          </cell>
          <cell r="V90">
            <v>29</v>
          </cell>
          <cell r="W90">
            <v>26</v>
          </cell>
          <cell r="X90">
            <v>17</v>
          </cell>
          <cell r="Y90">
            <v>1420</v>
          </cell>
          <cell r="Z90">
            <v>174</v>
          </cell>
          <cell r="AA90">
            <v>0</v>
          </cell>
          <cell r="AB90">
            <v>0</v>
          </cell>
          <cell r="AC90">
            <v>44.2</v>
          </cell>
          <cell r="AD90">
            <v>2545</v>
          </cell>
          <cell r="AE90">
            <v>37118</v>
          </cell>
          <cell r="AF90">
            <v>37930</v>
          </cell>
        </row>
        <row r="91">
          <cell r="D91">
            <v>24667313</v>
          </cell>
          <cell r="E91">
            <v>1</v>
          </cell>
          <cell r="F91" t="str">
            <v>A</v>
          </cell>
          <cell r="G91" t="str">
            <v>CECIL SAYDAH COMPANY</v>
          </cell>
          <cell r="H91">
            <v>499327</v>
          </cell>
          <cell r="I91" t="str">
            <v xml:space="preserve">HE KITCHEN ENB REGATTA POT HLDER </v>
          </cell>
          <cell r="J91" t="str">
            <v xml:space="preserve">K2445HKM </v>
          </cell>
          <cell r="K91">
            <v>1.1599999999999999</v>
          </cell>
          <cell r="L91">
            <v>2.4900000000000002</v>
          </cell>
          <cell r="M91">
            <v>1</v>
          </cell>
          <cell r="N91">
            <v>0</v>
          </cell>
          <cell r="O91">
            <v>0</v>
          </cell>
          <cell r="P91">
            <v>0</v>
          </cell>
          <cell r="Q91">
            <v>2.4</v>
          </cell>
          <cell r="R91">
            <v>3</v>
          </cell>
          <cell r="S91">
            <v>1382</v>
          </cell>
          <cell r="T91">
            <v>31.97</v>
          </cell>
          <cell r="U91">
            <v>34</v>
          </cell>
          <cell r="V91">
            <v>12</v>
          </cell>
          <cell r="W91">
            <v>25</v>
          </cell>
          <cell r="X91">
            <v>36</v>
          </cell>
          <cell r="Y91">
            <v>1087</v>
          </cell>
          <cell r="Z91">
            <v>108</v>
          </cell>
          <cell r="AA91">
            <v>0</v>
          </cell>
          <cell r="AB91">
            <v>0</v>
          </cell>
          <cell r="AC91">
            <v>56</v>
          </cell>
          <cell r="AD91">
            <v>2469</v>
          </cell>
          <cell r="AE91">
            <v>37118</v>
          </cell>
          <cell r="AF91">
            <v>37923</v>
          </cell>
        </row>
        <row r="92">
          <cell r="D92">
            <v>24667314</v>
          </cell>
          <cell r="E92">
            <v>1</v>
          </cell>
          <cell r="F92" t="str">
            <v>A</v>
          </cell>
          <cell r="G92" t="str">
            <v>CECIL SAYDAH COMPANY</v>
          </cell>
          <cell r="H92">
            <v>499327</v>
          </cell>
          <cell r="I92" t="str">
            <v xml:space="preserve">HE KITCHEN ENB REGATTA OVEN MITT </v>
          </cell>
          <cell r="J92" t="str">
            <v xml:space="preserve">K2445MKM </v>
          </cell>
          <cell r="K92">
            <v>1.98</v>
          </cell>
          <cell r="L92">
            <v>3.99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3.78</v>
          </cell>
          <cell r="R92">
            <v>2.1</v>
          </cell>
          <cell r="S92">
            <v>1011</v>
          </cell>
          <cell r="T92">
            <v>46.77</v>
          </cell>
          <cell r="U92">
            <v>17</v>
          </cell>
          <cell r="V92">
            <v>14</v>
          </cell>
          <cell r="W92">
            <v>21</v>
          </cell>
          <cell r="X92">
            <v>21</v>
          </cell>
          <cell r="Y92">
            <v>795</v>
          </cell>
          <cell r="Z92">
            <v>87</v>
          </cell>
          <cell r="AA92">
            <v>0</v>
          </cell>
          <cell r="AB92">
            <v>0</v>
          </cell>
          <cell r="AC92">
            <v>56</v>
          </cell>
          <cell r="AD92">
            <v>1806</v>
          </cell>
          <cell r="AE92">
            <v>37118</v>
          </cell>
          <cell r="AF92">
            <v>37930</v>
          </cell>
        </row>
        <row r="93">
          <cell r="D93">
            <v>24667411</v>
          </cell>
          <cell r="E93">
            <v>1</v>
          </cell>
          <cell r="F93" t="str">
            <v>A</v>
          </cell>
          <cell r="G93" t="str">
            <v>CECIL SAYDAH COMPANY</v>
          </cell>
          <cell r="H93">
            <v>499327</v>
          </cell>
          <cell r="I93" t="str">
            <v>HE KITCHEN ENB PUEBLO KITCHEN TOWEL</v>
          </cell>
          <cell r="J93" t="str">
            <v xml:space="preserve">K2446KKM </v>
          </cell>
          <cell r="K93">
            <v>1.51</v>
          </cell>
          <cell r="L93">
            <v>2.99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2.71</v>
          </cell>
          <cell r="R93">
            <v>16</v>
          </cell>
          <cell r="S93">
            <v>2582</v>
          </cell>
          <cell r="T93">
            <v>5.25</v>
          </cell>
          <cell r="U93">
            <v>68</v>
          </cell>
          <cell r="V93">
            <v>74</v>
          </cell>
          <cell r="W93">
            <v>58</v>
          </cell>
          <cell r="X93">
            <v>68</v>
          </cell>
          <cell r="Y93">
            <v>357</v>
          </cell>
          <cell r="Z93">
            <v>258</v>
          </cell>
          <cell r="AA93">
            <v>0</v>
          </cell>
          <cell r="AB93">
            <v>0</v>
          </cell>
          <cell r="AC93">
            <v>87.9</v>
          </cell>
          <cell r="AD93">
            <v>2939</v>
          </cell>
          <cell r="AE93">
            <v>37125</v>
          </cell>
          <cell r="AF93">
            <v>37930</v>
          </cell>
        </row>
        <row r="94">
          <cell r="D94">
            <v>24667412</v>
          </cell>
          <cell r="E94">
            <v>1</v>
          </cell>
          <cell r="F94" t="str">
            <v>A</v>
          </cell>
          <cell r="G94" t="str">
            <v>CECIL SAYDAH COMPANY</v>
          </cell>
          <cell r="H94">
            <v>499327</v>
          </cell>
          <cell r="I94" t="str">
            <v xml:space="preserve">HE KITCHEN ENB PUEBLO DISH CLOTH </v>
          </cell>
          <cell r="J94" t="str">
            <v xml:space="preserve">K2446DKM </v>
          </cell>
          <cell r="K94">
            <v>1.04</v>
          </cell>
          <cell r="L94">
            <v>1.99</v>
          </cell>
          <cell r="M94">
            <v>1</v>
          </cell>
          <cell r="N94">
            <v>0</v>
          </cell>
          <cell r="O94">
            <v>0</v>
          </cell>
          <cell r="P94">
            <v>0</v>
          </cell>
          <cell r="Q94">
            <v>1.81</v>
          </cell>
          <cell r="R94">
            <v>9.4</v>
          </cell>
          <cell r="S94">
            <v>1244</v>
          </cell>
          <cell r="T94">
            <v>9.6</v>
          </cell>
          <cell r="U94">
            <v>40</v>
          </cell>
          <cell r="V94">
            <v>46</v>
          </cell>
          <cell r="W94">
            <v>37</v>
          </cell>
          <cell r="X94">
            <v>16</v>
          </cell>
          <cell r="Y94">
            <v>384</v>
          </cell>
          <cell r="Z94">
            <v>120</v>
          </cell>
          <cell r="AA94">
            <v>0</v>
          </cell>
          <cell r="AB94">
            <v>0</v>
          </cell>
          <cell r="AC94">
            <v>76.400000000000006</v>
          </cell>
          <cell r="AD94">
            <v>1628</v>
          </cell>
          <cell r="AE94">
            <v>37125</v>
          </cell>
          <cell r="AF94">
            <v>37930</v>
          </cell>
        </row>
        <row r="95">
          <cell r="D95">
            <v>24667413</v>
          </cell>
          <cell r="E95">
            <v>1</v>
          </cell>
          <cell r="F95" t="str">
            <v>A</v>
          </cell>
          <cell r="G95" t="str">
            <v>CECIL SAYDAH COMPANY</v>
          </cell>
          <cell r="H95">
            <v>499327</v>
          </cell>
          <cell r="I95" t="str">
            <v xml:space="preserve">HE KITCHEN ENB PUEBLO POT HOLDER </v>
          </cell>
          <cell r="J95" t="str">
            <v xml:space="preserve">K2446HKM </v>
          </cell>
          <cell r="K95">
            <v>1.1599999999999999</v>
          </cell>
          <cell r="L95">
            <v>2.4900000000000002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2.29</v>
          </cell>
          <cell r="R95">
            <v>7.7</v>
          </cell>
          <cell r="S95">
            <v>1029</v>
          </cell>
          <cell r="T95">
            <v>12.03</v>
          </cell>
          <cell r="U95">
            <v>30</v>
          </cell>
          <cell r="V95">
            <v>24</v>
          </cell>
          <cell r="W95">
            <v>26</v>
          </cell>
          <cell r="X95">
            <v>23</v>
          </cell>
          <cell r="Y95">
            <v>361</v>
          </cell>
          <cell r="Z95">
            <v>90</v>
          </cell>
          <cell r="AA95">
            <v>0</v>
          </cell>
          <cell r="AB95">
            <v>0</v>
          </cell>
          <cell r="AC95">
            <v>74</v>
          </cell>
          <cell r="AD95">
            <v>1390</v>
          </cell>
          <cell r="AE95">
            <v>37125</v>
          </cell>
          <cell r="AF95">
            <v>37930</v>
          </cell>
        </row>
        <row r="96">
          <cell r="D96">
            <v>24667414</v>
          </cell>
          <cell r="E96">
            <v>1</v>
          </cell>
          <cell r="F96" t="str">
            <v>A</v>
          </cell>
          <cell r="G96" t="str">
            <v>CECIL SAYDAH COMPANY</v>
          </cell>
          <cell r="H96">
            <v>499327</v>
          </cell>
          <cell r="I96" t="str">
            <v xml:space="preserve">HE KITCHEN ENB PUEBLO OVEN MITT </v>
          </cell>
          <cell r="J96" t="str">
            <v xml:space="preserve">K2446MKM </v>
          </cell>
          <cell r="K96">
            <v>1.98</v>
          </cell>
          <cell r="L96">
            <v>3.99</v>
          </cell>
          <cell r="M96">
            <v>1</v>
          </cell>
          <cell r="N96">
            <v>0</v>
          </cell>
          <cell r="O96">
            <v>0</v>
          </cell>
          <cell r="P96">
            <v>0</v>
          </cell>
          <cell r="Q96">
            <v>3.67</v>
          </cell>
          <cell r="R96">
            <v>6.5</v>
          </cell>
          <cell r="S96">
            <v>391</v>
          </cell>
          <cell r="T96">
            <v>14.5</v>
          </cell>
          <cell r="U96">
            <v>16</v>
          </cell>
          <cell r="V96">
            <v>3</v>
          </cell>
          <cell r="W96">
            <v>8</v>
          </cell>
          <cell r="X96">
            <v>6</v>
          </cell>
          <cell r="Y96">
            <v>232</v>
          </cell>
          <cell r="Z96">
            <v>42</v>
          </cell>
          <cell r="AA96">
            <v>0</v>
          </cell>
          <cell r="AB96">
            <v>0</v>
          </cell>
          <cell r="AC96">
            <v>62.8</v>
          </cell>
          <cell r="AD96">
            <v>623</v>
          </cell>
          <cell r="AE96">
            <v>37125</v>
          </cell>
          <cell r="AF96">
            <v>37930</v>
          </cell>
        </row>
        <row r="97">
          <cell r="D97">
            <v>24667711</v>
          </cell>
          <cell r="E97">
            <v>1</v>
          </cell>
          <cell r="F97" t="str">
            <v>A</v>
          </cell>
          <cell r="G97" t="str">
            <v>CECIL SAYDAH COMPANY</v>
          </cell>
          <cell r="H97">
            <v>499327</v>
          </cell>
          <cell r="I97" t="str">
            <v xml:space="preserve">HE KITCHEN ENB WREATH KIT TOWEL </v>
          </cell>
          <cell r="J97" t="str">
            <v xml:space="preserve">K1901KKM </v>
          </cell>
          <cell r="K97">
            <v>1.02</v>
          </cell>
          <cell r="L97">
            <v>1.99</v>
          </cell>
          <cell r="M97">
            <v>1</v>
          </cell>
          <cell r="N97">
            <v>0</v>
          </cell>
          <cell r="O97">
            <v>0</v>
          </cell>
          <cell r="P97">
            <v>0</v>
          </cell>
          <cell r="Q97">
            <v>1.85</v>
          </cell>
          <cell r="R97">
            <v>6</v>
          </cell>
          <cell r="S97">
            <v>4369</v>
          </cell>
          <cell r="T97">
            <v>15.71</v>
          </cell>
          <cell r="U97">
            <v>88</v>
          </cell>
          <cell r="V97">
            <v>88</v>
          </cell>
          <cell r="W97">
            <v>69</v>
          </cell>
          <cell r="X97">
            <v>92</v>
          </cell>
          <cell r="Y97">
            <v>1382</v>
          </cell>
          <cell r="Z97">
            <v>354</v>
          </cell>
          <cell r="AA97">
            <v>0</v>
          </cell>
          <cell r="AB97">
            <v>0</v>
          </cell>
          <cell r="AC97">
            <v>76</v>
          </cell>
          <cell r="AD97">
            <v>5751</v>
          </cell>
          <cell r="AE97">
            <v>36649</v>
          </cell>
          <cell r="AF97">
            <v>37930</v>
          </cell>
        </row>
        <row r="98">
          <cell r="D98">
            <v>24667713</v>
          </cell>
          <cell r="E98">
            <v>1</v>
          </cell>
          <cell r="F98" t="str">
            <v>A</v>
          </cell>
          <cell r="G98" t="str">
            <v>CECIL SAYDAH COMPANY</v>
          </cell>
          <cell r="H98">
            <v>499327</v>
          </cell>
          <cell r="I98" t="str">
            <v xml:space="preserve">HE KITCHEN ENB WREATH DISH CLOTH </v>
          </cell>
          <cell r="J98" t="str">
            <v xml:space="preserve">K1901DKM </v>
          </cell>
          <cell r="K98">
            <v>0.82</v>
          </cell>
          <cell r="L98">
            <v>1.79</v>
          </cell>
          <cell r="M98">
            <v>1</v>
          </cell>
          <cell r="N98">
            <v>0</v>
          </cell>
          <cell r="O98">
            <v>0</v>
          </cell>
          <cell r="P98">
            <v>0</v>
          </cell>
          <cell r="Q98">
            <v>1.64</v>
          </cell>
          <cell r="R98">
            <v>3.9</v>
          </cell>
          <cell r="S98">
            <v>2642</v>
          </cell>
          <cell r="T98">
            <v>24.67</v>
          </cell>
          <cell r="U98">
            <v>64</v>
          </cell>
          <cell r="V98">
            <v>54</v>
          </cell>
          <cell r="W98">
            <v>37</v>
          </cell>
          <cell r="X98">
            <v>34</v>
          </cell>
          <cell r="Y98">
            <v>1579</v>
          </cell>
          <cell r="Z98">
            <v>300</v>
          </cell>
          <cell r="AA98">
            <v>0</v>
          </cell>
          <cell r="AB98">
            <v>0</v>
          </cell>
          <cell r="AC98">
            <v>62.6</v>
          </cell>
          <cell r="AD98">
            <v>4221</v>
          </cell>
          <cell r="AE98">
            <v>36649</v>
          </cell>
          <cell r="AF98">
            <v>37930</v>
          </cell>
        </row>
        <row r="99">
          <cell r="D99">
            <v>24667714</v>
          </cell>
          <cell r="E99">
            <v>1</v>
          </cell>
          <cell r="F99" t="str">
            <v>A</v>
          </cell>
          <cell r="G99" t="str">
            <v>CECIL SAYDAH COMPANY</v>
          </cell>
          <cell r="H99">
            <v>499327</v>
          </cell>
          <cell r="I99" t="str">
            <v xml:space="preserve">HE KITCHEN ENB WREATH POT HOLDER </v>
          </cell>
          <cell r="J99" t="str">
            <v xml:space="preserve">K1901HKM </v>
          </cell>
          <cell r="K99">
            <v>0.92</v>
          </cell>
          <cell r="L99">
            <v>1.99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1.86</v>
          </cell>
          <cell r="R99">
            <v>5.6</v>
          </cell>
          <cell r="S99">
            <v>2601</v>
          </cell>
          <cell r="T99">
            <v>16.850000000000001</v>
          </cell>
          <cell r="U99">
            <v>65</v>
          </cell>
          <cell r="V99">
            <v>76</v>
          </cell>
          <cell r="W99">
            <v>49</v>
          </cell>
          <cell r="X99">
            <v>50</v>
          </cell>
          <cell r="Y99">
            <v>1095</v>
          </cell>
          <cell r="Z99">
            <v>288</v>
          </cell>
          <cell r="AA99">
            <v>0</v>
          </cell>
          <cell r="AB99">
            <v>0</v>
          </cell>
          <cell r="AC99">
            <v>70.400000000000006</v>
          </cell>
          <cell r="AD99">
            <v>3696</v>
          </cell>
          <cell r="AE99">
            <v>36649</v>
          </cell>
          <cell r="AF99">
            <v>37930</v>
          </cell>
        </row>
        <row r="100">
          <cell r="D100">
            <v>24667716</v>
          </cell>
          <cell r="E100">
            <v>1</v>
          </cell>
          <cell r="F100" t="str">
            <v>A</v>
          </cell>
          <cell r="G100" t="str">
            <v>CECIL SAYDAH COMPANY</v>
          </cell>
          <cell r="H100">
            <v>499327</v>
          </cell>
          <cell r="I100" t="str">
            <v xml:space="preserve">HE KITCHEN ENB WREATH OVEN MITT </v>
          </cell>
          <cell r="J100" t="str">
            <v xml:space="preserve">K1901MKM </v>
          </cell>
          <cell r="K100">
            <v>1.54</v>
          </cell>
          <cell r="L100">
            <v>2.99</v>
          </cell>
          <cell r="M100">
            <v>1</v>
          </cell>
          <cell r="N100">
            <v>0</v>
          </cell>
          <cell r="O100">
            <v>0</v>
          </cell>
          <cell r="P100">
            <v>0</v>
          </cell>
          <cell r="Q100">
            <v>2.78</v>
          </cell>
          <cell r="R100">
            <v>3.5</v>
          </cell>
          <cell r="S100">
            <v>1230</v>
          </cell>
          <cell r="T100">
            <v>27.23</v>
          </cell>
          <cell r="U100">
            <v>31</v>
          </cell>
          <cell r="V100">
            <v>36</v>
          </cell>
          <cell r="W100">
            <v>27</v>
          </cell>
          <cell r="X100">
            <v>26</v>
          </cell>
          <cell r="Y100">
            <v>844</v>
          </cell>
          <cell r="Z100">
            <v>141</v>
          </cell>
          <cell r="AA100">
            <v>0</v>
          </cell>
          <cell r="AB100">
            <v>0</v>
          </cell>
          <cell r="AC100">
            <v>59.3</v>
          </cell>
          <cell r="AD100">
            <v>2074</v>
          </cell>
          <cell r="AE100">
            <v>36649</v>
          </cell>
          <cell r="AF100">
            <v>37930</v>
          </cell>
        </row>
        <row r="101">
          <cell r="D101">
            <v>24667912</v>
          </cell>
          <cell r="E101">
            <v>1</v>
          </cell>
          <cell r="F101" t="str">
            <v>A</v>
          </cell>
          <cell r="G101" t="str">
            <v>CECIL SAYDAH COMPANY</v>
          </cell>
          <cell r="H101">
            <v>499327</v>
          </cell>
          <cell r="I101" t="str">
            <v xml:space="preserve">HE KITCHEN EMB LIGHTHSE KIT TOWEL </v>
          </cell>
          <cell r="J101" t="str">
            <v xml:space="preserve">K2134KKM </v>
          </cell>
          <cell r="K101">
            <v>1.51</v>
          </cell>
          <cell r="L101">
            <v>2.99</v>
          </cell>
          <cell r="M101">
            <v>1</v>
          </cell>
          <cell r="N101">
            <v>0</v>
          </cell>
          <cell r="O101">
            <v>0</v>
          </cell>
          <cell r="P101">
            <v>0</v>
          </cell>
          <cell r="Q101">
            <v>2.73</v>
          </cell>
          <cell r="R101">
            <v>4</v>
          </cell>
          <cell r="S101">
            <v>4548</v>
          </cell>
          <cell r="T101">
            <v>24.23</v>
          </cell>
          <cell r="U101">
            <v>70</v>
          </cell>
          <cell r="V101">
            <v>83</v>
          </cell>
          <cell r="W101">
            <v>84</v>
          </cell>
          <cell r="X101">
            <v>83</v>
          </cell>
          <cell r="Y101">
            <v>1696</v>
          </cell>
          <cell r="Z101">
            <v>420</v>
          </cell>
          <cell r="AA101">
            <v>0</v>
          </cell>
          <cell r="AB101">
            <v>0</v>
          </cell>
          <cell r="AC101">
            <v>72.8</v>
          </cell>
          <cell r="AD101">
            <v>6244</v>
          </cell>
          <cell r="AE101">
            <v>36649</v>
          </cell>
          <cell r="AF101">
            <v>37930</v>
          </cell>
        </row>
        <row r="102">
          <cell r="D102">
            <v>24667914</v>
          </cell>
          <cell r="E102">
            <v>1</v>
          </cell>
          <cell r="F102" t="str">
            <v>A</v>
          </cell>
          <cell r="G102" t="str">
            <v>CECIL SAYDAH COMPANY</v>
          </cell>
          <cell r="H102">
            <v>499327</v>
          </cell>
          <cell r="I102" t="str">
            <v xml:space="preserve">HE KITCHEN EMB LIGHTHSE DISH CLOTH </v>
          </cell>
          <cell r="J102" t="str">
            <v xml:space="preserve">K2134DKM </v>
          </cell>
          <cell r="K102">
            <v>1.04</v>
          </cell>
          <cell r="L102">
            <v>1.99</v>
          </cell>
          <cell r="M102">
            <v>1</v>
          </cell>
          <cell r="N102">
            <v>0</v>
          </cell>
          <cell r="O102">
            <v>0</v>
          </cell>
          <cell r="P102">
            <v>0</v>
          </cell>
          <cell r="Q102">
            <v>1.83</v>
          </cell>
          <cell r="R102">
            <v>2.6</v>
          </cell>
          <cell r="S102">
            <v>2115</v>
          </cell>
          <cell r="T102">
            <v>37.9</v>
          </cell>
          <cell r="U102">
            <v>40</v>
          </cell>
          <cell r="V102">
            <v>34</v>
          </cell>
          <cell r="W102">
            <v>40</v>
          </cell>
          <cell r="X102">
            <v>41</v>
          </cell>
          <cell r="Y102">
            <v>1516</v>
          </cell>
          <cell r="Z102">
            <v>276</v>
          </cell>
          <cell r="AA102">
            <v>0</v>
          </cell>
          <cell r="AB102">
            <v>0</v>
          </cell>
          <cell r="AC102">
            <v>58.2</v>
          </cell>
          <cell r="AD102">
            <v>3631</v>
          </cell>
          <cell r="AE102">
            <v>36649</v>
          </cell>
          <cell r="AF102">
            <v>37930</v>
          </cell>
        </row>
        <row r="103">
          <cell r="D103">
            <v>24667918</v>
          </cell>
          <cell r="E103">
            <v>1</v>
          </cell>
          <cell r="F103" t="str">
            <v>A</v>
          </cell>
          <cell r="G103" t="str">
            <v>CECIL SAYDAH COMPANY</v>
          </cell>
          <cell r="H103">
            <v>499327</v>
          </cell>
          <cell r="I103" t="str">
            <v xml:space="preserve">HE KITCHEN EMB KIGHTHSE OVEN MITTI </v>
          </cell>
          <cell r="J103" t="str">
            <v xml:space="preserve">K2134MKM </v>
          </cell>
          <cell r="K103">
            <v>1.98</v>
          </cell>
          <cell r="L103">
            <v>3.99</v>
          </cell>
          <cell r="M103">
            <v>1</v>
          </cell>
          <cell r="N103">
            <v>0</v>
          </cell>
          <cell r="O103">
            <v>0</v>
          </cell>
          <cell r="P103">
            <v>0</v>
          </cell>
          <cell r="Q103">
            <v>3.68</v>
          </cell>
          <cell r="R103">
            <v>3.1</v>
          </cell>
          <cell r="S103">
            <v>1634</v>
          </cell>
          <cell r="T103">
            <v>30.92</v>
          </cell>
          <cell r="U103">
            <v>36</v>
          </cell>
          <cell r="V103">
            <v>41</v>
          </cell>
          <cell r="W103">
            <v>26</v>
          </cell>
          <cell r="X103">
            <v>48</v>
          </cell>
          <cell r="Y103">
            <v>1113</v>
          </cell>
          <cell r="Z103">
            <v>243</v>
          </cell>
          <cell r="AA103">
            <v>0</v>
          </cell>
          <cell r="AB103">
            <v>0</v>
          </cell>
          <cell r="AC103">
            <v>59.5</v>
          </cell>
          <cell r="AD103">
            <v>2747</v>
          </cell>
          <cell r="AE103">
            <v>36649</v>
          </cell>
          <cell r="AF103">
            <v>37930</v>
          </cell>
        </row>
        <row r="104">
          <cell r="D104">
            <v>24668311</v>
          </cell>
          <cell r="E104">
            <v>1</v>
          </cell>
          <cell r="F104" t="str">
            <v>A</v>
          </cell>
          <cell r="G104" t="str">
            <v>CECIL SAYDAH COMPANY</v>
          </cell>
          <cell r="H104">
            <v>499327</v>
          </cell>
          <cell r="I104" t="str">
            <v xml:space="preserve">HE KITCHEN ENB KOKOPELLI DNCE KTWL </v>
          </cell>
          <cell r="J104" t="str">
            <v xml:space="preserve">K2177KKM </v>
          </cell>
          <cell r="K104">
            <v>1.51</v>
          </cell>
          <cell r="L104">
            <v>2.99</v>
          </cell>
          <cell r="M104">
            <v>1</v>
          </cell>
          <cell r="N104">
            <v>0</v>
          </cell>
          <cell r="O104">
            <v>0</v>
          </cell>
          <cell r="P104">
            <v>0</v>
          </cell>
          <cell r="Q104">
            <v>2.72</v>
          </cell>
          <cell r="R104">
            <v>10.9</v>
          </cell>
          <cell r="S104">
            <v>1951</v>
          </cell>
          <cell r="T104">
            <v>8.2200000000000006</v>
          </cell>
          <cell r="U104">
            <v>51</v>
          </cell>
          <cell r="V104">
            <v>30</v>
          </cell>
          <cell r="W104">
            <v>53</v>
          </cell>
          <cell r="X104">
            <v>49</v>
          </cell>
          <cell r="Y104">
            <v>419</v>
          </cell>
          <cell r="Z104">
            <v>222</v>
          </cell>
          <cell r="AA104">
            <v>0</v>
          </cell>
          <cell r="AB104">
            <v>0</v>
          </cell>
          <cell r="AC104">
            <v>82.3</v>
          </cell>
          <cell r="AD104">
            <v>2370</v>
          </cell>
          <cell r="AE104">
            <v>36656</v>
          </cell>
          <cell r="AF104">
            <v>37930</v>
          </cell>
        </row>
        <row r="105">
          <cell r="D105">
            <v>24668312</v>
          </cell>
          <cell r="E105">
            <v>1</v>
          </cell>
          <cell r="F105" t="str">
            <v>A</v>
          </cell>
          <cell r="G105" t="str">
            <v>CECIL SAYDAH COMPANY</v>
          </cell>
          <cell r="H105">
            <v>499327</v>
          </cell>
          <cell r="I105" t="str">
            <v>HE KITCHEN ENB KOKOPELLI DNCE DCLOT</v>
          </cell>
          <cell r="J105" t="str">
            <v xml:space="preserve">K2177DKM </v>
          </cell>
          <cell r="K105">
            <v>1.04</v>
          </cell>
          <cell r="L105">
            <v>1.99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1.83</v>
          </cell>
          <cell r="R105">
            <v>5.0999999999999996</v>
          </cell>
          <cell r="S105">
            <v>1012</v>
          </cell>
          <cell r="T105">
            <v>18.68</v>
          </cell>
          <cell r="U105">
            <v>25</v>
          </cell>
          <cell r="V105">
            <v>12</v>
          </cell>
          <cell r="W105">
            <v>18</v>
          </cell>
          <cell r="X105">
            <v>19</v>
          </cell>
          <cell r="Y105">
            <v>467</v>
          </cell>
          <cell r="Z105">
            <v>78</v>
          </cell>
          <cell r="AA105">
            <v>0</v>
          </cell>
          <cell r="AB105">
            <v>0</v>
          </cell>
          <cell r="AC105">
            <v>68.400000000000006</v>
          </cell>
          <cell r="AD105">
            <v>1479</v>
          </cell>
          <cell r="AE105">
            <v>36656</v>
          </cell>
          <cell r="AF105">
            <v>37930</v>
          </cell>
        </row>
        <row r="106">
          <cell r="D106">
            <v>24668313</v>
          </cell>
          <cell r="E106">
            <v>1</v>
          </cell>
          <cell r="F106" t="str">
            <v>A</v>
          </cell>
          <cell r="G106" t="str">
            <v>CECIL SAYDAH COMPANY</v>
          </cell>
          <cell r="H106">
            <v>499327</v>
          </cell>
          <cell r="I106" t="str">
            <v>HE KITCHEN ENB KOKOPELLI DNCE PHLDR</v>
          </cell>
          <cell r="J106" t="str">
            <v xml:space="preserve">K2177HKM </v>
          </cell>
          <cell r="K106">
            <v>1.1599999999999999</v>
          </cell>
          <cell r="L106">
            <v>2.4900000000000002</v>
          </cell>
          <cell r="M106">
            <v>1</v>
          </cell>
          <cell r="N106">
            <v>0</v>
          </cell>
          <cell r="O106">
            <v>0</v>
          </cell>
          <cell r="P106">
            <v>0</v>
          </cell>
          <cell r="Q106">
            <v>2.31</v>
          </cell>
          <cell r="R106">
            <v>3.7</v>
          </cell>
          <cell r="S106">
            <v>1090</v>
          </cell>
          <cell r="T106">
            <v>26</v>
          </cell>
          <cell r="U106">
            <v>17</v>
          </cell>
          <cell r="V106">
            <v>23</v>
          </cell>
          <cell r="W106">
            <v>23</v>
          </cell>
          <cell r="X106">
            <v>21</v>
          </cell>
          <cell r="Y106">
            <v>442</v>
          </cell>
          <cell r="Z106">
            <v>102</v>
          </cell>
          <cell r="AA106">
            <v>0</v>
          </cell>
          <cell r="AB106">
            <v>0</v>
          </cell>
          <cell r="AC106">
            <v>71.099999999999994</v>
          </cell>
          <cell r="AD106">
            <v>1532</v>
          </cell>
          <cell r="AE106">
            <v>36656</v>
          </cell>
          <cell r="AF106">
            <v>37930</v>
          </cell>
        </row>
        <row r="107">
          <cell r="D107">
            <v>24668314</v>
          </cell>
          <cell r="E107">
            <v>1</v>
          </cell>
          <cell r="F107" t="str">
            <v>A</v>
          </cell>
          <cell r="G107" t="str">
            <v>CECIL SAYDAH COMPANY</v>
          </cell>
          <cell r="H107">
            <v>499327</v>
          </cell>
          <cell r="I107" t="str">
            <v xml:space="preserve">HE KITCHEN ENB KOKOPELI DNCE OMITT </v>
          </cell>
          <cell r="J107" t="str">
            <v xml:space="preserve">K2177MKM </v>
          </cell>
          <cell r="K107">
            <v>1.98</v>
          </cell>
          <cell r="L107">
            <v>3.99</v>
          </cell>
          <cell r="M107">
            <v>1</v>
          </cell>
          <cell r="N107">
            <v>0</v>
          </cell>
          <cell r="O107">
            <v>0</v>
          </cell>
          <cell r="P107">
            <v>0</v>
          </cell>
          <cell r="Q107">
            <v>3.69</v>
          </cell>
          <cell r="R107">
            <v>5.3</v>
          </cell>
          <cell r="S107">
            <v>493</v>
          </cell>
          <cell r="T107">
            <v>17.940000000000001</v>
          </cell>
          <cell r="U107">
            <v>18</v>
          </cell>
          <cell r="V107">
            <v>6</v>
          </cell>
          <cell r="W107">
            <v>12</v>
          </cell>
          <cell r="X107">
            <v>18</v>
          </cell>
          <cell r="Y107">
            <v>323</v>
          </cell>
          <cell r="Z107">
            <v>33</v>
          </cell>
          <cell r="AA107">
            <v>0</v>
          </cell>
          <cell r="AB107">
            <v>0</v>
          </cell>
          <cell r="AC107">
            <v>60.4</v>
          </cell>
          <cell r="AD107">
            <v>816</v>
          </cell>
          <cell r="AE107">
            <v>36656</v>
          </cell>
          <cell r="AF107">
            <v>37930</v>
          </cell>
        </row>
        <row r="108">
          <cell r="D108">
            <v>24735911</v>
          </cell>
          <cell r="E108">
            <v>1</v>
          </cell>
          <cell r="F108" t="str">
            <v>A</v>
          </cell>
          <cell r="G108" t="str">
            <v xml:space="preserve">GLENOIT CORPORATION </v>
          </cell>
          <cell r="H108">
            <v>800842</v>
          </cell>
          <cell r="I108" t="str">
            <v xml:space="preserve">HE IVY 18X30 RUG PLANTING IVY RUG </v>
          </cell>
          <cell r="J108">
            <v>6500889</v>
          </cell>
          <cell r="K108">
            <v>4.05</v>
          </cell>
          <cell r="L108">
            <v>9.99</v>
          </cell>
          <cell r="M108">
            <v>1</v>
          </cell>
          <cell r="N108">
            <v>0</v>
          </cell>
          <cell r="O108">
            <v>0</v>
          </cell>
          <cell r="P108">
            <v>0</v>
          </cell>
          <cell r="Q108">
            <v>8.8699999999999992</v>
          </cell>
          <cell r="R108">
            <v>2.9</v>
          </cell>
          <cell r="S108">
            <v>34719</v>
          </cell>
          <cell r="T108">
            <v>34.049999999999997</v>
          </cell>
          <cell r="U108">
            <v>451</v>
          </cell>
          <cell r="V108">
            <v>452</v>
          </cell>
          <cell r="W108">
            <v>430</v>
          </cell>
          <cell r="X108">
            <v>458</v>
          </cell>
          <cell r="Y108">
            <v>15358</v>
          </cell>
          <cell r="Z108">
            <v>336</v>
          </cell>
          <cell r="AA108">
            <v>6</v>
          </cell>
          <cell r="AB108">
            <v>240</v>
          </cell>
          <cell r="AC108">
            <v>69.3</v>
          </cell>
          <cell r="AD108">
            <v>50077</v>
          </cell>
          <cell r="AE108">
            <v>37244</v>
          </cell>
          <cell r="AF108">
            <v>37930</v>
          </cell>
        </row>
        <row r="109">
          <cell r="D109">
            <v>24900111</v>
          </cell>
          <cell r="E109">
            <v>1</v>
          </cell>
          <cell r="F109" t="str">
            <v>A</v>
          </cell>
          <cell r="G109" t="str">
            <v xml:space="preserve">BARTH &amp; DREYFUSS OF </v>
          </cell>
          <cell r="H109">
            <v>274647</v>
          </cell>
          <cell r="I109" t="str">
            <v xml:space="preserve">HE IVY KITCHEN ENB PLANT IVY KIT TOWEL </v>
          </cell>
          <cell r="J109" t="str">
            <v xml:space="preserve">H628KT1K </v>
          </cell>
          <cell r="K109">
            <v>1.5</v>
          </cell>
          <cell r="L109">
            <v>2.99</v>
          </cell>
          <cell r="M109">
            <v>1</v>
          </cell>
          <cell r="N109">
            <v>0</v>
          </cell>
          <cell r="O109">
            <v>0</v>
          </cell>
          <cell r="P109">
            <v>0</v>
          </cell>
          <cell r="Q109">
            <v>2.68</v>
          </cell>
          <cell r="R109">
            <v>6.3</v>
          </cell>
          <cell r="S109">
            <v>40793</v>
          </cell>
          <cell r="T109">
            <v>14.97</v>
          </cell>
          <cell r="U109">
            <v>702</v>
          </cell>
          <cell r="V109">
            <v>654</v>
          </cell>
          <cell r="W109">
            <v>588</v>
          </cell>
          <cell r="X109">
            <v>594</v>
          </cell>
          <cell r="Y109">
            <v>10507</v>
          </cell>
          <cell r="Z109">
            <v>2568</v>
          </cell>
          <cell r="AA109">
            <v>0</v>
          </cell>
          <cell r="AB109">
            <v>0</v>
          </cell>
          <cell r="AC109">
            <v>79.5</v>
          </cell>
          <cell r="AD109">
            <v>51300</v>
          </cell>
          <cell r="AE109">
            <v>37258</v>
          </cell>
          <cell r="AF109">
            <v>37930</v>
          </cell>
        </row>
        <row r="110">
          <cell r="D110">
            <v>24900112</v>
          </cell>
          <cell r="E110">
            <v>1</v>
          </cell>
          <cell r="F110" t="str">
            <v>A</v>
          </cell>
          <cell r="G110" t="str">
            <v xml:space="preserve">BARTH &amp; DREYFUSS OF </v>
          </cell>
          <cell r="H110">
            <v>274647</v>
          </cell>
          <cell r="I110" t="str">
            <v xml:space="preserve">HE IVY KITCHEN ENB PLANT IVY POT HLDER </v>
          </cell>
          <cell r="J110" t="str">
            <v xml:space="preserve">H628PH1K </v>
          </cell>
          <cell r="K110">
            <v>1.21</v>
          </cell>
          <cell r="L110">
            <v>2.4900000000000002</v>
          </cell>
          <cell r="M110">
            <v>1</v>
          </cell>
          <cell r="N110">
            <v>0</v>
          </cell>
          <cell r="O110">
            <v>0</v>
          </cell>
          <cell r="P110">
            <v>0</v>
          </cell>
          <cell r="Q110">
            <v>2.29</v>
          </cell>
          <cell r="R110">
            <v>5.2</v>
          </cell>
          <cell r="S110">
            <v>26110</v>
          </cell>
          <cell r="T110">
            <v>18.22</v>
          </cell>
          <cell r="U110">
            <v>523</v>
          </cell>
          <cell r="V110">
            <v>401</v>
          </cell>
          <cell r="W110">
            <v>400</v>
          </cell>
          <cell r="X110">
            <v>421</v>
          </cell>
          <cell r="Y110">
            <v>9527</v>
          </cell>
          <cell r="Z110">
            <v>1644</v>
          </cell>
          <cell r="AA110">
            <v>0</v>
          </cell>
          <cell r="AB110">
            <v>0</v>
          </cell>
          <cell r="AC110">
            <v>73.3</v>
          </cell>
          <cell r="AD110">
            <v>35637</v>
          </cell>
          <cell r="AE110">
            <v>37258</v>
          </cell>
          <cell r="AF110">
            <v>37930</v>
          </cell>
        </row>
        <row r="111">
          <cell r="D111">
            <v>24900113</v>
          </cell>
          <cell r="E111">
            <v>1</v>
          </cell>
          <cell r="F111" t="str">
            <v>A</v>
          </cell>
          <cell r="G111" t="str">
            <v xml:space="preserve">BARTH &amp; DREYFUSS OF </v>
          </cell>
          <cell r="H111">
            <v>274647</v>
          </cell>
          <cell r="I111" t="str">
            <v xml:space="preserve">HE IVY KITCHEN ENB PLANT IVY OVEN MITT </v>
          </cell>
          <cell r="J111" t="str">
            <v xml:space="preserve">H628OM1K </v>
          </cell>
          <cell r="K111">
            <v>1.93</v>
          </cell>
          <cell r="L111">
            <v>3.99</v>
          </cell>
          <cell r="M111">
            <v>1</v>
          </cell>
          <cell r="N111">
            <v>0</v>
          </cell>
          <cell r="O111">
            <v>0</v>
          </cell>
          <cell r="P111">
            <v>0</v>
          </cell>
          <cell r="Q111">
            <v>3.66</v>
          </cell>
          <cell r="R111">
            <v>2.9</v>
          </cell>
          <cell r="S111">
            <v>14382</v>
          </cell>
          <cell r="T111">
            <v>33.04</v>
          </cell>
          <cell r="U111">
            <v>227</v>
          </cell>
          <cell r="V111">
            <v>243</v>
          </cell>
          <cell r="W111">
            <v>253</v>
          </cell>
          <cell r="X111">
            <v>233</v>
          </cell>
          <cell r="Y111">
            <v>7501</v>
          </cell>
          <cell r="Z111">
            <v>759</v>
          </cell>
          <cell r="AA111">
            <v>0</v>
          </cell>
          <cell r="AB111">
            <v>0</v>
          </cell>
          <cell r="AC111">
            <v>65.7</v>
          </cell>
          <cell r="AD111">
            <v>21883</v>
          </cell>
          <cell r="AE111">
            <v>37258</v>
          </cell>
          <cell r="AF111">
            <v>37930</v>
          </cell>
        </row>
        <row r="112">
          <cell r="D112">
            <v>24900114</v>
          </cell>
          <cell r="E112">
            <v>1</v>
          </cell>
          <cell r="F112" t="str">
            <v>A</v>
          </cell>
          <cell r="G112" t="str">
            <v xml:space="preserve">BARTH &amp; DREYFUSS OF </v>
          </cell>
          <cell r="H112">
            <v>274647</v>
          </cell>
          <cell r="I112" t="str">
            <v xml:space="preserve">HE IVY KITCHEN ENB PLANT IVY KIT TOWEL </v>
          </cell>
          <cell r="J112" t="str">
            <v xml:space="preserve">H628KT2K </v>
          </cell>
          <cell r="K112">
            <v>1.5</v>
          </cell>
          <cell r="L112">
            <v>2.99</v>
          </cell>
          <cell r="M112">
            <v>1</v>
          </cell>
          <cell r="N112">
            <v>0</v>
          </cell>
          <cell r="O112">
            <v>0</v>
          </cell>
          <cell r="P112">
            <v>0</v>
          </cell>
          <cell r="Q112">
            <v>2.68</v>
          </cell>
          <cell r="R112">
            <v>2.8</v>
          </cell>
          <cell r="S112">
            <v>21611</v>
          </cell>
          <cell r="T112">
            <v>34.51</v>
          </cell>
          <cell r="U112">
            <v>323</v>
          </cell>
          <cell r="V112">
            <v>308</v>
          </cell>
          <cell r="W112">
            <v>300</v>
          </cell>
          <cell r="X112">
            <v>329</v>
          </cell>
          <cell r="Y112">
            <v>11147</v>
          </cell>
          <cell r="Z112">
            <v>960</v>
          </cell>
          <cell r="AA112">
            <v>0</v>
          </cell>
          <cell r="AB112">
            <v>0</v>
          </cell>
          <cell r="AC112">
            <v>66</v>
          </cell>
          <cell r="AD112">
            <v>32758</v>
          </cell>
          <cell r="AE112">
            <v>37258</v>
          </cell>
          <cell r="AF112">
            <v>37930</v>
          </cell>
        </row>
        <row r="113">
          <cell r="D113">
            <v>24900211</v>
          </cell>
          <cell r="E113">
            <v>1</v>
          </cell>
          <cell r="F113" t="str">
            <v>A</v>
          </cell>
          <cell r="G113" t="str">
            <v>CECIL SAYDAH COMPANY</v>
          </cell>
          <cell r="H113">
            <v>499327</v>
          </cell>
          <cell r="I113" t="str">
            <v xml:space="preserve">HE KITCHEN ENB FRESH PICKIN KTWL </v>
          </cell>
          <cell r="J113" t="str">
            <v xml:space="preserve">K2450KKM </v>
          </cell>
          <cell r="K113">
            <v>1.51</v>
          </cell>
          <cell r="L113">
            <v>2.99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2.71</v>
          </cell>
          <cell r="R113">
            <v>6.2</v>
          </cell>
          <cell r="S113">
            <v>61667</v>
          </cell>
          <cell r="T113">
            <v>15.21</v>
          </cell>
          <cell r="U113">
            <v>1201</v>
          </cell>
          <cell r="V113">
            <v>1419</v>
          </cell>
          <cell r="W113">
            <v>1135</v>
          </cell>
          <cell r="X113">
            <v>1278</v>
          </cell>
          <cell r="Y113">
            <v>18261</v>
          </cell>
          <cell r="Z113">
            <v>3120</v>
          </cell>
          <cell r="AA113">
            <v>0</v>
          </cell>
          <cell r="AB113">
            <v>0</v>
          </cell>
          <cell r="AC113">
            <v>77.2</v>
          </cell>
          <cell r="AD113">
            <v>79928</v>
          </cell>
          <cell r="AE113">
            <v>37244</v>
          </cell>
          <cell r="AF113">
            <v>37930</v>
          </cell>
        </row>
        <row r="114">
          <cell r="D114">
            <v>24900212</v>
          </cell>
          <cell r="E114">
            <v>1</v>
          </cell>
          <cell r="F114" t="str">
            <v>A</v>
          </cell>
          <cell r="G114" t="str">
            <v>CECIL SAYDAH COMPANY</v>
          </cell>
          <cell r="H114">
            <v>499327</v>
          </cell>
          <cell r="I114" t="str">
            <v xml:space="preserve">HE KITCHEN ENB FRESH PICKIN PHLDR </v>
          </cell>
          <cell r="J114" t="str">
            <v xml:space="preserve">K2450HKM </v>
          </cell>
          <cell r="K114">
            <v>1.1599999999999999</v>
          </cell>
          <cell r="L114">
            <v>2.4900000000000002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2.3199999999999998</v>
          </cell>
          <cell r="R114">
            <v>6.3</v>
          </cell>
          <cell r="S114">
            <v>41828</v>
          </cell>
          <cell r="T114">
            <v>14.81</v>
          </cell>
          <cell r="U114">
            <v>957</v>
          </cell>
          <cell r="V114">
            <v>995</v>
          </cell>
          <cell r="W114">
            <v>749</v>
          </cell>
          <cell r="X114">
            <v>851</v>
          </cell>
          <cell r="Y114">
            <v>14169</v>
          </cell>
          <cell r="Z114">
            <v>2526</v>
          </cell>
          <cell r="AA114">
            <v>0</v>
          </cell>
          <cell r="AB114">
            <v>0</v>
          </cell>
          <cell r="AC114">
            <v>74.7</v>
          </cell>
          <cell r="AD114">
            <v>55997</v>
          </cell>
          <cell r="AE114">
            <v>37244</v>
          </cell>
          <cell r="AF114">
            <v>37930</v>
          </cell>
        </row>
        <row r="115">
          <cell r="D115">
            <v>24900213</v>
          </cell>
          <cell r="E115">
            <v>1</v>
          </cell>
          <cell r="F115" t="str">
            <v>A</v>
          </cell>
          <cell r="G115" t="str">
            <v>CECIL SAYDAH COMPANY</v>
          </cell>
          <cell r="H115">
            <v>499327</v>
          </cell>
          <cell r="I115" t="str">
            <v xml:space="preserve">HE KITCHEN ENB FRESH PICKIN OMITT </v>
          </cell>
          <cell r="J115" t="str">
            <v xml:space="preserve">K2450MKM </v>
          </cell>
          <cell r="K115">
            <v>1.98</v>
          </cell>
          <cell r="L115">
            <v>3.99</v>
          </cell>
          <cell r="M115">
            <v>1</v>
          </cell>
          <cell r="N115">
            <v>0</v>
          </cell>
          <cell r="O115">
            <v>0</v>
          </cell>
          <cell r="P115">
            <v>0</v>
          </cell>
          <cell r="Q115">
            <v>3.67</v>
          </cell>
          <cell r="R115">
            <v>5.8</v>
          </cell>
          <cell r="S115">
            <v>27472</v>
          </cell>
          <cell r="T115">
            <v>16.309999999999999</v>
          </cell>
          <cell r="U115">
            <v>596</v>
          </cell>
          <cell r="V115">
            <v>577</v>
          </cell>
          <cell r="W115">
            <v>502</v>
          </cell>
          <cell r="X115">
            <v>520</v>
          </cell>
          <cell r="Y115">
            <v>9719</v>
          </cell>
          <cell r="Z115">
            <v>1584</v>
          </cell>
          <cell r="AA115">
            <v>0</v>
          </cell>
          <cell r="AB115">
            <v>0</v>
          </cell>
          <cell r="AC115">
            <v>73.900000000000006</v>
          </cell>
          <cell r="AD115">
            <v>37191</v>
          </cell>
          <cell r="AE115">
            <v>37244</v>
          </cell>
          <cell r="AF115">
            <v>37930</v>
          </cell>
        </row>
        <row r="116">
          <cell r="D116">
            <v>24900214</v>
          </cell>
          <cell r="E116">
            <v>1</v>
          </cell>
          <cell r="F116" t="str">
            <v>A</v>
          </cell>
          <cell r="G116" t="str">
            <v>CECIL SAYDAH COMPANY</v>
          </cell>
          <cell r="H116">
            <v>499327</v>
          </cell>
          <cell r="I116" t="str">
            <v xml:space="preserve">HE KITCHEN ENB FRESH PICKIN KTOWEL </v>
          </cell>
          <cell r="J116" t="str">
            <v xml:space="preserve">K2450JKM </v>
          </cell>
          <cell r="K116">
            <v>1.51</v>
          </cell>
          <cell r="L116">
            <v>2.99</v>
          </cell>
          <cell r="M116">
            <v>1</v>
          </cell>
          <cell r="N116">
            <v>0</v>
          </cell>
          <cell r="O116">
            <v>0</v>
          </cell>
          <cell r="P116">
            <v>0</v>
          </cell>
          <cell r="Q116">
            <v>2.7</v>
          </cell>
          <cell r="R116">
            <v>6.2</v>
          </cell>
          <cell r="S116">
            <v>50118</v>
          </cell>
          <cell r="T116">
            <v>15</v>
          </cell>
          <cell r="U116">
            <v>981</v>
          </cell>
          <cell r="V116">
            <v>1034</v>
          </cell>
          <cell r="W116">
            <v>923</v>
          </cell>
          <cell r="X116">
            <v>976</v>
          </cell>
          <cell r="Y116">
            <v>14716</v>
          </cell>
          <cell r="Z116">
            <v>2736</v>
          </cell>
          <cell r="AA116">
            <v>0</v>
          </cell>
          <cell r="AB116">
            <v>0</v>
          </cell>
          <cell r="AC116">
            <v>77.3</v>
          </cell>
          <cell r="AD116">
            <v>64834</v>
          </cell>
          <cell r="AE116">
            <v>37244</v>
          </cell>
          <cell r="AF116">
            <v>37930</v>
          </cell>
        </row>
        <row r="117">
          <cell r="D117">
            <v>24900215</v>
          </cell>
          <cell r="E117">
            <v>1</v>
          </cell>
          <cell r="F117" t="str">
            <v>A</v>
          </cell>
          <cell r="G117" t="str">
            <v>CECIL SAYDAH COMPANY</v>
          </cell>
          <cell r="H117">
            <v>499327</v>
          </cell>
          <cell r="I117" t="str">
            <v xml:space="preserve">HE KITCHEN ENB FRESH PICKIN RUG </v>
          </cell>
          <cell r="J117" t="str">
            <v xml:space="preserve">R2450BKM </v>
          </cell>
          <cell r="K117">
            <v>4.2</v>
          </cell>
          <cell r="L117">
            <v>9.99</v>
          </cell>
          <cell r="M117">
            <v>1</v>
          </cell>
          <cell r="N117">
            <v>0</v>
          </cell>
          <cell r="O117">
            <v>0</v>
          </cell>
          <cell r="P117">
            <v>0</v>
          </cell>
          <cell r="Q117">
            <v>8.9700000000000006</v>
          </cell>
          <cell r="R117">
            <v>10.3</v>
          </cell>
          <cell r="S117">
            <v>63800</v>
          </cell>
          <cell r="T117">
            <v>8.6999999999999993</v>
          </cell>
          <cell r="U117">
            <v>1364</v>
          </cell>
          <cell r="V117">
            <v>1408</v>
          </cell>
          <cell r="W117">
            <v>1081</v>
          </cell>
          <cell r="X117">
            <v>1140</v>
          </cell>
          <cell r="Y117">
            <v>11870</v>
          </cell>
          <cell r="Z117">
            <v>4677</v>
          </cell>
          <cell r="AA117">
            <v>0</v>
          </cell>
          <cell r="AB117">
            <v>0</v>
          </cell>
          <cell r="AC117">
            <v>84.3</v>
          </cell>
          <cell r="AD117">
            <v>75670</v>
          </cell>
          <cell r="AE117">
            <v>37244</v>
          </cell>
          <cell r="AF117">
            <v>37930</v>
          </cell>
        </row>
        <row r="118">
          <cell r="D118">
            <v>27123911</v>
          </cell>
          <cell r="E118">
            <v>1</v>
          </cell>
          <cell r="F118" t="str">
            <v>A</v>
          </cell>
          <cell r="G118" t="str">
            <v>TOWN &amp; COUNTRY LINEN</v>
          </cell>
          <cell r="H118">
            <v>959788</v>
          </cell>
          <cell r="I118" t="str">
            <v xml:space="preserve">HE KITCHEN ENB PEAR KITHEN TOWEL </v>
          </cell>
          <cell r="J118" t="str">
            <v xml:space="preserve">064377HK </v>
          </cell>
          <cell r="K118">
            <v>1.21</v>
          </cell>
          <cell r="L118">
            <v>2.99</v>
          </cell>
          <cell r="M118">
            <v>1</v>
          </cell>
          <cell r="N118">
            <v>0</v>
          </cell>
          <cell r="O118">
            <v>0</v>
          </cell>
          <cell r="P118">
            <v>0</v>
          </cell>
          <cell r="Q118">
            <v>2.74</v>
          </cell>
          <cell r="R118">
            <v>4.5999999999999996</v>
          </cell>
          <cell r="S118">
            <v>29357</v>
          </cell>
          <cell r="T118">
            <v>20.86</v>
          </cell>
          <cell r="U118">
            <v>532</v>
          </cell>
          <cell r="V118">
            <v>562</v>
          </cell>
          <cell r="W118">
            <v>496</v>
          </cell>
          <cell r="X118">
            <v>511</v>
          </cell>
          <cell r="Y118">
            <v>11096</v>
          </cell>
          <cell r="Z118">
            <v>810</v>
          </cell>
          <cell r="AA118">
            <v>0</v>
          </cell>
          <cell r="AB118">
            <v>0</v>
          </cell>
          <cell r="AC118">
            <v>72.599999999999994</v>
          </cell>
          <cell r="AD118">
            <v>40453</v>
          </cell>
          <cell r="AE118">
            <v>37251</v>
          </cell>
          <cell r="AF118">
            <v>37930</v>
          </cell>
        </row>
        <row r="119">
          <cell r="D119">
            <v>27123912</v>
          </cell>
          <cell r="E119">
            <v>1</v>
          </cell>
          <cell r="F119" t="str">
            <v>A</v>
          </cell>
          <cell r="G119" t="str">
            <v>TOWN &amp; COUNTRY LINEN</v>
          </cell>
          <cell r="H119">
            <v>959788</v>
          </cell>
          <cell r="I119" t="str">
            <v xml:space="preserve">HE KITCHEN ENB PEAR KITCHEN TOWEL </v>
          </cell>
          <cell r="J119" t="str">
            <v xml:space="preserve">064377EK </v>
          </cell>
          <cell r="K119">
            <v>1.59</v>
          </cell>
          <cell r="L119">
            <v>2.99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2.74</v>
          </cell>
          <cell r="R119">
            <v>4</v>
          </cell>
          <cell r="S119">
            <v>23140</v>
          </cell>
          <cell r="T119">
            <v>23.76</v>
          </cell>
          <cell r="U119">
            <v>452</v>
          </cell>
          <cell r="V119">
            <v>453</v>
          </cell>
          <cell r="W119">
            <v>406</v>
          </cell>
          <cell r="X119">
            <v>450</v>
          </cell>
          <cell r="Y119">
            <v>10740</v>
          </cell>
          <cell r="Z119">
            <v>426</v>
          </cell>
          <cell r="AA119">
            <v>0</v>
          </cell>
          <cell r="AB119">
            <v>0</v>
          </cell>
          <cell r="AC119">
            <v>68.3</v>
          </cell>
          <cell r="AD119">
            <v>33880</v>
          </cell>
          <cell r="AE119">
            <v>37251</v>
          </cell>
          <cell r="AF119">
            <v>37930</v>
          </cell>
        </row>
        <row r="120">
          <cell r="D120">
            <v>27123913</v>
          </cell>
          <cell r="E120">
            <v>1</v>
          </cell>
          <cell r="F120" t="str">
            <v>A</v>
          </cell>
          <cell r="G120" t="str">
            <v>TOWN &amp; COUNTRY LINEN</v>
          </cell>
          <cell r="H120">
            <v>959788</v>
          </cell>
          <cell r="I120" t="str">
            <v xml:space="preserve">HE KITCHEN ENB PEAR POT HOLDER </v>
          </cell>
          <cell r="J120" t="str">
            <v xml:space="preserve">064373KP </v>
          </cell>
          <cell r="K120">
            <v>0.72</v>
          </cell>
          <cell r="L120">
            <v>1.99</v>
          </cell>
          <cell r="M120">
            <v>1</v>
          </cell>
          <cell r="N120">
            <v>0</v>
          </cell>
          <cell r="O120">
            <v>0</v>
          </cell>
          <cell r="P120">
            <v>0</v>
          </cell>
          <cell r="Q120">
            <v>1.84</v>
          </cell>
          <cell r="R120">
            <v>8.1999999999999993</v>
          </cell>
          <cell r="S120">
            <v>33015</v>
          </cell>
          <cell r="T120">
            <v>11.25</v>
          </cell>
          <cell r="U120">
            <v>756</v>
          </cell>
          <cell r="V120">
            <v>750</v>
          </cell>
          <cell r="W120">
            <v>579</v>
          </cell>
          <cell r="X120">
            <v>597</v>
          </cell>
          <cell r="Y120">
            <v>8506</v>
          </cell>
          <cell r="Z120">
            <v>2325</v>
          </cell>
          <cell r="AA120">
            <v>0</v>
          </cell>
          <cell r="AB120">
            <v>0</v>
          </cell>
          <cell r="AC120">
            <v>79.5</v>
          </cell>
          <cell r="AD120">
            <v>41521</v>
          </cell>
          <cell r="AE120">
            <v>37251</v>
          </cell>
          <cell r="AF120">
            <v>37930</v>
          </cell>
        </row>
        <row r="121">
          <cell r="D121">
            <v>27123914</v>
          </cell>
          <cell r="E121">
            <v>1</v>
          </cell>
          <cell r="F121" t="str">
            <v>A</v>
          </cell>
          <cell r="G121" t="str">
            <v>TOWN &amp; COUNTRY LINEN</v>
          </cell>
          <cell r="H121">
            <v>959788</v>
          </cell>
          <cell r="I121" t="str">
            <v xml:space="preserve">HE KITCHEN ENB PEAR OVEN MITT </v>
          </cell>
          <cell r="J121" t="str">
            <v xml:space="preserve">064373KO </v>
          </cell>
          <cell r="K121">
            <v>1.45</v>
          </cell>
          <cell r="L121">
            <v>3.99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3.72</v>
          </cell>
          <cell r="R121">
            <v>3.1</v>
          </cell>
          <cell r="S121">
            <v>14479</v>
          </cell>
          <cell r="T121">
            <v>31.13</v>
          </cell>
          <cell r="U121">
            <v>259</v>
          </cell>
          <cell r="V121">
            <v>296</v>
          </cell>
          <cell r="W121">
            <v>254</v>
          </cell>
          <cell r="X121">
            <v>226</v>
          </cell>
          <cell r="Y121">
            <v>8062</v>
          </cell>
          <cell r="Z121">
            <v>327</v>
          </cell>
          <cell r="AA121">
            <v>0</v>
          </cell>
          <cell r="AB121">
            <v>0</v>
          </cell>
          <cell r="AC121">
            <v>64.2</v>
          </cell>
          <cell r="AD121">
            <v>22541</v>
          </cell>
          <cell r="AE121">
            <v>37251</v>
          </cell>
          <cell r="AF121">
            <v>37930</v>
          </cell>
        </row>
        <row r="122">
          <cell r="Q122" t="str">
            <v xml:space="preserve">SubCategory 1 Total:   </v>
          </cell>
          <cell r="R122">
            <v>5.7</v>
          </cell>
          <cell r="S122">
            <v>2650210</v>
          </cell>
          <cell r="T122">
            <v>16.579999999999998</v>
          </cell>
          <cell r="U122">
            <v>51072</v>
          </cell>
          <cell r="V122">
            <v>51779</v>
          </cell>
          <cell r="W122">
            <v>48690</v>
          </cell>
          <cell r="X122">
            <v>54641</v>
          </cell>
          <cell r="Y122">
            <v>846755</v>
          </cell>
          <cell r="Z122">
            <v>151125</v>
          </cell>
          <cell r="AA122">
            <v>156</v>
          </cell>
          <cell r="AB122">
            <v>5106</v>
          </cell>
          <cell r="AC122">
            <v>75.8</v>
          </cell>
          <cell r="AD122">
            <v>3496965</v>
          </cell>
          <cell r="AE122" t="str">
            <v/>
          </cell>
        </row>
        <row r="123">
          <cell r="D123">
            <v>14785811</v>
          </cell>
          <cell r="E123">
            <v>1</v>
          </cell>
          <cell r="F123" t="str">
            <v>A</v>
          </cell>
          <cell r="G123" t="str">
            <v>FRANCO MANUFACTURING</v>
          </cell>
          <cell r="H123">
            <v>952408</v>
          </cell>
          <cell r="I123" t="str">
            <v xml:space="preserve">GEORGE FOREMAN HUNTRSTRIPE HUNTER KT </v>
          </cell>
          <cell r="J123" t="str">
            <v xml:space="preserve">0131DK  </v>
          </cell>
          <cell r="K123">
            <v>1.25</v>
          </cell>
          <cell r="L123">
            <v>2.99</v>
          </cell>
          <cell r="M123">
            <v>1</v>
          </cell>
          <cell r="N123">
            <v>0</v>
          </cell>
          <cell r="O123">
            <v>0</v>
          </cell>
          <cell r="P123">
            <v>0</v>
          </cell>
          <cell r="Q123">
            <v>3.09</v>
          </cell>
          <cell r="R123">
            <v>1.1000000000000001</v>
          </cell>
          <cell r="S123">
            <v>375</v>
          </cell>
          <cell r="T123">
            <v>88.41</v>
          </cell>
          <cell r="U123">
            <v>17</v>
          </cell>
          <cell r="V123">
            <v>22</v>
          </cell>
          <cell r="W123">
            <v>20</v>
          </cell>
          <cell r="X123">
            <v>29</v>
          </cell>
          <cell r="Y123">
            <v>1503</v>
          </cell>
          <cell r="Z123">
            <v>18</v>
          </cell>
          <cell r="AA123">
            <v>0</v>
          </cell>
          <cell r="AB123">
            <v>0</v>
          </cell>
          <cell r="AC123">
            <v>20</v>
          </cell>
          <cell r="AD123">
            <v>1878</v>
          </cell>
          <cell r="AE123">
            <v>36229</v>
          </cell>
          <cell r="AF123">
            <v>37930</v>
          </cell>
        </row>
        <row r="124">
          <cell r="D124">
            <v>14785812</v>
          </cell>
          <cell r="E124">
            <v>1</v>
          </cell>
          <cell r="F124" t="str">
            <v>A</v>
          </cell>
          <cell r="G124" t="str">
            <v>FRANCO MANUFACTURING</v>
          </cell>
          <cell r="H124">
            <v>952408</v>
          </cell>
          <cell r="I124" t="str">
            <v xml:space="preserve">GEORGE FOREMAN HUNTRDLB JACQ HUNTER KT </v>
          </cell>
          <cell r="J124" t="str">
            <v xml:space="preserve">0151DK  </v>
          </cell>
          <cell r="K124">
            <v>1.45</v>
          </cell>
          <cell r="L124">
            <v>2.99</v>
          </cell>
          <cell r="M124">
            <v>1</v>
          </cell>
          <cell r="N124">
            <v>0</v>
          </cell>
          <cell r="O124">
            <v>0</v>
          </cell>
          <cell r="P124">
            <v>0</v>
          </cell>
          <cell r="Q124">
            <v>3.07</v>
          </cell>
          <cell r="R124">
            <v>0.8</v>
          </cell>
          <cell r="S124">
            <v>296</v>
          </cell>
          <cell r="T124">
            <v>127</v>
          </cell>
          <cell r="U124">
            <v>9</v>
          </cell>
          <cell r="V124">
            <v>11</v>
          </cell>
          <cell r="W124">
            <v>25</v>
          </cell>
          <cell r="X124">
            <v>22</v>
          </cell>
          <cell r="Y124">
            <v>1143</v>
          </cell>
          <cell r="Z124">
            <v>6</v>
          </cell>
          <cell r="AA124">
            <v>0</v>
          </cell>
          <cell r="AB124">
            <v>0</v>
          </cell>
          <cell r="AC124">
            <v>20.6</v>
          </cell>
          <cell r="AD124">
            <v>1439</v>
          </cell>
          <cell r="AE124">
            <v>36229</v>
          </cell>
          <cell r="AF124">
            <v>37923</v>
          </cell>
        </row>
        <row r="125">
          <cell r="D125">
            <v>14785813</v>
          </cell>
          <cell r="E125">
            <v>1</v>
          </cell>
          <cell r="F125" t="str">
            <v>A</v>
          </cell>
          <cell r="G125" t="str">
            <v>FRANCO MANUFACTURING</v>
          </cell>
          <cell r="H125">
            <v>952408</v>
          </cell>
          <cell r="I125" t="str">
            <v xml:space="preserve">GEORGE FOREMAN HUNTRPOT HOLDER HUNTER </v>
          </cell>
          <cell r="J125" t="str">
            <v xml:space="preserve">0232DK  </v>
          </cell>
          <cell r="K125">
            <v>1.35</v>
          </cell>
          <cell r="L125">
            <v>2.99</v>
          </cell>
          <cell r="M125">
            <v>1</v>
          </cell>
          <cell r="N125">
            <v>0</v>
          </cell>
          <cell r="O125">
            <v>0</v>
          </cell>
          <cell r="P125">
            <v>0</v>
          </cell>
          <cell r="Q125">
            <v>3.08</v>
          </cell>
          <cell r="R125">
            <v>1.8</v>
          </cell>
          <cell r="S125">
            <v>579</v>
          </cell>
          <cell r="T125">
            <v>53.74</v>
          </cell>
          <cell r="U125">
            <v>23</v>
          </cell>
          <cell r="V125">
            <v>15</v>
          </cell>
          <cell r="W125">
            <v>23</v>
          </cell>
          <cell r="X125">
            <v>24</v>
          </cell>
          <cell r="Y125">
            <v>1236</v>
          </cell>
          <cell r="Z125">
            <v>27</v>
          </cell>
          <cell r="AA125">
            <v>0</v>
          </cell>
          <cell r="AB125">
            <v>0</v>
          </cell>
          <cell r="AC125">
            <v>31.9</v>
          </cell>
          <cell r="AD125">
            <v>1815</v>
          </cell>
          <cell r="AE125">
            <v>36250</v>
          </cell>
          <cell r="AF125">
            <v>37930</v>
          </cell>
        </row>
        <row r="126">
          <cell r="D126">
            <v>14785814</v>
          </cell>
          <cell r="E126">
            <v>1</v>
          </cell>
          <cell r="F126" t="str">
            <v>A</v>
          </cell>
          <cell r="G126" t="str">
            <v>FRANCO MANUFACTURING</v>
          </cell>
          <cell r="H126">
            <v>952408</v>
          </cell>
          <cell r="I126" t="str">
            <v xml:space="preserve">GEORGE FOREMAN HUNTROVEN MITT HUNTER </v>
          </cell>
          <cell r="J126" t="str">
            <v xml:space="preserve">0235DK  </v>
          </cell>
          <cell r="K126">
            <v>1.95</v>
          </cell>
          <cell r="L126">
            <v>3.99</v>
          </cell>
          <cell r="M126">
            <v>1</v>
          </cell>
          <cell r="N126">
            <v>0</v>
          </cell>
          <cell r="O126">
            <v>0</v>
          </cell>
          <cell r="P126">
            <v>0</v>
          </cell>
          <cell r="Q126">
            <v>4.05</v>
          </cell>
          <cell r="R126">
            <v>6.3</v>
          </cell>
          <cell r="S126">
            <v>1059</v>
          </cell>
          <cell r="T126">
            <v>14.82</v>
          </cell>
          <cell r="U126">
            <v>51</v>
          </cell>
          <cell r="V126">
            <v>32</v>
          </cell>
          <cell r="W126">
            <v>40</v>
          </cell>
          <cell r="X126">
            <v>45</v>
          </cell>
          <cell r="Y126">
            <v>756</v>
          </cell>
          <cell r="Z126">
            <v>126</v>
          </cell>
          <cell r="AA126">
            <v>0</v>
          </cell>
          <cell r="AB126">
            <v>0</v>
          </cell>
          <cell r="AC126">
            <v>58.3</v>
          </cell>
          <cell r="AD126">
            <v>1815</v>
          </cell>
          <cell r="AE126">
            <v>37790</v>
          </cell>
          <cell r="AF126">
            <v>37930</v>
          </cell>
        </row>
        <row r="127">
          <cell r="D127">
            <v>14787311</v>
          </cell>
          <cell r="E127">
            <v>1</v>
          </cell>
          <cell r="F127" t="str">
            <v>A</v>
          </cell>
          <cell r="G127" t="str">
            <v>FRANCO MANUFACTURING</v>
          </cell>
          <cell r="H127">
            <v>952408</v>
          </cell>
          <cell r="I127" t="str">
            <v xml:space="preserve">GEORGE FOREMAN SLATESTRIPE SLATE KT </v>
          </cell>
          <cell r="J127" t="str">
            <v xml:space="preserve">0131EK  </v>
          </cell>
          <cell r="K127">
            <v>1.25</v>
          </cell>
          <cell r="L127">
            <v>2.99</v>
          </cell>
          <cell r="M127">
            <v>1</v>
          </cell>
          <cell r="N127">
            <v>0</v>
          </cell>
          <cell r="O127">
            <v>0</v>
          </cell>
          <cell r="P127">
            <v>0</v>
          </cell>
          <cell r="Q127">
            <v>3.07</v>
          </cell>
          <cell r="R127">
            <v>1.2</v>
          </cell>
          <cell r="S127">
            <v>352</v>
          </cell>
          <cell r="T127">
            <v>79.680000000000007</v>
          </cell>
          <cell r="U127">
            <v>19</v>
          </cell>
          <cell r="V127">
            <v>9</v>
          </cell>
          <cell r="W127">
            <v>20</v>
          </cell>
          <cell r="X127">
            <v>21</v>
          </cell>
          <cell r="Y127">
            <v>1514</v>
          </cell>
          <cell r="Z127">
            <v>18</v>
          </cell>
          <cell r="AA127">
            <v>0</v>
          </cell>
          <cell r="AB127">
            <v>0</v>
          </cell>
          <cell r="AC127">
            <v>18.899999999999999</v>
          </cell>
          <cell r="AD127">
            <v>1866</v>
          </cell>
          <cell r="AE127">
            <v>37790</v>
          </cell>
          <cell r="AF127">
            <v>37923</v>
          </cell>
        </row>
        <row r="128">
          <cell r="D128">
            <v>14787312</v>
          </cell>
          <cell r="E128">
            <v>1</v>
          </cell>
          <cell r="F128" t="str">
            <v>A</v>
          </cell>
          <cell r="G128" t="str">
            <v>FRANCO MANUFACTURING</v>
          </cell>
          <cell r="H128">
            <v>952408</v>
          </cell>
          <cell r="I128" t="str">
            <v xml:space="preserve">GEORGE FOREMAN SLATEDLB JACQ SLATE KT </v>
          </cell>
          <cell r="J128" t="str">
            <v xml:space="preserve">0151EK  </v>
          </cell>
          <cell r="K128">
            <v>1.45</v>
          </cell>
          <cell r="L128">
            <v>2.99</v>
          </cell>
          <cell r="M128">
            <v>1</v>
          </cell>
          <cell r="N128">
            <v>0</v>
          </cell>
          <cell r="O128">
            <v>0</v>
          </cell>
          <cell r="P128">
            <v>0</v>
          </cell>
          <cell r="Q128">
            <v>3.06</v>
          </cell>
          <cell r="R128">
            <v>1.3</v>
          </cell>
          <cell r="S128">
            <v>398</v>
          </cell>
          <cell r="T128">
            <v>73.13</v>
          </cell>
          <cell r="U128">
            <v>15</v>
          </cell>
          <cell r="V128">
            <v>12</v>
          </cell>
          <cell r="W128">
            <v>23</v>
          </cell>
          <cell r="X128">
            <v>11</v>
          </cell>
          <cell r="Y128">
            <v>1097</v>
          </cell>
          <cell r="Z128">
            <v>6</v>
          </cell>
          <cell r="AA128">
            <v>0</v>
          </cell>
          <cell r="AB128">
            <v>0</v>
          </cell>
          <cell r="AC128">
            <v>26.6</v>
          </cell>
          <cell r="AD128">
            <v>1495</v>
          </cell>
          <cell r="AE128">
            <v>37790</v>
          </cell>
          <cell r="AF128">
            <v>37930</v>
          </cell>
        </row>
        <row r="129">
          <cell r="D129">
            <v>14787313</v>
          </cell>
          <cell r="E129">
            <v>1</v>
          </cell>
          <cell r="F129" t="str">
            <v>A</v>
          </cell>
          <cell r="G129" t="str">
            <v>FRANCO MANUFACTURING</v>
          </cell>
          <cell r="H129">
            <v>952408</v>
          </cell>
          <cell r="I129" t="str">
            <v xml:space="preserve">GEORGE FOREMAN SLATEPOT HOLDER SLATE </v>
          </cell>
          <cell r="J129" t="str">
            <v xml:space="preserve">0232EK  </v>
          </cell>
          <cell r="K129">
            <v>1.35</v>
          </cell>
          <cell r="L129">
            <v>2.99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3.08</v>
          </cell>
          <cell r="R129">
            <v>1.5</v>
          </cell>
          <cell r="S129">
            <v>667</v>
          </cell>
          <cell r="T129">
            <v>64.8</v>
          </cell>
          <cell r="U129">
            <v>20</v>
          </cell>
          <cell r="V129">
            <v>26</v>
          </cell>
          <cell r="W129">
            <v>30</v>
          </cell>
          <cell r="X129">
            <v>41</v>
          </cell>
          <cell r="Y129">
            <v>1296</v>
          </cell>
          <cell r="Z129">
            <v>30</v>
          </cell>
          <cell r="AA129">
            <v>0</v>
          </cell>
          <cell r="AB129">
            <v>0</v>
          </cell>
          <cell r="AC129">
            <v>34</v>
          </cell>
          <cell r="AD129">
            <v>1963</v>
          </cell>
          <cell r="AE129">
            <v>37790</v>
          </cell>
          <cell r="AF129">
            <v>37923</v>
          </cell>
        </row>
        <row r="130">
          <cell r="D130">
            <v>14787314</v>
          </cell>
          <cell r="E130">
            <v>1</v>
          </cell>
          <cell r="F130" t="str">
            <v>A</v>
          </cell>
          <cell r="G130" t="str">
            <v>FRANCO MANUFACTURING</v>
          </cell>
          <cell r="H130">
            <v>952408</v>
          </cell>
          <cell r="I130" t="str">
            <v xml:space="preserve">GEORGE FOREMAN SLATEOVEN MITT SLATE </v>
          </cell>
          <cell r="J130" t="str">
            <v xml:space="preserve">0235EK  </v>
          </cell>
          <cell r="K130">
            <v>1.95</v>
          </cell>
          <cell r="L130">
            <v>3.99</v>
          </cell>
          <cell r="M130">
            <v>1</v>
          </cell>
          <cell r="N130">
            <v>0</v>
          </cell>
          <cell r="O130">
            <v>0</v>
          </cell>
          <cell r="P130">
            <v>0</v>
          </cell>
          <cell r="Q130">
            <v>4.05</v>
          </cell>
          <cell r="R130">
            <v>4.4000000000000004</v>
          </cell>
          <cell r="S130">
            <v>1025</v>
          </cell>
          <cell r="T130">
            <v>21.78</v>
          </cell>
          <cell r="U130">
            <v>37</v>
          </cell>
          <cell r="V130">
            <v>34</v>
          </cell>
          <cell r="W130">
            <v>55</v>
          </cell>
          <cell r="X130">
            <v>54</v>
          </cell>
          <cell r="Y130">
            <v>806</v>
          </cell>
          <cell r="Z130">
            <v>135</v>
          </cell>
          <cell r="AA130">
            <v>0</v>
          </cell>
          <cell r="AB130">
            <v>0</v>
          </cell>
          <cell r="AC130">
            <v>56</v>
          </cell>
          <cell r="AD130">
            <v>1831</v>
          </cell>
          <cell r="AE130">
            <v>37790</v>
          </cell>
          <cell r="AF130">
            <v>37930</v>
          </cell>
        </row>
        <row r="131">
          <cell r="D131">
            <v>14790511</v>
          </cell>
          <cell r="E131">
            <v>1</v>
          </cell>
          <cell r="F131" t="str">
            <v>A</v>
          </cell>
          <cell r="G131" t="str">
            <v>FRANCO MANUFACTURING</v>
          </cell>
          <cell r="H131">
            <v>952408</v>
          </cell>
          <cell r="I131" t="str">
            <v xml:space="preserve">GEORGE FOREMAN BLACKSTRIPE BLACK KT </v>
          </cell>
          <cell r="J131" t="str">
            <v xml:space="preserve">0131AK  </v>
          </cell>
          <cell r="K131">
            <v>1.25</v>
          </cell>
          <cell r="L131">
            <v>2.99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3.08</v>
          </cell>
          <cell r="R131">
            <v>1.8</v>
          </cell>
          <cell r="S131">
            <v>460</v>
          </cell>
          <cell r="T131">
            <v>53.89</v>
          </cell>
          <cell r="U131">
            <v>26</v>
          </cell>
          <cell r="V131">
            <v>9</v>
          </cell>
          <cell r="W131">
            <v>22</v>
          </cell>
          <cell r="X131">
            <v>21</v>
          </cell>
          <cell r="Y131">
            <v>1401</v>
          </cell>
          <cell r="Z131">
            <v>30</v>
          </cell>
          <cell r="AA131">
            <v>0</v>
          </cell>
          <cell r="AB131">
            <v>0</v>
          </cell>
          <cell r="AC131">
            <v>24.7</v>
          </cell>
          <cell r="AD131">
            <v>1861</v>
          </cell>
          <cell r="AE131">
            <v>37790</v>
          </cell>
          <cell r="AF131">
            <v>37923</v>
          </cell>
        </row>
        <row r="132">
          <cell r="D132">
            <v>14790512</v>
          </cell>
          <cell r="E132">
            <v>1</v>
          </cell>
          <cell r="F132" t="str">
            <v>A</v>
          </cell>
          <cell r="G132" t="str">
            <v>FRANCO MANUFACTURING</v>
          </cell>
          <cell r="H132">
            <v>952408</v>
          </cell>
          <cell r="I132" t="str">
            <v xml:space="preserve">GEORGE FOREMAN BLACKDLB JACQ BLACK KT </v>
          </cell>
          <cell r="J132" t="str">
            <v xml:space="preserve">0151AK  </v>
          </cell>
          <cell r="K132">
            <v>1.45</v>
          </cell>
          <cell r="L132">
            <v>2.99</v>
          </cell>
          <cell r="M132">
            <v>1</v>
          </cell>
          <cell r="N132">
            <v>0</v>
          </cell>
          <cell r="O132">
            <v>0</v>
          </cell>
          <cell r="P132">
            <v>0</v>
          </cell>
          <cell r="Q132">
            <v>3.08</v>
          </cell>
          <cell r="R132">
            <v>3.4</v>
          </cell>
          <cell r="S132">
            <v>658</v>
          </cell>
          <cell r="T132">
            <v>28.34</v>
          </cell>
          <cell r="U132">
            <v>32</v>
          </cell>
          <cell r="V132">
            <v>21</v>
          </cell>
          <cell r="W132">
            <v>15</v>
          </cell>
          <cell r="X132">
            <v>33</v>
          </cell>
          <cell r="Y132">
            <v>907</v>
          </cell>
          <cell r="Z132">
            <v>15</v>
          </cell>
          <cell r="AA132">
            <v>0</v>
          </cell>
          <cell r="AB132">
            <v>0</v>
          </cell>
          <cell r="AC132">
            <v>42</v>
          </cell>
          <cell r="AD132">
            <v>1565</v>
          </cell>
          <cell r="AE132">
            <v>37790</v>
          </cell>
          <cell r="AF132">
            <v>37930</v>
          </cell>
        </row>
        <row r="133">
          <cell r="D133">
            <v>14790513</v>
          </cell>
          <cell r="E133">
            <v>1</v>
          </cell>
          <cell r="F133" t="str">
            <v>A</v>
          </cell>
          <cell r="G133" t="str">
            <v>FRANCO MANUFACTURING</v>
          </cell>
          <cell r="H133">
            <v>952408</v>
          </cell>
          <cell r="I133" t="str">
            <v xml:space="preserve">GEORGE FOREMAN BLACKPOT HOLDER BLACK </v>
          </cell>
          <cell r="J133" t="str">
            <v xml:space="preserve">0232AK  </v>
          </cell>
          <cell r="K133">
            <v>1.35</v>
          </cell>
          <cell r="L133">
            <v>2.99</v>
          </cell>
          <cell r="M133">
            <v>1</v>
          </cell>
          <cell r="N133">
            <v>0</v>
          </cell>
          <cell r="O133">
            <v>0</v>
          </cell>
          <cell r="P133">
            <v>0</v>
          </cell>
          <cell r="Q133">
            <v>3.11</v>
          </cell>
          <cell r="R133">
            <v>4</v>
          </cell>
          <cell r="S133">
            <v>865</v>
          </cell>
          <cell r="T133">
            <v>24.24</v>
          </cell>
          <cell r="U133">
            <v>46</v>
          </cell>
          <cell r="V133">
            <v>33</v>
          </cell>
          <cell r="W133">
            <v>41</v>
          </cell>
          <cell r="X133">
            <v>44</v>
          </cell>
          <cell r="Y133">
            <v>1115</v>
          </cell>
          <cell r="Z133">
            <v>51</v>
          </cell>
          <cell r="AA133">
            <v>0</v>
          </cell>
          <cell r="AB133">
            <v>0</v>
          </cell>
          <cell r="AC133">
            <v>43.7</v>
          </cell>
          <cell r="AD133">
            <v>1980</v>
          </cell>
          <cell r="AE133">
            <v>37790</v>
          </cell>
          <cell r="AF133">
            <v>37930</v>
          </cell>
        </row>
        <row r="134">
          <cell r="D134">
            <v>14790514</v>
          </cell>
          <cell r="E134">
            <v>1</v>
          </cell>
          <cell r="F134" t="str">
            <v>A</v>
          </cell>
          <cell r="G134" t="str">
            <v>FRANCO MANUFACTURING</v>
          </cell>
          <cell r="H134">
            <v>952408</v>
          </cell>
          <cell r="I134" t="str">
            <v xml:space="preserve">GEORGE FOREMAN BLACKOVEN MITT BLACK </v>
          </cell>
          <cell r="J134" t="str">
            <v xml:space="preserve">0235AK  </v>
          </cell>
          <cell r="K134">
            <v>1.95</v>
          </cell>
          <cell r="L134">
            <v>3.99</v>
          </cell>
          <cell r="M134">
            <v>1</v>
          </cell>
          <cell r="N134">
            <v>0</v>
          </cell>
          <cell r="O134">
            <v>0</v>
          </cell>
          <cell r="P134">
            <v>0</v>
          </cell>
          <cell r="Q134">
            <v>4.05</v>
          </cell>
          <cell r="R134">
            <v>8.9</v>
          </cell>
          <cell r="S134">
            <v>1442</v>
          </cell>
          <cell r="T134">
            <v>10.27</v>
          </cell>
          <cell r="U134">
            <v>71</v>
          </cell>
          <cell r="V134">
            <v>63</v>
          </cell>
          <cell r="W134">
            <v>59</v>
          </cell>
          <cell r="X134">
            <v>74</v>
          </cell>
          <cell r="Y134">
            <v>729</v>
          </cell>
          <cell r="Z134">
            <v>189</v>
          </cell>
          <cell r="AA134">
            <v>0</v>
          </cell>
          <cell r="AB134">
            <v>0</v>
          </cell>
          <cell r="AC134">
            <v>66.400000000000006</v>
          </cell>
          <cell r="AD134">
            <v>2171</v>
          </cell>
          <cell r="AE134">
            <v>37790</v>
          </cell>
          <cell r="AF134">
            <v>37930</v>
          </cell>
        </row>
        <row r="135">
          <cell r="D135">
            <v>14790611</v>
          </cell>
          <cell r="E135">
            <v>1</v>
          </cell>
          <cell r="F135" t="str">
            <v>A</v>
          </cell>
          <cell r="G135" t="str">
            <v>FRANCO MANUFACTURING</v>
          </cell>
          <cell r="H135">
            <v>952408</v>
          </cell>
          <cell r="I135" t="str">
            <v xml:space="preserve">GEORGE FOREMAN TAUPESTRIPE TAUPE KT </v>
          </cell>
          <cell r="J135" t="str">
            <v xml:space="preserve">0131FK  </v>
          </cell>
          <cell r="K135">
            <v>1.25</v>
          </cell>
          <cell r="L135">
            <v>2.99</v>
          </cell>
          <cell r="M135">
            <v>1</v>
          </cell>
          <cell r="N135">
            <v>0</v>
          </cell>
          <cell r="O135">
            <v>0</v>
          </cell>
          <cell r="P135">
            <v>0</v>
          </cell>
          <cell r="Q135">
            <v>3.09</v>
          </cell>
          <cell r="R135">
            <v>2.5</v>
          </cell>
          <cell r="S135">
            <v>318</v>
          </cell>
          <cell r="T135">
            <v>38.5</v>
          </cell>
          <cell r="U135">
            <v>18</v>
          </cell>
          <cell r="V135">
            <v>14</v>
          </cell>
          <cell r="W135">
            <v>18</v>
          </cell>
          <cell r="X135">
            <v>15</v>
          </cell>
          <cell r="Y135">
            <v>693</v>
          </cell>
          <cell r="Z135">
            <v>9</v>
          </cell>
          <cell r="AA135">
            <v>0</v>
          </cell>
          <cell r="AB135">
            <v>0</v>
          </cell>
          <cell r="AC135">
            <v>31.5</v>
          </cell>
          <cell r="AD135">
            <v>1011</v>
          </cell>
          <cell r="AE135">
            <v>37790</v>
          </cell>
          <cell r="AF135">
            <v>37930</v>
          </cell>
        </row>
        <row r="136">
          <cell r="D136">
            <v>14790612</v>
          </cell>
          <cell r="E136">
            <v>1</v>
          </cell>
          <cell r="F136" t="str">
            <v>A</v>
          </cell>
          <cell r="G136" t="str">
            <v>FRANCO MANUFACTURING</v>
          </cell>
          <cell r="H136">
            <v>952408</v>
          </cell>
          <cell r="I136" t="str">
            <v xml:space="preserve">GEORGE FOREMAN TAUPEDLB JACQ TAUPE KT </v>
          </cell>
          <cell r="J136" t="str">
            <v xml:space="preserve">0151FK  </v>
          </cell>
          <cell r="K136">
            <v>1.45</v>
          </cell>
          <cell r="L136">
            <v>2.99</v>
          </cell>
          <cell r="M136">
            <v>1</v>
          </cell>
          <cell r="N136">
            <v>0</v>
          </cell>
          <cell r="O136">
            <v>0</v>
          </cell>
          <cell r="P136">
            <v>0</v>
          </cell>
          <cell r="Q136">
            <v>3.09</v>
          </cell>
          <cell r="R136">
            <v>3</v>
          </cell>
          <cell r="S136">
            <v>386</v>
          </cell>
          <cell r="T136">
            <v>32.270000000000003</v>
          </cell>
          <cell r="U136">
            <v>30</v>
          </cell>
          <cell r="V136">
            <v>18</v>
          </cell>
          <cell r="W136">
            <v>25</v>
          </cell>
          <cell r="X136">
            <v>14</v>
          </cell>
          <cell r="Y136">
            <v>968</v>
          </cell>
          <cell r="Z136">
            <v>9</v>
          </cell>
          <cell r="AA136">
            <v>0</v>
          </cell>
          <cell r="AB136">
            <v>0</v>
          </cell>
          <cell r="AC136">
            <v>28.5</v>
          </cell>
          <cell r="AD136">
            <v>1354</v>
          </cell>
          <cell r="AE136">
            <v>37790</v>
          </cell>
          <cell r="AF136">
            <v>37923</v>
          </cell>
        </row>
        <row r="137">
          <cell r="D137">
            <v>14790613</v>
          </cell>
          <cell r="E137">
            <v>1</v>
          </cell>
          <cell r="F137" t="str">
            <v>A</v>
          </cell>
          <cell r="G137" t="str">
            <v>FRANCO MANUFACTURING</v>
          </cell>
          <cell r="H137">
            <v>952408</v>
          </cell>
          <cell r="I137" t="str">
            <v xml:space="preserve">GEORGE FOREMAN TAUPEPOT HOLDER TAUPE </v>
          </cell>
          <cell r="J137" t="str">
            <v xml:space="preserve">0232FK  </v>
          </cell>
          <cell r="K137">
            <v>1.35</v>
          </cell>
          <cell r="L137">
            <v>2.99</v>
          </cell>
          <cell r="M137">
            <v>1</v>
          </cell>
          <cell r="N137">
            <v>0</v>
          </cell>
          <cell r="O137">
            <v>0</v>
          </cell>
          <cell r="P137">
            <v>0</v>
          </cell>
          <cell r="Q137">
            <v>3.09</v>
          </cell>
          <cell r="R137">
            <v>1.9</v>
          </cell>
          <cell r="S137">
            <v>475</v>
          </cell>
          <cell r="T137">
            <v>51.15</v>
          </cell>
          <cell r="U137">
            <v>27</v>
          </cell>
          <cell r="V137">
            <v>18</v>
          </cell>
          <cell r="W137">
            <v>16</v>
          </cell>
          <cell r="X137">
            <v>25</v>
          </cell>
          <cell r="Y137">
            <v>1381</v>
          </cell>
          <cell r="Z137">
            <v>3</v>
          </cell>
          <cell r="AA137">
            <v>0</v>
          </cell>
          <cell r="AB137">
            <v>0</v>
          </cell>
          <cell r="AC137">
            <v>25.6</v>
          </cell>
          <cell r="AD137">
            <v>1856</v>
          </cell>
          <cell r="AE137">
            <v>37790</v>
          </cell>
          <cell r="AF137">
            <v>37923</v>
          </cell>
        </row>
        <row r="138">
          <cell r="D138">
            <v>14790614</v>
          </cell>
          <cell r="E138">
            <v>1</v>
          </cell>
          <cell r="F138" t="str">
            <v>A</v>
          </cell>
          <cell r="G138" t="str">
            <v>FRANCO MANUFACTURING</v>
          </cell>
          <cell r="H138">
            <v>952408</v>
          </cell>
          <cell r="I138" t="str">
            <v xml:space="preserve">GEORGE FOREMAN TAUPEOVEN MITT TAUPE </v>
          </cell>
          <cell r="J138" t="str">
            <v xml:space="preserve">0235FK  </v>
          </cell>
          <cell r="K138">
            <v>1.95</v>
          </cell>
          <cell r="L138">
            <v>3.99</v>
          </cell>
          <cell r="M138">
            <v>1</v>
          </cell>
          <cell r="N138">
            <v>0</v>
          </cell>
          <cell r="O138">
            <v>0</v>
          </cell>
          <cell r="P138">
            <v>0</v>
          </cell>
          <cell r="Q138">
            <v>4.05</v>
          </cell>
          <cell r="R138">
            <v>5.0999999999999996</v>
          </cell>
          <cell r="S138">
            <v>779</v>
          </cell>
          <cell r="T138">
            <v>18.62</v>
          </cell>
          <cell r="U138">
            <v>42</v>
          </cell>
          <cell r="V138">
            <v>28</v>
          </cell>
          <cell r="W138">
            <v>17</v>
          </cell>
          <cell r="X138">
            <v>50</v>
          </cell>
          <cell r="Y138">
            <v>782</v>
          </cell>
          <cell r="Z138">
            <v>27</v>
          </cell>
          <cell r="AA138">
            <v>0</v>
          </cell>
          <cell r="AB138">
            <v>0</v>
          </cell>
          <cell r="AC138">
            <v>49.9</v>
          </cell>
          <cell r="AD138">
            <v>1561</v>
          </cell>
          <cell r="AE138">
            <v>37790</v>
          </cell>
          <cell r="AF138">
            <v>37930</v>
          </cell>
        </row>
        <row r="139">
          <cell r="D139">
            <v>14823411</v>
          </cell>
          <cell r="E139">
            <v>1</v>
          </cell>
          <cell r="F139" t="str">
            <v>A</v>
          </cell>
          <cell r="G139" t="str">
            <v>FRANCO MANUFACTURING</v>
          </cell>
          <cell r="H139">
            <v>952408</v>
          </cell>
          <cell r="I139" t="str">
            <v xml:space="preserve">GEORGE FOREMAN ACCESAPRON BLACK </v>
          </cell>
          <cell r="J139" t="str">
            <v xml:space="preserve">023AAK  </v>
          </cell>
          <cell r="K139">
            <v>4.75</v>
          </cell>
          <cell r="L139">
            <v>9.99</v>
          </cell>
          <cell r="M139">
            <v>1</v>
          </cell>
          <cell r="N139">
            <v>0</v>
          </cell>
          <cell r="O139">
            <v>0</v>
          </cell>
          <cell r="P139">
            <v>0</v>
          </cell>
          <cell r="Q139">
            <v>10.210000000000001</v>
          </cell>
          <cell r="R139">
            <v>2.2999999999999998</v>
          </cell>
          <cell r="S139">
            <v>283</v>
          </cell>
          <cell r="T139">
            <v>43.31</v>
          </cell>
          <cell r="U139">
            <v>13</v>
          </cell>
          <cell r="V139">
            <v>13</v>
          </cell>
          <cell r="W139">
            <v>14</v>
          </cell>
          <cell r="X139">
            <v>13</v>
          </cell>
          <cell r="Y139">
            <v>563</v>
          </cell>
          <cell r="Z139">
            <v>48</v>
          </cell>
          <cell r="AA139">
            <v>0</v>
          </cell>
          <cell r="AB139">
            <v>0</v>
          </cell>
          <cell r="AC139">
            <v>33.5</v>
          </cell>
          <cell r="AD139">
            <v>846</v>
          </cell>
          <cell r="AE139">
            <v>37790</v>
          </cell>
          <cell r="AF139">
            <v>37930</v>
          </cell>
        </row>
        <row r="140">
          <cell r="D140">
            <v>14823412</v>
          </cell>
          <cell r="E140">
            <v>1</v>
          </cell>
          <cell r="F140" t="str">
            <v>A</v>
          </cell>
          <cell r="G140" t="str">
            <v>FRANCO MANUFACTURING</v>
          </cell>
          <cell r="H140">
            <v>952408</v>
          </cell>
          <cell r="I140" t="str">
            <v xml:space="preserve">GEORGE FOREMAN ACCESGRILL COVER BLACK </v>
          </cell>
          <cell r="J140" t="str">
            <v xml:space="preserve">027GAK  </v>
          </cell>
          <cell r="K140">
            <v>4.83</v>
          </cell>
          <cell r="L140">
            <v>9.99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10.39</v>
          </cell>
          <cell r="R140">
            <v>0.8</v>
          </cell>
          <cell r="S140">
            <v>83</v>
          </cell>
          <cell r="T140">
            <v>126.5</v>
          </cell>
          <cell r="U140">
            <v>6</v>
          </cell>
          <cell r="V140">
            <v>1</v>
          </cell>
          <cell r="W140">
            <v>2</v>
          </cell>
          <cell r="X140">
            <v>5</v>
          </cell>
          <cell r="Y140">
            <v>759</v>
          </cell>
          <cell r="Z140">
            <v>0</v>
          </cell>
          <cell r="AA140">
            <v>0</v>
          </cell>
          <cell r="AB140">
            <v>0</v>
          </cell>
          <cell r="AC140">
            <v>9.9</v>
          </cell>
          <cell r="AD140">
            <v>842</v>
          </cell>
          <cell r="AE140">
            <v>37790</v>
          </cell>
          <cell r="AF140">
            <v>37930</v>
          </cell>
        </row>
        <row r="141">
          <cell r="Q141" t="str">
            <v xml:space="preserve">SubCategory 4 Total:   </v>
          </cell>
          <cell r="R141">
            <v>2.6</v>
          </cell>
          <cell r="S141">
            <v>10500</v>
          </cell>
          <cell r="T141">
            <v>37.15</v>
          </cell>
          <cell r="U141">
            <v>502</v>
          </cell>
          <cell r="V141">
            <v>379</v>
          </cell>
          <cell r="W141">
            <v>465</v>
          </cell>
          <cell r="X141">
            <v>541</v>
          </cell>
          <cell r="Y141">
            <v>18649</v>
          </cell>
          <cell r="Z141">
            <v>747</v>
          </cell>
          <cell r="AA141">
            <v>0</v>
          </cell>
          <cell r="AB141">
            <v>0</v>
          </cell>
          <cell r="AC141">
            <v>36</v>
          </cell>
          <cell r="AD141">
            <v>29149</v>
          </cell>
          <cell r="AE141" t="str">
            <v/>
          </cell>
        </row>
        <row r="142">
          <cell r="D142">
            <v>21720611</v>
          </cell>
          <cell r="E142">
            <v>1</v>
          </cell>
          <cell r="F142" t="str">
            <v>A</v>
          </cell>
          <cell r="G142" t="str">
            <v xml:space="preserve">BARTH &amp; DREYFUSS OF </v>
          </cell>
          <cell r="H142">
            <v>274647</v>
          </cell>
          <cell r="I142" t="str">
            <v xml:space="preserve">HE KITCHEN ENB APPLE A DAY KIT TWL </v>
          </cell>
          <cell r="J142" t="str">
            <v xml:space="preserve">H624KT1K </v>
          </cell>
          <cell r="K142">
            <v>1.5</v>
          </cell>
          <cell r="L142">
            <v>2.99</v>
          </cell>
          <cell r="M142">
            <v>1</v>
          </cell>
          <cell r="N142">
            <v>0</v>
          </cell>
          <cell r="O142">
            <v>0</v>
          </cell>
          <cell r="P142">
            <v>0</v>
          </cell>
          <cell r="Q142">
            <v>2.69</v>
          </cell>
          <cell r="R142">
            <v>3.2</v>
          </cell>
          <cell r="S142">
            <v>18435</v>
          </cell>
          <cell r="T142">
            <v>30.54</v>
          </cell>
          <cell r="U142">
            <v>320</v>
          </cell>
          <cell r="V142">
            <v>332</v>
          </cell>
          <cell r="W142">
            <v>352</v>
          </cell>
          <cell r="X142">
            <v>479</v>
          </cell>
          <cell r="Y142">
            <v>9773</v>
          </cell>
          <cell r="Z142">
            <v>78</v>
          </cell>
          <cell r="AA142">
            <v>0</v>
          </cell>
          <cell r="AB142">
            <v>0</v>
          </cell>
          <cell r="AC142">
            <v>65.400000000000006</v>
          </cell>
          <cell r="AD142">
            <v>28208</v>
          </cell>
          <cell r="AE142">
            <v>37258</v>
          </cell>
          <cell r="AF142">
            <v>37930</v>
          </cell>
        </row>
        <row r="143">
          <cell r="D143">
            <v>24669613</v>
          </cell>
          <cell r="E143">
            <v>1</v>
          </cell>
          <cell r="F143" t="str">
            <v>A</v>
          </cell>
          <cell r="G143" t="str">
            <v>FRANCO MANUFACTURING</v>
          </cell>
          <cell r="H143">
            <v>952408</v>
          </cell>
          <cell r="I143" t="str">
            <v xml:space="preserve">HE KITCHEN ENB APPLE BRS KIT TOWEL </v>
          </cell>
          <cell r="J143" t="str">
            <v xml:space="preserve">28411K  </v>
          </cell>
          <cell r="K143">
            <v>1.45</v>
          </cell>
          <cell r="L143">
            <v>2.99</v>
          </cell>
          <cell r="M143">
            <v>1</v>
          </cell>
          <cell r="N143">
            <v>0</v>
          </cell>
          <cell r="O143">
            <v>0</v>
          </cell>
          <cell r="P143">
            <v>0</v>
          </cell>
          <cell r="Q143">
            <v>2.7</v>
          </cell>
          <cell r="R143">
            <v>3.9</v>
          </cell>
          <cell r="S143">
            <v>25828</v>
          </cell>
          <cell r="T143">
            <v>24.47</v>
          </cell>
          <cell r="U143">
            <v>549</v>
          </cell>
          <cell r="V143">
            <v>538</v>
          </cell>
          <cell r="W143">
            <v>533</v>
          </cell>
          <cell r="X143">
            <v>632</v>
          </cell>
          <cell r="Y143">
            <v>13432</v>
          </cell>
          <cell r="Z143">
            <v>1332</v>
          </cell>
          <cell r="AA143">
            <v>0</v>
          </cell>
          <cell r="AB143">
            <v>0</v>
          </cell>
          <cell r="AC143">
            <v>65.8</v>
          </cell>
          <cell r="AD143">
            <v>39260</v>
          </cell>
          <cell r="AE143">
            <v>37237</v>
          </cell>
          <cell r="AF143">
            <v>37930</v>
          </cell>
        </row>
        <row r="144">
          <cell r="D144">
            <v>24670811</v>
          </cell>
          <cell r="E144">
            <v>1</v>
          </cell>
          <cell r="F144" t="str">
            <v>A</v>
          </cell>
          <cell r="G144" t="str">
            <v xml:space="preserve">BARTH &amp; DREYFUSS OF </v>
          </cell>
          <cell r="H144">
            <v>274647</v>
          </cell>
          <cell r="I144" t="str">
            <v xml:space="preserve">HE KITCHEN ENB FROG TIE TOWEL </v>
          </cell>
          <cell r="J144" t="str">
            <v xml:space="preserve">H045TT1K </v>
          </cell>
          <cell r="K144">
            <v>1.69</v>
          </cell>
          <cell r="L144">
            <v>2.99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3.14</v>
          </cell>
          <cell r="R144">
            <v>3.1</v>
          </cell>
          <cell r="S144">
            <v>906</v>
          </cell>
          <cell r="T144">
            <v>31.2</v>
          </cell>
          <cell r="U144">
            <v>10</v>
          </cell>
          <cell r="V144">
            <v>16</v>
          </cell>
          <cell r="W144">
            <v>18</v>
          </cell>
          <cell r="X144">
            <v>14</v>
          </cell>
          <cell r="Y144">
            <v>312</v>
          </cell>
          <cell r="Z144">
            <v>99</v>
          </cell>
          <cell r="AA144">
            <v>0</v>
          </cell>
          <cell r="AB144">
            <v>0</v>
          </cell>
          <cell r="AC144">
            <v>74.400000000000006</v>
          </cell>
          <cell r="AD144">
            <v>1218</v>
          </cell>
          <cell r="AE144">
            <v>36376</v>
          </cell>
          <cell r="AF144">
            <v>37930</v>
          </cell>
        </row>
        <row r="145">
          <cell r="D145">
            <v>24670812</v>
          </cell>
          <cell r="E145">
            <v>1</v>
          </cell>
          <cell r="F145" t="str">
            <v>A</v>
          </cell>
          <cell r="G145" t="str">
            <v xml:space="preserve">BARTH &amp; DREYFUSS OF </v>
          </cell>
          <cell r="H145">
            <v>274647</v>
          </cell>
          <cell r="I145" t="str">
            <v xml:space="preserve">HE KITCHEN ENB FROG PLACEMAT </v>
          </cell>
          <cell r="J145" t="str">
            <v xml:space="preserve">H045PW1K </v>
          </cell>
          <cell r="K145">
            <v>1.5</v>
          </cell>
          <cell r="L145">
            <v>2.99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3.08</v>
          </cell>
          <cell r="R145">
            <v>0.8</v>
          </cell>
          <cell r="S145">
            <v>599</v>
          </cell>
          <cell r="T145">
            <v>118.33</v>
          </cell>
          <cell r="U145">
            <v>3</v>
          </cell>
          <cell r="V145">
            <v>11</v>
          </cell>
          <cell r="W145">
            <v>10</v>
          </cell>
          <cell r="X145">
            <v>9</v>
          </cell>
          <cell r="Y145">
            <v>355</v>
          </cell>
          <cell r="Z145">
            <v>54</v>
          </cell>
          <cell r="AA145">
            <v>0</v>
          </cell>
          <cell r="AB145">
            <v>0</v>
          </cell>
          <cell r="AC145">
            <v>62.8</v>
          </cell>
          <cell r="AD145">
            <v>954</v>
          </cell>
          <cell r="AE145">
            <v>36376</v>
          </cell>
          <cell r="AF145">
            <v>37930</v>
          </cell>
        </row>
        <row r="146">
          <cell r="D146">
            <v>24670911</v>
          </cell>
          <cell r="E146">
            <v>1</v>
          </cell>
          <cell r="F146" t="str">
            <v>A</v>
          </cell>
          <cell r="G146" t="str">
            <v xml:space="preserve">BARTH &amp; DREYFUSS OF </v>
          </cell>
          <cell r="H146">
            <v>274647</v>
          </cell>
          <cell r="I146" t="str">
            <v xml:space="preserve">PV HE KITCHEN ENB WATERFALL TIE TOWEL </v>
          </cell>
          <cell r="J146" t="str">
            <v xml:space="preserve">H046TT1K </v>
          </cell>
          <cell r="K146">
            <v>1.69</v>
          </cell>
          <cell r="L146">
            <v>2.99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2.81</v>
          </cell>
          <cell r="R146">
            <v>5.6</v>
          </cell>
          <cell r="S146">
            <v>417</v>
          </cell>
          <cell r="T146">
            <v>16.7</v>
          </cell>
          <cell r="U146">
            <v>10</v>
          </cell>
          <cell r="V146">
            <v>10</v>
          </cell>
          <cell r="W146">
            <v>11</v>
          </cell>
          <cell r="X146">
            <v>17</v>
          </cell>
          <cell r="Y146">
            <v>167</v>
          </cell>
          <cell r="Z146">
            <v>87</v>
          </cell>
          <cell r="AA146">
            <v>0</v>
          </cell>
          <cell r="AB146">
            <v>0</v>
          </cell>
          <cell r="AC146">
            <v>71.400000000000006</v>
          </cell>
          <cell r="AD146">
            <v>584</v>
          </cell>
          <cell r="AE146">
            <v>36376</v>
          </cell>
          <cell r="AF146">
            <v>37930</v>
          </cell>
        </row>
        <row r="147">
          <cell r="D147">
            <v>24670912</v>
          </cell>
          <cell r="E147">
            <v>1</v>
          </cell>
          <cell r="F147" t="str">
            <v>A</v>
          </cell>
          <cell r="G147" t="str">
            <v xml:space="preserve">BARTH &amp; DREYFUSS OF </v>
          </cell>
          <cell r="H147">
            <v>274647</v>
          </cell>
          <cell r="I147" t="str">
            <v xml:space="preserve">PV HE KITCHEN ENB WATERFALL PLACEMAT </v>
          </cell>
          <cell r="J147" t="str">
            <v xml:space="preserve">H046PW1K </v>
          </cell>
          <cell r="K147">
            <v>1.5</v>
          </cell>
          <cell r="L147">
            <v>2.99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2.74</v>
          </cell>
          <cell r="R147">
            <v>3.2</v>
          </cell>
          <cell r="S147">
            <v>223</v>
          </cell>
          <cell r="T147">
            <v>30.56</v>
          </cell>
          <cell r="U147">
            <v>9</v>
          </cell>
          <cell r="V147">
            <v>0</v>
          </cell>
          <cell r="W147">
            <v>0</v>
          </cell>
          <cell r="X147">
            <v>7</v>
          </cell>
          <cell r="Y147">
            <v>275</v>
          </cell>
          <cell r="Z147">
            <v>24</v>
          </cell>
          <cell r="AA147">
            <v>0</v>
          </cell>
          <cell r="AB147">
            <v>0</v>
          </cell>
          <cell r="AC147">
            <v>44.8</v>
          </cell>
          <cell r="AD147">
            <v>498</v>
          </cell>
          <cell r="AE147">
            <v>36376</v>
          </cell>
          <cell r="AF147">
            <v>37930</v>
          </cell>
        </row>
        <row r="148">
          <cell r="D148">
            <v>24671512</v>
          </cell>
          <cell r="E148">
            <v>1</v>
          </cell>
          <cell r="F148" t="str">
            <v>A</v>
          </cell>
          <cell r="G148" t="str">
            <v>CECIL SAYDAH COMPANY</v>
          </cell>
          <cell r="H148">
            <v>499327</v>
          </cell>
          <cell r="I148" t="str">
            <v xml:space="preserve">HE KITCHEN ENB NATURE KIT TOWEL </v>
          </cell>
          <cell r="J148" t="str">
            <v xml:space="preserve">K2702JKM </v>
          </cell>
          <cell r="K148">
            <v>1.5</v>
          </cell>
          <cell r="L148">
            <v>2.99</v>
          </cell>
          <cell r="M148">
            <v>1</v>
          </cell>
          <cell r="N148">
            <v>0</v>
          </cell>
          <cell r="O148">
            <v>0</v>
          </cell>
          <cell r="P148">
            <v>0</v>
          </cell>
          <cell r="Q148">
            <v>2.7</v>
          </cell>
          <cell r="R148">
            <v>5.9</v>
          </cell>
          <cell r="S148">
            <v>35033</v>
          </cell>
          <cell r="T148">
            <v>16.02</v>
          </cell>
          <cell r="U148">
            <v>735</v>
          </cell>
          <cell r="V148">
            <v>862</v>
          </cell>
          <cell r="W148">
            <v>674</v>
          </cell>
          <cell r="X148">
            <v>705</v>
          </cell>
          <cell r="Y148">
            <v>11775</v>
          </cell>
          <cell r="Z148">
            <v>2088</v>
          </cell>
          <cell r="AA148">
            <v>0</v>
          </cell>
          <cell r="AB148">
            <v>0</v>
          </cell>
          <cell r="AC148">
            <v>74.8</v>
          </cell>
          <cell r="AD148">
            <v>46808</v>
          </cell>
          <cell r="AE148">
            <v>37244</v>
          </cell>
          <cell r="AF148">
            <v>37930</v>
          </cell>
        </row>
        <row r="149">
          <cell r="D149">
            <v>24671513</v>
          </cell>
          <cell r="E149">
            <v>1</v>
          </cell>
          <cell r="F149" t="str">
            <v>A</v>
          </cell>
          <cell r="G149" t="str">
            <v>CECIL SAYDAH COMPANY</v>
          </cell>
          <cell r="H149">
            <v>499327</v>
          </cell>
          <cell r="I149" t="str">
            <v xml:space="preserve">HE KITCHEN ENB NATURE TBLE RUG </v>
          </cell>
          <cell r="J149" t="str">
            <v xml:space="preserve">R2702BKM </v>
          </cell>
          <cell r="K149">
            <v>4.2</v>
          </cell>
          <cell r="L149">
            <v>9.99</v>
          </cell>
          <cell r="M149">
            <v>1</v>
          </cell>
          <cell r="N149">
            <v>0</v>
          </cell>
          <cell r="O149">
            <v>0</v>
          </cell>
          <cell r="P149">
            <v>0</v>
          </cell>
          <cell r="Q149">
            <v>8.91</v>
          </cell>
          <cell r="R149">
            <v>10.199999999999999</v>
          </cell>
          <cell r="S149">
            <v>58203</v>
          </cell>
          <cell r="T149">
            <v>8.7799999999999994</v>
          </cell>
          <cell r="U149">
            <v>1242</v>
          </cell>
          <cell r="V149">
            <v>1350</v>
          </cell>
          <cell r="W149">
            <v>908</v>
          </cell>
          <cell r="X149">
            <v>1045</v>
          </cell>
          <cell r="Y149">
            <v>10908</v>
          </cell>
          <cell r="Z149">
            <v>4101</v>
          </cell>
          <cell r="AA149">
            <v>0</v>
          </cell>
          <cell r="AB149">
            <v>0</v>
          </cell>
          <cell r="AC149">
            <v>84.2</v>
          </cell>
          <cell r="AD149">
            <v>69111</v>
          </cell>
          <cell r="AE149">
            <v>37244</v>
          </cell>
          <cell r="AF149">
            <v>37930</v>
          </cell>
        </row>
        <row r="150">
          <cell r="D150">
            <v>24900411</v>
          </cell>
          <cell r="E150">
            <v>1</v>
          </cell>
          <cell r="F150" t="str">
            <v>A</v>
          </cell>
          <cell r="G150" t="str">
            <v xml:space="preserve">BARTH &amp; DREYFUSS OF </v>
          </cell>
          <cell r="H150">
            <v>274647</v>
          </cell>
          <cell r="I150" t="str">
            <v xml:space="preserve">HE KITCHEN ENB LEAF KITCHEN TOWEL </v>
          </cell>
          <cell r="J150" t="str">
            <v xml:space="preserve">H492KT2K </v>
          </cell>
          <cell r="K150">
            <v>1.5</v>
          </cell>
          <cell r="L150">
            <v>2.99</v>
          </cell>
          <cell r="M150">
            <v>1</v>
          </cell>
          <cell r="N150">
            <v>0</v>
          </cell>
          <cell r="O150">
            <v>0</v>
          </cell>
          <cell r="P150">
            <v>0</v>
          </cell>
          <cell r="Q150">
            <v>2.7</v>
          </cell>
          <cell r="R150">
            <v>2.9</v>
          </cell>
          <cell r="S150">
            <v>15618</v>
          </cell>
          <cell r="T150">
            <v>33.94</v>
          </cell>
          <cell r="U150">
            <v>312</v>
          </cell>
          <cell r="V150">
            <v>300</v>
          </cell>
          <cell r="W150">
            <v>255</v>
          </cell>
          <cell r="X150">
            <v>289</v>
          </cell>
          <cell r="Y150">
            <v>10588</v>
          </cell>
          <cell r="Z150">
            <v>66</v>
          </cell>
          <cell r="AA150">
            <v>0</v>
          </cell>
          <cell r="AB150">
            <v>0</v>
          </cell>
          <cell r="AC150">
            <v>59.6</v>
          </cell>
          <cell r="AD150">
            <v>26206</v>
          </cell>
          <cell r="AE150">
            <v>37307</v>
          </cell>
          <cell r="AF150">
            <v>37902</v>
          </cell>
        </row>
        <row r="151">
          <cell r="Q151" t="str">
            <v xml:space="preserve">SubCategory 10 Total:   </v>
          </cell>
          <cell r="R151">
            <v>5.2</v>
          </cell>
          <cell r="S151">
            <v>155262</v>
          </cell>
          <cell r="T151">
            <v>18.05</v>
          </cell>
          <cell r="U151">
            <v>3190</v>
          </cell>
          <cell r="V151">
            <v>3419</v>
          </cell>
          <cell r="W151">
            <v>2761</v>
          </cell>
          <cell r="X151">
            <v>3197</v>
          </cell>
          <cell r="Y151">
            <v>57585</v>
          </cell>
          <cell r="Z151">
            <v>7929</v>
          </cell>
          <cell r="AA151">
            <v>0</v>
          </cell>
          <cell r="AB151">
            <v>0</v>
          </cell>
          <cell r="AC151">
            <v>72.900000000000006</v>
          </cell>
          <cell r="AD151">
            <v>212847</v>
          </cell>
          <cell r="AE151" t="str">
            <v/>
          </cell>
        </row>
        <row r="152">
          <cell r="Q152" t="str">
            <v xml:space="preserve">Category 21 Total:   </v>
          </cell>
          <cell r="R152">
            <v>5.6</v>
          </cell>
          <cell r="S152">
            <v>2815972</v>
          </cell>
          <cell r="T152">
            <v>16.850000000000001</v>
          </cell>
          <cell r="U152">
            <v>54764</v>
          </cell>
          <cell r="V152">
            <v>55577</v>
          </cell>
          <cell r="W152">
            <v>51916</v>
          </cell>
          <cell r="X152">
            <v>58379</v>
          </cell>
          <cell r="Y152">
            <v>922989</v>
          </cell>
          <cell r="Z152">
            <v>159801</v>
          </cell>
          <cell r="AA152">
            <v>156</v>
          </cell>
          <cell r="AB152">
            <v>5106</v>
          </cell>
          <cell r="AC152">
            <v>75.3</v>
          </cell>
          <cell r="AD152">
            <v>3738961</v>
          </cell>
          <cell r="AE152" t="str">
            <v/>
          </cell>
        </row>
        <row r="153">
          <cell r="D153">
            <v>11720811</v>
          </cell>
          <cell r="E153">
            <v>1</v>
          </cell>
          <cell r="F153" t="str">
            <v>A</v>
          </cell>
          <cell r="G153" t="str">
            <v>TOWN &amp; COUNTRY LINEN</v>
          </cell>
          <cell r="H153">
            <v>959788</v>
          </cell>
          <cell r="I153" t="str">
            <v xml:space="preserve">HE BASKET TEXTURE PMVINYL PLACEMAT NAVY </v>
          </cell>
          <cell r="J153" t="str">
            <v xml:space="preserve">064741VP </v>
          </cell>
          <cell r="K153">
            <v>0.47</v>
          </cell>
          <cell r="L153">
            <v>0.99</v>
          </cell>
          <cell r="M153">
            <v>1</v>
          </cell>
          <cell r="N153">
            <v>0</v>
          </cell>
          <cell r="O153">
            <v>0</v>
          </cell>
          <cell r="P153">
            <v>0</v>
          </cell>
          <cell r="Q153">
            <v>0.93</v>
          </cell>
          <cell r="R153">
            <v>6.2</v>
          </cell>
          <cell r="S153">
            <v>66740</v>
          </cell>
          <cell r="T153">
            <v>15.12</v>
          </cell>
          <cell r="U153">
            <v>2661</v>
          </cell>
          <cell r="V153">
            <v>2426</v>
          </cell>
          <cell r="W153">
            <v>2156</v>
          </cell>
          <cell r="X153">
            <v>2455</v>
          </cell>
          <cell r="Y153">
            <v>40222</v>
          </cell>
          <cell r="Z153">
            <v>4362</v>
          </cell>
          <cell r="AA153">
            <v>0</v>
          </cell>
          <cell r="AB153">
            <v>0</v>
          </cell>
          <cell r="AC153">
            <v>62.4</v>
          </cell>
          <cell r="AD153">
            <v>106962</v>
          </cell>
          <cell r="AE153">
            <v>37755</v>
          </cell>
          <cell r="AF153">
            <v>37930</v>
          </cell>
        </row>
        <row r="154">
          <cell r="D154">
            <v>27124111</v>
          </cell>
          <cell r="E154">
            <v>1</v>
          </cell>
          <cell r="F154" t="str">
            <v>A</v>
          </cell>
          <cell r="G154" t="str">
            <v>TOWN &amp; COUNTRY LINEN</v>
          </cell>
          <cell r="H154">
            <v>959788</v>
          </cell>
          <cell r="I154" t="str">
            <v xml:space="preserve">HE VINYL BSKT PLCEMTBASKET TEXT FOREST </v>
          </cell>
          <cell r="J154" t="str">
            <v xml:space="preserve">064741VP </v>
          </cell>
          <cell r="K154">
            <v>0.47</v>
          </cell>
          <cell r="L154">
            <v>0.99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0.9</v>
          </cell>
          <cell r="R154">
            <v>10.5</v>
          </cell>
          <cell r="S154">
            <v>144678</v>
          </cell>
          <cell r="T154">
            <v>8.57</v>
          </cell>
          <cell r="U154">
            <v>3469</v>
          </cell>
          <cell r="V154">
            <v>3325</v>
          </cell>
          <cell r="W154">
            <v>3359</v>
          </cell>
          <cell r="X154">
            <v>3203</v>
          </cell>
          <cell r="Y154">
            <v>29711</v>
          </cell>
          <cell r="Z154">
            <v>7614</v>
          </cell>
          <cell r="AA154">
            <v>0</v>
          </cell>
          <cell r="AB154">
            <v>0</v>
          </cell>
          <cell r="AC154">
            <v>83</v>
          </cell>
          <cell r="AD154">
            <v>174389</v>
          </cell>
          <cell r="AE154">
            <v>37258</v>
          </cell>
          <cell r="AF154">
            <v>37930</v>
          </cell>
        </row>
        <row r="155">
          <cell r="D155">
            <v>27124112</v>
          </cell>
          <cell r="E155">
            <v>1</v>
          </cell>
          <cell r="F155" t="str">
            <v>A</v>
          </cell>
          <cell r="G155" t="str">
            <v>TOWN &amp; COUNTRY LINEN</v>
          </cell>
          <cell r="H155">
            <v>959788</v>
          </cell>
          <cell r="I155" t="str">
            <v>HE VINYL BSKT PLCEMTBASKET TEXT BURGUNDY</v>
          </cell>
          <cell r="J155" t="str">
            <v xml:space="preserve">064741VP </v>
          </cell>
          <cell r="K155">
            <v>0.47</v>
          </cell>
          <cell r="L155">
            <v>0.99</v>
          </cell>
          <cell r="M155">
            <v>1</v>
          </cell>
          <cell r="N155">
            <v>0</v>
          </cell>
          <cell r="O155">
            <v>0</v>
          </cell>
          <cell r="P155">
            <v>0</v>
          </cell>
          <cell r="Q155">
            <v>0.9</v>
          </cell>
          <cell r="R155">
            <v>10.9</v>
          </cell>
          <cell r="S155">
            <v>129299</v>
          </cell>
          <cell r="T155">
            <v>8.14</v>
          </cell>
          <cell r="U155">
            <v>3360</v>
          </cell>
          <cell r="V155">
            <v>3355</v>
          </cell>
          <cell r="W155">
            <v>3167</v>
          </cell>
          <cell r="X155">
            <v>2794</v>
          </cell>
          <cell r="Y155">
            <v>27363</v>
          </cell>
          <cell r="Z155">
            <v>6462</v>
          </cell>
          <cell r="AA155">
            <v>0</v>
          </cell>
          <cell r="AB155">
            <v>0</v>
          </cell>
          <cell r="AC155">
            <v>82.5</v>
          </cell>
          <cell r="AD155">
            <v>156662</v>
          </cell>
          <cell r="AE155">
            <v>37314</v>
          </cell>
          <cell r="AF155">
            <v>37930</v>
          </cell>
        </row>
        <row r="156">
          <cell r="D156">
            <v>27124113</v>
          </cell>
          <cell r="E156">
            <v>1</v>
          </cell>
          <cell r="F156" t="str">
            <v>A</v>
          </cell>
          <cell r="G156" t="str">
            <v>TOWN &amp; COUNTRY LINEN</v>
          </cell>
          <cell r="H156">
            <v>959788</v>
          </cell>
          <cell r="I156" t="str">
            <v xml:space="preserve">HE VINYL BSKT PLCEMTBASKET TEXT BLUE </v>
          </cell>
          <cell r="J156" t="str">
            <v xml:space="preserve">064741VP </v>
          </cell>
          <cell r="K156">
            <v>0.47</v>
          </cell>
          <cell r="L156">
            <v>0.99</v>
          </cell>
          <cell r="M156">
            <v>1</v>
          </cell>
          <cell r="N156">
            <v>0</v>
          </cell>
          <cell r="O156">
            <v>0</v>
          </cell>
          <cell r="P156">
            <v>0</v>
          </cell>
          <cell r="Q156">
            <v>0.9</v>
          </cell>
          <cell r="R156">
            <v>9</v>
          </cell>
          <cell r="S156">
            <v>191968</v>
          </cell>
          <cell r="T156">
            <v>10.06</v>
          </cell>
          <cell r="U156">
            <v>4130</v>
          </cell>
          <cell r="V156">
            <v>4017</v>
          </cell>
          <cell r="W156">
            <v>3651</v>
          </cell>
          <cell r="X156">
            <v>3136</v>
          </cell>
          <cell r="Y156">
            <v>41562</v>
          </cell>
          <cell r="Z156">
            <v>5184</v>
          </cell>
          <cell r="AA156">
            <v>0</v>
          </cell>
          <cell r="AB156">
            <v>0</v>
          </cell>
          <cell r="AC156">
            <v>82.2</v>
          </cell>
          <cell r="AD156">
            <v>233530</v>
          </cell>
          <cell r="AE156">
            <v>37314</v>
          </cell>
          <cell r="AF156">
            <v>37930</v>
          </cell>
        </row>
        <row r="157">
          <cell r="D157">
            <v>27124114</v>
          </cell>
          <cell r="E157">
            <v>1</v>
          </cell>
          <cell r="F157" t="str">
            <v>A</v>
          </cell>
          <cell r="G157" t="str">
            <v>TOWN &amp; COUNTRY LINEN</v>
          </cell>
          <cell r="H157">
            <v>959788</v>
          </cell>
          <cell r="I157" t="str">
            <v xml:space="preserve">HE VINYL BSKT PLCEMT0ASTKET TEXT BONE </v>
          </cell>
          <cell r="J157" t="str">
            <v xml:space="preserve">064741VP </v>
          </cell>
          <cell r="K157">
            <v>0.47</v>
          </cell>
          <cell r="L157">
            <v>0.99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0.91</v>
          </cell>
          <cell r="R157">
            <v>14.4</v>
          </cell>
          <cell r="S157">
            <v>267220</v>
          </cell>
          <cell r="T157">
            <v>5.94</v>
          </cell>
          <cell r="U157">
            <v>7107</v>
          </cell>
          <cell r="V157">
            <v>6918</v>
          </cell>
          <cell r="W157">
            <v>7005</v>
          </cell>
          <cell r="X157">
            <v>5768</v>
          </cell>
          <cell r="Y157">
            <v>42225</v>
          </cell>
          <cell r="Z157">
            <v>13602</v>
          </cell>
          <cell r="AA157">
            <v>0</v>
          </cell>
          <cell r="AB157">
            <v>0</v>
          </cell>
          <cell r="AC157">
            <v>86.4</v>
          </cell>
          <cell r="AD157">
            <v>309445</v>
          </cell>
          <cell r="AE157">
            <v>37258</v>
          </cell>
          <cell r="AF157">
            <v>37930</v>
          </cell>
        </row>
        <row r="158">
          <cell r="D158">
            <v>27124115</v>
          </cell>
          <cell r="E158">
            <v>1</v>
          </cell>
          <cell r="F158" t="str">
            <v>A</v>
          </cell>
          <cell r="G158" t="str">
            <v>TOWN &amp; COUNTRY LINEN</v>
          </cell>
          <cell r="H158">
            <v>959788</v>
          </cell>
          <cell r="I158" t="str">
            <v xml:space="preserve">HE VINYL BSKT PLCEMTBASKET TEXT SAGE </v>
          </cell>
          <cell r="J158" t="str">
            <v xml:space="preserve">064741VP </v>
          </cell>
          <cell r="K158">
            <v>0.47</v>
          </cell>
          <cell r="L158">
            <v>0.99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0.91</v>
          </cell>
          <cell r="R158">
            <v>10.1</v>
          </cell>
          <cell r="S158">
            <v>134340</v>
          </cell>
          <cell r="T158">
            <v>8.92</v>
          </cell>
          <cell r="U158">
            <v>3462</v>
          </cell>
          <cell r="V158">
            <v>3229</v>
          </cell>
          <cell r="W158">
            <v>3010</v>
          </cell>
          <cell r="X158">
            <v>2550</v>
          </cell>
          <cell r="Y158">
            <v>30896</v>
          </cell>
          <cell r="Z158">
            <v>4452</v>
          </cell>
          <cell r="AA158">
            <v>0</v>
          </cell>
          <cell r="AB158">
            <v>0</v>
          </cell>
          <cell r="AC158">
            <v>81.3</v>
          </cell>
          <cell r="AD158">
            <v>165236</v>
          </cell>
          <cell r="AE158">
            <v>37314</v>
          </cell>
          <cell r="AF158">
            <v>37937</v>
          </cell>
        </row>
        <row r="159">
          <cell r="Q159" t="str">
            <v xml:space="preserve">SubCategory 1 Total:   </v>
          </cell>
          <cell r="R159">
            <v>10.199999999999999</v>
          </cell>
          <cell r="S159">
            <v>934245</v>
          </cell>
          <cell r="T159">
            <v>8.76</v>
          </cell>
          <cell r="U159">
            <v>24189</v>
          </cell>
          <cell r="V159">
            <v>23270</v>
          </cell>
          <cell r="W159">
            <v>22348</v>
          </cell>
          <cell r="X159">
            <v>19906</v>
          </cell>
          <cell r="Y159">
            <v>211979</v>
          </cell>
          <cell r="Z159">
            <v>41676</v>
          </cell>
          <cell r="AA159">
            <v>0</v>
          </cell>
          <cell r="AB159">
            <v>0</v>
          </cell>
          <cell r="AC159">
            <v>81.5</v>
          </cell>
          <cell r="AD159">
            <v>1146224</v>
          </cell>
          <cell r="AE159" t="str">
            <v/>
          </cell>
        </row>
        <row r="160">
          <cell r="D160">
            <v>7591911</v>
          </cell>
          <cell r="E160">
            <v>1</v>
          </cell>
          <cell r="F160" t="str">
            <v>A</v>
          </cell>
          <cell r="G160" t="str">
            <v>CECIL SAYDAH COMPANY</v>
          </cell>
          <cell r="H160">
            <v>499327</v>
          </cell>
          <cell r="I160" t="str">
            <v xml:space="preserve">HE WVN PRT PLACEMATSNATURES TABLE </v>
          </cell>
          <cell r="J160" t="str">
            <v xml:space="preserve">K2702PKM </v>
          </cell>
          <cell r="K160">
            <v>1.3</v>
          </cell>
          <cell r="L160">
            <v>2.99</v>
          </cell>
          <cell r="M160">
            <v>1</v>
          </cell>
          <cell r="N160">
            <v>0</v>
          </cell>
          <cell r="O160">
            <v>0</v>
          </cell>
          <cell r="P160">
            <v>0</v>
          </cell>
          <cell r="Q160">
            <v>2.68</v>
          </cell>
          <cell r="R160">
            <v>8.3000000000000007</v>
          </cell>
          <cell r="S160">
            <v>50061</v>
          </cell>
          <cell r="T160">
            <v>11</v>
          </cell>
          <cell r="U160">
            <v>1273</v>
          </cell>
          <cell r="V160">
            <v>1386</v>
          </cell>
          <cell r="W160">
            <v>640</v>
          </cell>
          <cell r="X160">
            <v>752</v>
          </cell>
          <cell r="Y160">
            <v>13998</v>
          </cell>
          <cell r="Z160">
            <v>1866</v>
          </cell>
          <cell r="AA160">
            <v>0</v>
          </cell>
          <cell r="AB160">
            <v>0</v>
          </cell>
          <cell r="AC160">
            <v>78.099999999999994</v>
          </cell>
          <cell r="AD160">
            <v>64059</v>
          </cell>
          <cell r="AE160">
            <v>37615</v>
          </cell>
          <cell r="AF160">
            <v>37930</v>
          </cell>
        </row>
        <row r="161">
          <cell r="D161">
            <v>7591912</v>
          </cell>
          <cell r="E161">
            <v>1</v>
          </cell>
          <cell r="F161" t="str">
            <v>A</v>
          </cell>
          <cell r="G161" t="str">
            <v>CECIL SAYDAH COMPANY</v>
          </cell>
          <cell r="H161">
            <v>499327</v>
          </cell>
          <cell r="I161" t="str">
            <v xml:space="preserve">HE WVN PRT PLACEMATSFRESH PICKINS </v>
          </cell>
          <cell r="J161" t="str">
            <v xml:space="preserve">K2450PKM </v>
          </cell>
          <cell r="K161">
            <v>1.3</v>
          </cell>
          <cell r="L161">
            <v>2.99</v>
          </cell>
          <cell r="M161">
            <v>1</v>
          </cell>
          <cell r="N161">
            <v>0</v>
          </cell>
          <cell r="O161">
            <v>0</v>
          </cell>
          <cell r="P161">
            <v>0</v>
          </cell>
          <cell r="Q161">
            <v>2.71</v>
          </cell>
          <cell r="R161">
            <v>5.3</v>
          </cell>
          <cell r="S161">
            <v>58940</v>
          </cell>
          <cell r="T161">
            <v>17.7</v>
          </cell>
          <cell r="U161">
            <v>1402</v>
          </cell>
          <cell r="V161">
            <v>1342</v>
          </cell>
          <cell r="W161">
            <v>1069</v>
          </cell>
          <cell r="X161">
            <v>1216</v>
          </cell>
          <cell r="Y161">
            <v>24814</v>
          </cell>
          <cell r="Z161">
            <v>3018</v>
          </cell>
          <cell r="AA161">
            <v>0</v>
          </cell>
          <cell r="AB161">
            <v>0</v>
          </cell>
          <cell r="AC161">
            <v>70.400000000000006</v>
          </cell>
          <cell r="AD161">
            <v>83754</v>
          </cell>
          <cell r="AE161">
            <v>37615</v>
          </cell>
          <cell r="AF161">
            <v>37930</v>
          </cell>
        </row>
        <row r="162">
          <cell r="D162">
            <v>9392611</v>
          </cell>
          <cell r="E162">
            <v>1</v>
          </cell>
          <cell r="F162" t="str">
            <v>A</v>
          </cell>
          <cell r="G162" t="str">
            <v xml:space="preserve">BARTH &amp; DREYFUSS OF </v>
          </cell>
          <cell r="H162">
            <v>274647</v>
          </cell>
          <cell r="I162" t="str">
            <v xml:space="preserve">HE DOBBY TWIST PM PLACEMAT HUNTER </v>
          </cell>
          <cell r="J162" t="str">
            <v xml:space="preserve">W923PF1K </v>
          </cell>
          <cell r="K162">
            <v>1.01</v>
          </cell>
          <cell r="L162">
            <v>1.99</v>
          </cell>
          <cell r="M162">
            <v>1</v>
          </cell>
          <cell r="N162">
            <v>0</v>
          </cell>
          <cell r="O162">
            <v>0</v>
          </cell>
          <cell r="P162">
            <v>0</v>
          </cell>
          <cell r="Q162">
            <v>1.86</v>
          </cell>
          <cell r="R162">
            <v>10.8</v>
          </cell>
          <cell r="S162">
            <v>41694</v>
          </cell>
          <cell r="T162">
            <v>8.2799999999999994</v>
          </cell>
          <cell r="U162">
            <v>1583</v>
          </cell>
          <cell r="V162">
            <v>1606</v>
          </cell>
          <cell r="W162">
            <v>1530</v>
          </cell>
          <cell r="X162">
            <v>1881</v>
          </cell>
          <cell r="Y162">
            <v>13108</v>
          </cell>
          <cell r="Z162">
            <v>10074</v>
          </cell>
          <cell r="AA162">
            <v>0</v>
          </cell>
          <cell r="AB162">
            <v>0</v>
          </cell>
          <cell r="AC162">
            <v>76.099999999999994</v>
          </cell>
          <cell r="AD162">
            <v>54802</v>
          </cell>
          <cell r="AE162">
            <v>37755</v>
          </cell>
          <cell r="AF162">
            <v>37930</v>
          </cell>
        </row>
        <row r="163">
          <cell r="D163">
            <v>9392612</v>
          </cell>
          <cell r="E163">
            <v>1</v>
          </cell>
          <cell r="F163" t="str">
            <v>A</v>
          </cell>
          <cell r="G163" t="str">
            <v xml:space="preserve">BARTH &amp; DREYFUSS OF </v>
          </cell>
          <cell r="H163">
            <v>274647</v>
          </cell>
          <cell r="I163" t="str">
            <v xml:space="preserve">HE DOBBY TWIST PM PLACEMAT LT BLUE </v>
          </cell>
          <cell r="J163" t="str">
            <v xml:space="preserve">W925PF1K </v>
          </cell>
          <cell r="K163">
            <v>1.01</v>
          </cell>
          <cell r="L163">
            <v>1.99</v>
          </cell>
          <cell r="M163">
            <v>1</v>
          </cell>
          <cell r="N163">
            <v>0</v>
          </cell>
          <cell r="O163">
            <v>0</v>
          </cell>
          <cell r="P163">
            <v>0</v>
          </cell>
          <cell r="Q163">
            <v>1.86</v>
          </cell>
          <cell r="R163">
            <v>11.9</v>
          </cell>
          <cell r="S163">
            <v>53969</v>
          </cell>
          <cell r="T163">
            <v>7.43</v>
          </cell>
          <cell r="U163">
            <v>1987</v>
          </cell>
          <cell r="V163">
            <v>1956</v>
          </cell>
          <cell r="W163">
            <v>2098</v>
          </cell>
          <cell r="X163">
            <v>2126</v>
          </cell>
          <cell r="Y163">
            <v>14755</v>
          </cell>
          <cell r="Z163">
            <v>12474</v>
          </cell>
          <cell r="AA163">
            <v>0</v>
          </cell>
          <cell r="AB163">
            <v>0</v>
          </cell>
          <cell r="AC163">
            <v>78.5</v>
          </cell>
          <cell r="AD163">
            <v>68724</v>
          </cell>
          <cell r="AE163">
            <v>37755</v>
          </cell>
          <cell r="AF163">
            <v>37930</v>
          </cell>
        </row>
        <row r="164">
          <cell r="D164">
            <v>9392613</v>
          </cell>
          <cell r="E164">
            <v>1</v>
          </cell>
          <cell r="F164" t="str">
            <v>A</v>
          </cell>
          <cell r="G164" t="str">
            <v xml:space="preserve">BARTH &amp; DREYFUSS OF </v>
          </cell>
          <cell r="H164">
            <v>274647</v>
          </cell>
          <cell r="I164" t="str">
            <v xml:space="preserve">HE DOBBY TWIST PM PLACEMAT BURGUNDY </v>
          </cell>
          <cell r="J164" t="str">
            <v xml:space="preserve">W926PF1K </v>
          </cell>
          <cell r="K164">
            <v>1.01</v>
          </cell>
          <cell r="L164">
            <v>1.99</v>
          </cell>
          <cell r="M164">
            <v>1</v>
          </cell>
          <cell r="N164">
            <v>0</v>
          </cell>
          <cell r="O164">
            <v>0</v>
          </cell>
          <cell r="P164">
            <v>0</v>
          </cell>
          <cell r="Q164">
            <v>1.87</v>
          </cell>
          <cell r="R164">
            <v>14.2</v>
          </cell>
          <cell r="S164">
            <v>52498</v>
          </cell>
          <cell r="T164">
            <v>6.05</v>
          </cell>
          <cell r="U164">
            <v>1952</v>
          </cell>
          <cell r="V164">
            <v>2051</v>
          </cell>
          <cell r="W164">
            <v>2125</v>
          </cell>
          <cell r="X164">
            <v>2317</v>
          </cell>
          <cell r="Y164">
            <v>11813</v>
          </cell>
          <cell r="Z164">
            <v>14874</v>
          </cell>
          <cell r="AA164">
            <v>0</v>
          </cell>
          <cell r="AB164">
            <v>0</v>
          </cell>
          <cell r="AC164">
            <v>81.599999999999994</v>
          </cell>
          <cell r="AD164">
            <v>64311</v>
          </cell>
          <cell r="AE164">
            <v>37755</v>
          </cell>
          <cell r="AF164">
            <v>37930</v>
          </cell>
        </row>
        <row r="165">
          <cell r="D165">
            <v>9744311</v>
          </cell>
          <cell r="E165">
            <v>1</v>
          </cell>
          <cell r="F165" t="str">
            <v>A</v>
          </cell>
          <cell r="G165" t="str">
            <v xml:space="preserve">ARLEE HOME FASHIONS </v>
          </cell>
          <cell r="H165">
            <v>952692</v>
          </cell>
          <cell r="I165" t="str">
            <v xml:space="preserve">HE CHAINSTITCH PM SOLID NAVY PLACEMAT </v>
          </cell>
          <cell r="J165" t="str">
            <v xml:space="preserve">39-08738 </v>
          </cell>
          <cell r="K165">
            <v>0.95</v>
          </cell>
          <cell r="L165">
            <v>1.99</v>
          </cell>
          <cell r="M165">
            <v>1</v>
          </cell>
          <cell r="N165">
            <v>0</v>
          </cell>
          <cell r="O165">
            <v>0</v>
          </cell>
          <cell r="P165">
            <v>0</v>
          </cell>
          <cell r="Q165">
            <v>1.88</v>
          </cell>
          <cell r="R165">
            <v>7.7</v>
          </cell>
          <cell r="S165">
            <v>33475</v>
          </cell>
          <cell r="T165">
            <v>11.97</v>
          </cell>
          <cell r="U165">
            <v>1201</v>
          </cell>
          <cell r="V165">
            <v>1236</v>
          </cell>
          <cell r="W165">
            <v>1191</v>
          </cell>
          <cell r="X165">
            <v>1261</v>
          </cell>
          <cell r="Y165">
            <v>14377</v>
          </cell>
          <cell r="Z165">
            <v>4860</v>
          </cell>
          <cell r="AA165">
            <v>0</v>
          </cell>
          <cell r="AB165">
            <v>0</v>
          </cell>
          <cell r="AC165">
            <v>70</v>
          </cell>
          <cell r="AD165">
            <v>47852</v>
          </cell>
          <cell r="AE165">
            <v>37748</v>
          </cell>
          <cell r="AF165">
            <v>37930</v>
          </cell>
        </row>
        <row r="166">
          <cell r="D166">
            <v>9744312</v>
          </cell>
          <cell r="E166">
            <v>1</v>
          </cell>
          <cell r="F166" t="str">
            <v>A</v>
          </cell>
          <cell r="G166" t="str">
            <v xml:space="preserve">ARLEE HOME FASHIONS </v>
          </cell>
          <cell r="H166">
            <v>952692</v>
          </cell>
          <cell r="I166" t="str">
            <v xml:space="preserve">HE CHAINSTITCH PM SOLID SPRUCE PM </v>
          </cell>
          <cell r="J166" t="str">
            <v xml:space="preserve">39-08739 </v>
          </cell>
          <cell r="K166">
            <v>0.95</v>
          </cell>
          <cell r="L166">
            <v>1.99</v>
          </cell>
          <cell r="M166">
            <v>1</v>
          </cell>
          <cell r="N166">
            <v>0</v>
          </cell>
          <cell r="O166">
            <v>0</v>
          </cell>
          <cell r="P166">
            <v>0</v>
          </cell>
          <cell r="Q166">
            <v>1.87</v>
          </cell>
          <cell r="R166">
            <v>9.1</v>
          </cell>
          <cell r="S166">
            <v>36858</v>
          </cell>
          <cell r="T166">
            <v>9.9700000000000006</v>
          </cell>
          <cell r="U166">
            <v>1317</v>
          </cell>
          <cell r="V166">
            <v>1401</v>
          </cell>
          <cell r="W166">
            <v>1161</v>
          </cell>
          <cell r="X166">
            <v>1313</v>
          </cell>
          <cell r="Y166">
            <v>13134</v>
          </cell>
          <cell r="Z166">
            <v>5184</v>
          </cell>
          <cell r="AA166">
            <v>0</v>
          </cell>
          <cell r="AB166">
            <v>0</v>
          </cell>
          <cell r="AC166">
            <v>73.7</v>
          </cell>
          <cell r="AD166">
            <v>49992</v>
          </cell>
          <cell r="AE166">
            <v>37748</v>
          </cell>
          <cell r="AF166">
            <v>37930</v>
          </cell>
        </row>
        <row r="167">
          <cell r="D167">
            <v>9744313</v>
          </cell>
          <cell r="E167">
            <v>1</v>
          </cell>
          <cell r="F167" t="str">
            <v>A</v>
          </cell>
          <cell r="G167" t="str">
            <v xml:space="preserve">ARLEE HOME FASHIONS </v>
          </cell>
          <cell r="H167">
            <v>952692</v>
          </cell>
          <cell r="I167" t="str">
            <v xml:space="preserve">HE CHAINSTITCH PM SOLID BEIGE PM </v>
          </cell>
          <cell r="J167" t="str">
            <v xml:space="preserve">39-08740 </v>
          </cell>
          <cell r="K167">
            <v>0.95</v>
          </cell>
          <cell r="L167">
            <v>1.99</v>
          </cell>
          <cell r="M167">
            <v>1</v>
          </cell>
          <cell r="N167">
            <v>0</v>
          </cell>
          <cell r="O167">
            <v>0</v>
          </cell>
          <cell r="P167">
            <v>0</v>
          </cell>
          <cell r="Q167">
            <v>1.88</v>
          </cell>
          <cell r="R167">
            <v>16.399999999999999</v>
          </cell>
          <cell r="S167">
            <v>57685</v>
          </cell>
          <cell r="T167">
            <v>5.1100000000000003</v>
          </cell>
          <cell r="U167">
            <v>2578</v>
          </cell>
          <cell r="V167">
            <v>3239</v>
          </cell>
          <cell r="W167">
            <v>2658</v>
          </cell>
          <cell r="X167">
            <v>1438</v>
          </cell>
          <cell r="Y167">
            <v>13178</v>
          </cell>
          <cell r="Z167">
            <v>9816</v>
          </cell>
          <cell r="AA167">
            <v>0</v>
          </cell>
          <cell r="AB167">
            <v>0</v>
          </cell>
          <cell r="AC167">
            <v>81.400000000000006</v>
          </cell>
          <cell r="AD167">
            <v>70863</v>
          </cell>
          <cell r="AE167">
            <v>37748</v>
          </cell>
          <cell r="AF167">
            <v>37930</v>
          </cell>
        </row>
        <row r="168">
          <cell r="D168">
            <v>9745111</v>
          </cell>
          <cell r="E168">
            <v>1</v>
          </cell>
          <cell r="F168" t="str">
            <v>A</v>
          </cell>
          <cell r="G168" t="str">
            <v xml:space="preserve">ARLEE HOME FASHIONS </v>
          </cell>
          <cell r="H168">
            <v>952692</v>
          </cell>
          <cell r="I168" t="str">
            <v xml:space="preserve">HE TAPESTRY PM TULIP BOUQUET PM </v>
          </cell>
          <cell r="J168" t="str">
            <v xml:space="preserve">39-08749 </v>
          </cell>
          <cell r="K168">
            <v>0.95</v>
          </cell>
          <cell r="L168">
            <v>1.99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1.88</v>
          </cell>
          <cell r="R168">
            <v>7.4</v>
          </cell>
          <cell r="S168">
            <v>30732</v>
          </cell>
          <cell r="T168">
            <v>12.53</v>
          </cell>
          <cell r="U168">
            <v>711</v>
          </cell>
          <cell r="V168">
            <v>890</v>
          </cell>
          <cell r="W168">
            <v>842</v>
          </cell>
          <cell r="X168">
            <v>1014</v>
          </cell>
          <cell r="Y168">
            <v>8907</v>
          </cell>
          <cell r="Z168">
            <v>10080</v>
          </cell>
          <cell r="AA168">
            <v>0</v>
          </cell>
          <cell r="AB168">
            <v>0</v>
          </cell>
          <cell r="AC168">
            <v>77.5</v>
          </cell>
          <cell r="AD168">
            <v>39639</v>
          </cell>
          <cell r="AE168">
            <v>37748</v>
          </cell>
          <cell r="AF168">
            <v>37930</v>
          </cell>
        </row>
        <row r="169">
          <cell r="D169">
            <v>9745112</v>
          </cell>
          <cell r="E169">
            <v>1</v>
          </cell>
          <cell r="F169" t="str">
            <v>A</v>
          </cell>
          <cell r="G169" t="str">
            <v xml:space="preserve">ARLEE HOME FASHIONS </v>
          </cell>
          <cell r="H169">
            <v>952692</v>
          </cell>
          <cell r="I169" t="str">
            <v xml:space="preserve">HE TAPESTRY PM KING LION PM </v>
          </cell>
          <cell r="J169" t="str">
            <v xml:space="preserve">39-08750 </v>
          </cell>
          <cell r="K169">
            <v>0.95</v>
          </cell>
          <cell r="L169">
            <v>1.99</v>
          </cell>
          <cell r="M169">
            <v>1</v>
          </cell>
          <cell r="N169">
            <v>0</v>
          </cell>
          <cell r="O169">
            <v>0</v>
          </cell>
          <cell r="P169">
            <v>0</v>
          </cell>
          <cell r="Q169">
            <v>1.89</v>
          </cell>
          <cell r="R169">
            <v>6.5</v>
          </cell>
          <cell r="S169">
            <v>5331</v>
          </cell>
          <cell r="T169">
            <v>14.39</v>
          </cell>
          <cell r="U169">
            <v>161</v>
          </cell>
          <cell r="V169">
            <v>247</v>
          </cell>
          <cell r="W169">
            <v>220</v>
          </cell>
          <cell r="X169">
            <v>153</v>
          </cell>
          <cell r="Y169">
            <v>2316</v>
          </cell>
          <cell r="Z169">
            <v>2664</v>
          </cell>
          <cell r="AA169">
            <v>0</v>
          </cell>
          <cell r="AB169">
            <v>0</v>
          </cell>
          <cell r="AC169">
            <v>69.7</v>
          </cell>
          <cell r="AD169">
            <v>7647</v>
          </cell>
          <cell r="AE169">
            <v>37748</v>
          </cell>
          <cell r="AF169">
            <v>37930</v>
          </cell>
        </row>
        <row r="170">
          <cell r="D170">
            <v>9745113</v>
          </cell>
          <cell r="E170">
            <v>1</v>
          </cell>
          <cell r="F170" t="str">
            <v>A</v>
          </cell>
          <cell r="G170" t="str">
            <v xml:space="preserve">ARLEE HOME FASHIONS </v>
          </cell>
          <cell r="H170">
            <v>952692</v>
          </cell>
          <cell r="I170" t="str">
            <v xml:space="preserve">HE TAPESTRY PM GINGHAM PRESERVE PM </v>
          </cell>
          <cell r="J170" t="str">
            <v xml:space="preserve">39-08751 </v>
          </cell>
          <cell r="K170">
            <v>0.95</v>
          </cell>
          <cell r="L170">
            <v>1.99</v>
          </cell>
          <cell r="M170">
            <v>1</v>
          </cell>
          <cell r="N170">
            <v>0</v>
          </cell>
          <cell r="O170">
            <v>0</v>
          </cell>
          <cell r="P170">
            <v>0</v>
          </cell>
          <cell r="Q170">
            <v>1.88</v>
          </cell>
          <cell r="R170">
            <v>13.9</v>
          </cell>
          <cell r="S170">
            <v>35646</v>
          </cell>
          <cell r="T170">
            <v>6.21</v>
          </cell>
          <cell r="U170">
            <v>1274</v>
          </cell>
          <cell r="V170">
            <v>1506</v>
          </cell>
          <cell r="W170">
            <v>1341</v>
          </cell>
          <cell r="X170">
            <v>1195</v>
          </cell>
          <cell r="Y170">
            <v>7911</v>
          </cell>
          <cell r="Z170">
            <v>9114</v>
          </cell>
          <cell r="AA170">
            <v>0</v>
          </cell>
          <cell r="AB170">
            <v>0</v>
          </cell>
          <cell r="AC170">
            <v>81.8</v>
          </cell>
          <cell r="AD170">
            <v>43557</v>
          </cell>
          <cell r="AE170">
            <v>37748</v>
          </cell>
          <cell r="AF170">
            <v>37930</v>
          </cell>
        </row>
        <row r="171">
          <cell r="D171">
            <v>9745114</v>
          </cell>
          <cell r="E171">
            <v>1</v>
          </cell>
          <cell r="F171" t="str">
            <v>A</v>
          </cell>
          <cell r="G171" t="str">
            <v xml:space="preserve">ARLEE HOME FASHIONS </v>
          </cell>
          <cell r="H171">
            <v>952692</v>
          </cell>
          <cell r="I171" t="str">
            <v xml:space="preserve">HE TAPESTRY PM FRUITED PLAIN PM </v>
          </cell>
          <cell r="J171" t="str">
            <v xml:space="preserve">39-08572 </v>
          </cell>
          <cell r="K171">
            <v>0.95</v>
          </cell>
          <cell r="L171">
            <v>1.99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1.87</v>
          </cell>
          <cell r="R171">
            <v>21.9</v>
          </cell>
          <cell r="S171">
            <v>48547</v>
          </cell>
          <cell r="T171">
            <v>3.57</v>
          </cell>
          <cell r="U171">
            <v>2535</v>
          </cell>
          <cell r="V171">
            <v>2893</v>
          </cell>
          <cell r="W171">
            <v>2522</v>
          </cell>
          <cell r="X171">
            <v>1203</v>
          </cell>
          <cell r="Y171">
            <v>9049</v>
          </cell>
          <cell r="Z171">
            <v>10398</v>
          </cell>
          <cell r="AA171">
            <v>0</v>
          </cell>
          <cell r="AB171">
            <v>0</v>
          </cell>
          <cell r="AC171">
            <v>84.3</v>
          </cell>
          <cell r="AD171">
            <v>57596</v>
          </cell>
          <cell r="AE171">
            <v>37748</v>
          </cell>
          <cell r="AF171">
            <v>37930</v>
          </cell>
        </row>
        <row r="172">
          <cell r="D172">
            <v>10776811</v>
          </cell>
          <cell r="E172">
            <v>1</v>
          </cell>
          <cell r="F172" t="str">
            <v>A</v>
          </cell>
          <cell r="G172" t="str">
            <v>CORONA CURTAIN MFG I</v>
          </cell>
          <cell r="H172">
            <v>814579</v>
          </cell>
          <cell r="I172" t="str">
            <v xml:space="preserve">HE FAUX LEATHER PM LEATHER SQ PM 13X18 </v>
          </cell>
          <cell r="J172" t="str">
            <v xml:space="preserve">4246.00. </v>
          </cell>
          <cell r="K172">
            <v>1.3</v>
          </cell>
          <cell r="L172">
            <v>2.99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2.82</v>
          </cell>
          <cell r="R172">
            <v>12.1</v>
          </cell>
          <cell r="S172">
            <v>5438</v>
          </cell>
          <cell r="T172">
            <v>7.25</v>
          </cell>
          <cell r="U172">
            <v>358</v>
          </cell>
          <cell r="V172">
            <v>304</v>
          </cell>
          <cell r="W172">
            <v>113</v>
          </cell>
          <cell r="X172">
            <v>105</v>
          </cell>
          <cell r="Y172">
            <v>2594</v>
          </cell>
          <cell r="Z172">
            <v>1014</v>
          </cell>
          <cell r="AA172">
            <v>0</v>
          </cell>
          <cell r="AB172">
            <v>0</v>
          </cell>
          <cell r="AC172">
            <v>67.7</v>
          </cell>
          <cell r="AD172">
            <v>8032</v>
          </cell>
          <cell r="AE172">
            <v>37755</v>
          </cell>
          <cell r="AF172">
            <v>37930</v>
          </cell>
        </row>
        <row r="173">
          <cell r="D173">
            <v>24673811</v>
          </cell>
          <cell r="E173">
            <v>1</v>
          </cell>
          <cell r="F173" t="str">
            <v>A</v>
          </cell>
          <cell r="G173" t="str">
            <v xml:space="preserve">BARTH &amp; DREYFUSS OF </v>
          </cell>
          <cell r="H173">
            <v>274647</v>
          </cell>
          <cell r="I173" t="str">
            <v xml:space="preserve">HE WOVEN PLACEMENT RED APPLE </v>
          </cell>
          <cell r="J173" t="str">
            <v xml:space="preserve">H133PW1K </v>
          </cell>
          <cell r="K173">
            <v>1.3</v>
          </cell>
          <cell r="L173">
            <v>2.99</v>
          </cell>
          <cell r="M173">
            <v>1</v>
          </cell>
          <cell r="N173">
            <v>0</v>
          </cell>
          <cell r="O173">
            <v>0</v>
          </cell>
          <cell r="P173">
            <v>0</v>
          </cell>
          <cell r="Q173">
            <v>2.7</v>
          </cell>
          <cell r="R173">
            <v>9.4</v>
          </cell>
          <cell r="S173">
            <v>94492</v>
          </cell>
          <cell r="T173">
            <v>9.6300000000000008</v>
          </cell>
          <cell r="U173">
            <v>1636</v>
          </cell>
          <cell r="V173">
            <v>2107</v>
          </cell>
          <cell r="W173">
            <v>2455</v>
          </cell>
          <cell r="X173">
            <v>3849</v>
          </cell>
          <cell r="Y173">
            <v>15748</v>
          </cell>
          <cell r="Z173">
            <v>11196</v>
          </cell>
          <cell r="AA173">
            <v>0</v>
          </cell>
          <cell r="AB173">
            <v>0</v>
          </cell>
          <cell r="AC173">
            <v>85.7</v>
          </cell>
          <cell r="AD173">
            <v>110240</v>
          </cell>
          <cell r="AE173">
            <v>36530</v>
          </cell>
          <cell r="AF173">
            <v>37930</v>
          </cell>
        </row>
        <row r="174">
          <cell r="Q174" t="str">
            <v xml:space="preserve">SubCategory 2 Total:   </v>
          </cell>
          <cell r="R174">
            <v>10.8</v>
          </cell>
          <cell r="S174">
            <v>605366</v>
          </cell>
          <cell r="T174">
            <v>8.3000000000000007</v>
          </cell>
          <cell r="U174">
            <v>19968</v>
          </cell>
          <cell r="V174">
            <v>22164</v>
          </cell>
          <cell r="W174">
            <v>19965</v>
          </cell>
          <cell r="X174">
            <v>19823</v>
          </cell>
          <cell r="Y174">
            <v>165702</v>
          </cell>
          <cell r="Z174">
            <v>106632</v>
          </cell>
          <cell r="AA174">
            <v>0</v>
          </cell>
          <cell r="AB174">
            <v>0</v>
          </cell>
          <cell r="AC174">
            <v>78.5</v>
          </cell>
          <cell r="AD174">
            <v>771068</v>
          </cell>
          <cell r="AE174" t="str">
            <v/>
          </cell>
        </row>
        <row r="175">
          <cell r="D175">
            <v>24672911</v>
          </cell>
          <cell r="E175">
            <v>1</v>
          </cell>
          <cell r="F175" t="str">
            <v>A</v>
          </cell>
          <cell r="G175" t="str">
            <v>TOWN &amp; COUNTRY LINEN</v>
          </cell>
          <cell r="H175">
            <v>959788</v>
          </cell>
          <cell r="I175" t="str">
            <v xml:space="preserve">HE PRESSED FLWR PM WHT VYL PLACEMAT </v>
          </cell>
          <cell r="J175" t="str">
            <v xml:space="preserve">055874HP </v>
          </cell>
          <cell r="K175">
            <v>1.93</v>
          </cell>
          <cell r="L175">
            <v>3.99</v>
          </cell>
          <cell r="M175">
            <v>1</v>
          </cell>
          <cell r="N175">
            <v>0</v>
          </cell>
          <cell r="O175">
            <v>0</v>
          </cell>
          <cell r="P175">
            <v>0</v>
          </cell>
          <cell r="Q175">
            <v>3.46</v>
          </cell>
          <cell r="R175">
            <v>2</v>
          </cell>
          <cell r="S175">
            <v>27649</v>
          </cell>
          <cell r="T175">
            <v>49.54</v>
          </cell>
          <cell r="U175">
            <v>104</v>
          </cell>
          <cell r="V175">
            <v>125</v>
          </cell>
          <cell r="W175">
            <v>179</v>
          </cell>
          <cell r="X175">
            <v>102</v>
          </cell>
          <cell r="Y175">
            <v>5152</v>
          </cell>
          <cell r="Z175">
            <v>0</v>
          </cell>
          <cell r="AA175">
            <v>0</v>
          </cell>
          <cell r="AB175">
            <v>0</v>
          </cell>
          <cell r="AC175">
            <v>84.3</v>
          </cell>
          <cell r="AD175">
            <v>32801</v>
          </cell>
          <cell r="AE175">
            <v>36558</v>
          </cell>
          <cell r="AF175">
            <v>37720</v>
          </cell>
        </row>
        <row r="176">
          <cell r="D176">
            <v>24673511</v>
          </cell>
          <cell r="E176">
            <v>1</v>
          </cell>
          <cell r="F176" t="str">
            <v>A</v>
          </cell>
          <cell r="G176" t="str">
            <v>TOWN &amp; COUNTRY LINEN</v>
          </cell>
          <cell r="H176">
            <v>959788</v>
          </cell>
          <cell r="I176" t="str">
            <v>HE SERENITY STRAW PMSTRAW PLACEMAT 13X19</v>
          </cell>
          <cell r="J176" t="str">
            <v xml:space="preserve">055862SP </v>
          </cell>
          <cell r="K176">
            <v>1.5</v>
          </cell>
          <cell r="L176">
            <v>2.99</v>
          </cell>
          <cell r="M176">
            <v>1</v>
          </cell>
          <cell r="N176">
            <v>0</v>
          </cell>
          <cell r="O176">
            <v>0</v>
          </cell>
          <cell r="P176">
            <v>0</v>
          </cell>
          <cell r="Q176">
            <v>2.62</v>
          </cell>
          <cell r="R176">
            <v>1.9</v>
          </cell>
          <cell r="S176">
            <v>32810</v>
          </cell>
          <cell r="T176">
            <v>51.39</v>
          </cell>
          <cell r="U176">
            <v>36</v>
          </cell>
          <cell r="V176">
            <v>57</v>
          </cell>
          <cell r="W176">
            <v>60</v>
          </cell>
          <cell r="X176">
            <v>28</v>
          </cell>
          <cell r="Y176">
            <v>1850</v>
          </cell>
          <cell r="Z176">
            <v>0</v>
          </cell>
          <cell r="AA176">
            <v>0</v>
          </cell>
          <cell r="AB176">
            <v>0</v>
          </cell>
          <cell r="AC176">
            <v>94.7</v>
          </cell>
          <cell r="AD176">
            <v>34660</v>
          </cell>
          <cell r="AE176">
            <v>36558</v>
          </cell>
          <cell r="AF176">
            <v>37706</v>
          </cell>
        </row>
        <row r="177">
          <cell r="Q177" t="str">
            <v xml:space="preserve">SubCategory 3 Total:   </v>
          </cell>
          <cell r="R177">
            <v>2</v>
          </cell>
          <cell r="S177">
            <v>60459</v>
          </cell>
          <cell r="T177">
            <v>50.01</v>
          </cell>
          <cell r="U177">
            <v>140</v>
          </cell>
          <cell r="V177">
            <v>182</v>
          </cell>
          <cell r="W177">
            <v>239</v>
          </cell>
          <cell r="X177">
            <v>130</v>
          </cell>
          <cell r="Y177">
            <v>7002</v>
          </cell>
          <cell r="Z177">
            <v>0</v>
          </cell>
          <cell r="AA177">
            <v>0</v>
          </cell>
          <cell r="AB177">
            <v>0</v>
          </cell>
          <cell r="AC177">
            <v>89.6</v>
          </cell>
          <cell r="AD177">
            <v>67461</v>
          </cell>
          <cell r="AE177" t="str">
            <v/>
          </cell>
        </row>
        <row r="178">
          <cell r="Q178" t="str">
            <v xml:space="preserve">Category 22 Total:   </v>
          </cell>
          <cell r="R178">
            <v>10.3</v>
          </cell>
          <cell r="S178">
            <v>1600070</v>
          </cell>
          <cell r="T178">
            <v>8.68</v>
          </cell>
          <cell r="U178">
            <v>44297</v>
          </cell>
          <cell r="V178">
            <v>45616</v>
          </cell>
          <cell r="W178">
            <v>42552</v>
          </cell>
          <cell r="X178">
            <v>39859</v>
          </cell>
          <cell r="Y178">
            <v>384683</v>
          </cell>
          <cell r="Z178">
            <v>148308</v>
          </cell>
          <cell r="AA178">
            <v>0</v>
          </cell>
          <cell r="AB178">
            <v>0</v>
          </cell>
          <cell r="AC178">
            <v>80.599999999999994</v>
          </cell>
          <cell r="AD178">
            <v>1984753</v>
          </cell>
          <cell r="AE178" t="str">
            <v/>
          </cell>
        </row>
        <row r="179">
          <cell r="D179">
            <v>21784029</v>
          </cell>
          <cell r="E179">
            <v>9</v>
          </cell>
          <cell r="F179" t="str">
            <v>A</v>
          </cell>
          <cell r="G179" t="str">
            <v xml:space="preserve">ROYAL TRADE LTD </v>
          </cell>
          <cell r="H179">
            <v>306100</v>
          </cell>
          <cell r="I179" t="str">
            <v xml:space="preserve">PROMO VINYL TABLRCVRPROMO ASSTD PRINTS </v>
          </cell>
          <cell r="J179">
            <v>8239510</v>
          </cell>
          <cell r="K179">
            <v>55.79</v>
          </cell>
          <cell r="L179">
            <v>143.52000000000001</v>
          </cell>
          <cell r="M179">
            <v>1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 t="str">
            <v/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3359</v>
          </cell>
          <cell r="AB179">
            <v>1732</v>
          </cell>
          <cell r="AC179">
            <v>0</v>
          </cell>
          <cell r="AD179">
            <v>0</v>
          </cell>
          <cell r="AE179">
            <v>1</v>
          </cell>
          <cell r="AF179">
            <v>1</v>
          </cell>
        </row>
        <row r="180">
          <cell r="D180">
            <v>21784043</v>
          </cell>
          <cell r="E180">
            <v>9</v>
          </cell>
          <cell r="F180" t="str">
            <v>A</v>
          </cell>
          <cell r="G180" t="str">
            <v xml:space="preserve">ROYAL TRADE LTD </v>
          </cell>
          <cell r="H180">
            <v>306100</v>
          </cell>
          <cell r="I180" t="str">
            <v xml:space="preserve">PROMO VINYL TABLRCVR52X52 ASSORTED </v>
          </cell>
          <cell r="J180">
            <v>2002</v>
          </cell>
          <cell r="K180">
            <v>0.92</v>
          </cell>
          <cell r="L180">
            <v>2.99</v>
          </cell>
          <cell r="M180">
            <v>1</v>
          </cell>
          <cell r="N180">
            <v>0</v>
          </cell>
          <cell r="O180">
            <v>0</v>
          </cell>
          <cell r="P180">
            <v>0</v>
          </cell>
          <cell r="Q180">
            <v>2.86</v>
          </cell>
          <cell r="R180">
            <v>2.6</v>
          </cell>
          <cell r="S180">
            <v>93553</v>
          </cell>
          <cell r="T180">
            <v>36.950000000000003</v>
          </cell>
          <cell r="U180">
            <v>1235</v>
          </cell>
          <cell r="V180">
            <v>973</v>
          </cell>
          <cell r="W180">
            <v>1068</v>
          </cell>
          <cell r="X180">
            <v>1146</v>
          </cell>
          <cell r="Y180">
            <v>45630</v>
          </cell>
          <cell r="Z180">
            <v>1664</v>
          </cell>
          <cell r="AA180">
            <v>0</v>
          </cell>
          <cell r="AB180">
            <v>0</v>
          </cell>
          <cell r="AC180">
            <v>67.2</v>
          </cell>
          <cell r="AD180">
            <v>139183</v>
          </cell>
          <cell r="AE180">
            <v>36978</v>
          </cell>
          <cell r="AF180">
            <v>37930</v>
          </cell>
        </row>
        <row r="181">
          <cell r="D181">
            <v>21784053</v>
          </cell>
          <cell r="E181">
            <v>9</v>
          </cell>
          <cell r="F181" t="str">
            <v>A</v>
          </cell>
          <cell r="G181" t="str">
            <v xml:space="preserve">ROYAL TRADE LTD </v>
          </cell>
          <cell r="H181">
            <v>306100</v>
          </cell>
          <cell r="I181" t="str">
            <v>PROMO VINYL TABLRCVR52X70 OBLONG ASSORT.</v>
          </cell>
          <cell r="J181">
            <v>2002</v>
          </cell>
          <cell r="K181">
            <v>1.1200000000000001</v>
          </cell>
          <cell r="L181">
            <v>2.99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2.84</v>
          </cell>
          <cell r="R181">
            <v>2.5</v>
          </cell>
          <cell r="S181">
            <v>236845</v>
          </cell>
          <cell r="T181">
            <v>38.22</v>
          </cell>
          <cell r="U181">
            <v>3070</v>
          </cell>
          <cell r="V181">
            <v>2561</v>
          </cell>
          <cell r="W181">
            <v>2793</v>
          </cell>
          <cell r="X181">
            <v>2876</v>
          </cell>
          <cell r="Y181">
            <v>117323</v>
          </cell>
          <cell r="Z181">
            <v>4303</v>
          </cell>
          <cell r="AA181">
            <v>0</v>
          </cell>
          <cell r="AB181">
            <v>0</v>
          </cell>
          <cell r="AC181">
            <v>66.900000000000006</v>
          </cell>
          <cell r="AD181">
            <v>354168</v>
          </cell>
          <cell r="AE181">
            <v>36978</v>
          </cell>
          <cell r="AF181">
            <v>37930</v>
          </cell>
        </row>
        <row r="182">
          <cell r="D182">
            <v>21784063</v>
          </cell>
          <cell r="E182">
            <v>9</v>
          </cell>
          <cell r="F182" t="str">
            <v>A</v>
          </cell>
          <cell r="G182" t="str">
            <v xml:space="preserve">ROYAL TRADE LTD </v>
          </cell>
          <cell r="H182">
            <v>306100</v>
          </cell>
          <cell r="I182" t="str">
            <v xml:space="preserve">PROMO VINYL TABLRCVR52X70 OVAL ASSORT. </v>
          </cell>
          <cell r="J182">
            <v>2002</v>
          </cell>
          <cell r="K182">
            <v>1.1299999999999999</v>
          </cell>
          <cell r="L182">
            <v>2.99</v>
          </cell>
          <cell r="M182">
            <v>1</v>
          </cell>
          <cell r="N182">
            <v>0</v>
          </cell>
          <cell r="O182">
            <v>0</v>
          </cell>
          <cell r="P182">
            <v>0</v>
          </cell>
          <cell r="Q182">
            <v>2.85</v>
          </cell>
          <cell r="R182">
            <v>2.6</v>
          </cell>
          <cell r="S182">
            <v>130303</v>
          </cell>
          <cell r="T182">
            <v>37.36</v>
          </cell>
          <cell r="U182">
            <v>1748</v>
          </cell>
          <cell r="V182">
            <v>1415</v>
          </cell>
          <cell r="W182">
            <v>1531</v>
          </cell>
          <cell r="X182">
            <v>1606</v>
          </cell>
          <cell r="Y182">
            <v>65306</v>
          </cell>
          <cell r="Z182">
            <v>2320</v>
          </cell>
          <cell r="AA182">
            <v>0</v>
          </cell>
          <cell r="AB182">
            <v>0</v>
          </cell>
          <cell r="AC182">
            <v>66.599999999999994</v>
          </cell>
          <cell r="AD182">
            <v>195609</v>
          </cell>
          <cell r="AE182">
            <v>36978</v>
          </cell>
          <cell r="AF182">
            <v>37930</v>
          </cell>
        </row>
        <row r="183">
          <cell r="D183">
            <v>21784073</v>
          </cell>
          <cell r="E183">
            <v>9</v>
          </cell>
          <cell r="F183" t="str">
            <v>A</v>
          </cell>
          <cell r="G183" t="str">
            <v xml:space="preserve">ROYAL TRADE LTD </v>
          </cell>
          <cell r="H183">
            <v>306100</v>
          </cell>
          <cell r="I183" t="str">
            <v>PROMO VINYL TABLRCVR52X90 OBLONG ASSORT.</v>
          </cell>
          <cell r="J183">
            <v>2001</v>
          </cell>
          <cell r="K183">
            <v>1.35</v>
          </cell>
          <cell r="L183">
            <v>2.99</v>
          </cell>
          <cell r="M183">
            <v>1</v>
          </cell>
          <cell r="N183">
            <v>0</v>
          </cell>
          <cell r="O183">
            <v>0</v>
          </cell>
          <cell r="P183">
            <v>0</v>
          </cell>
          <cell r="Q183">
            <v>2.84</v>
          </cell>
          <cell r="R183">
            <v>2.6</v>
          </cell>
          <cell r="S183">
            <v>253340</v>
          </cell>
          <cell r="T183">
            <v>37.39</v>
          </cell>
          <cell r="U183">
            <v>3232</v>
          </cell>
          <cell r="V183">
            <v>2476</v>
          </cell>
          <cell r="W183">
            <v>2759</v>
          </cell>
          <cell r="X183">
            <v>2888</v>
          </cell>
          <cell r="Y183">
            <v>120827</v>
          </cell>
          <cell r="Z183">
            <v>4637</v>
          </cell>
          <cell r="AA183">
            <v>0</v>
          </cell>
          <cell r="AB183">
            <v>0</v>
          </cell>
          <cell r="AC183">
            <v>67.7</v>
          </cell>
          <cell r="AD183">
            <v>374167</v>
          </cell>
          <cell r="AE183">
            <v>36978</v>
          </cell>
          <cell r="AF183">
            <v>37930</v>
          </cell>
        </row>
        <row r="184">
          <cell r="D184">
            <v>21784083</v>
          </cell>
          <cell r="E184">
            <v>9</v>
          </cell>
          <cell r="F184" t="str">
            <v>A</v>
          </cell>
          <cell r="G184" t="str">
            <v xml:space="preserve">ROYAL TRADE LTD </v>
          </cell>
          <cell r="H184">
            <v>306100</v>
          </cell>
          <cell r="I184" t="str">
            <v xml:space="preserve">PROMO VINYL TABLRCVR60 ROUND ASSORTED </v>
          </cell>
          <cell r="J184">
            <v>2002</v>
          </cell>
          <cell r="K184">
            <v>1.1000000000000001</v>
          </cell>
          <cell r="L184">
            <v>2.99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2.86</v>
          </cell>
          <cell r="R184">
            <v>3.1</v>
          </cell>
          <cell r="S184">
            <v>165950</v>
          </cell>
          <cell r="T184">
            <v>31.38</v>
          </cell>
          <cell r="U184">
            <v>2262</v>
          </cell>
          <cell r="V184">
            <v>1568</v>
          </cell>
          <cell r="W184">
            <v>1741</v>
          </cell>
          <cell r="X184">
            <v>1879</v>
          </cell>
          <cell r="Y184">
            <v>70988</v>
          </cell>
          <cell r="Z184">
            <v>2988</v>
          </cell>
          <cell r="AA184">
            <v>0</v>
          </cell>
          <cell r="AB184">
            <v>0</v>
          </cell>
          <cell r="AC184">
            <v>70</v>
          </cell>
          <cell r="AD184">
            <v>236938</v>
          </cell>
          <cell r="AE184">
            <v>36978</v>
          </cell>
          <cell r="AF184">
            <v>37930</v>
          </cell>
        </row>
        <row r="185">
          <cell r="D185">
            <v>24675611</v>
          </cell>
          <cell r="E185">
            <v>1</v>
          </cell>
          <cell r="F185" t="str">
            <v>A</v>
          </cell>
          <cell r="G185" t="str">
            <v>TOWN &amp; COUNTRY LINEN</v>
          </cell>
          <cell r="H185">
            <v>959788</v>
          </cell>
          <cell r="I185" t="str">
            <v xml:space="preserve">VYL TBLE PROTECTOR CLEAR 52X70 </v>
          </cell>
          <cell r="J185" t="str">
            <v xml:space="preserve">063911OB </v>
          </cell>
          <cell r="K185">
            <v>1.28</v>
          </cell>
          <cell r="L185">
            <v>2.99</v>
          </cell>
          <cell r="M185">
            <v>1</v>
          </cell>
          <cell r="N185">
            <v>0</v>
          </cell>
          <cell r="O185">
            <v>0</v>
          </cell>
          <cell r="P185">
            <v>0</v>
          </cell>
          <cell r="Q185">
            <v>2.95</v>
          </cell>
          <cell r="R185">
            <v>5.0999999999999996</v>
          </cell>
          <cell r="S185">
            <v>3220</v>
          </cell>
          <cell r="T185">
            <v>18.489999999999998</v>
          </cell>
          <cell r="U185">
            <v>97</v>
          </cell>
          <cell r="V185">
            <v>58</v>
          </cell>
          <cell r="W185">
            <v>69</v>
          </cell>
          <cell r="X185">
            <v>98</v>
          </cell>
          <cell r="Y185">
            <v>1793</v>
          </cell>
          <cell r="Z185">
            <v>425</v>
          </cell>
          <cell r="AA185">
            <v>0</v>
          </cell>
          <cell r="AB185">
            <v>0</v>
          </cell>
          <cell r="AC185">
            <v>64.2</v>
          </cell>
          <cell r="AD185">
            <v>5013</v>
          </cell>
          <cell r="AE185">
            <v>37111</v>
          </cell>
          <cell r="AF185">
            <v>37930</v>
          </cell>
        </row>
        <row r="186">
          <cell r="D186">
            <v>24675612</v>
          </cell>
          <cell r="E186">
            <v>1</v>
          </cell>
          <cell r="F186" t="str">
            <v>A</v>
          </cell>
          <cell r="G186" t="str">
            <v>TOWN &amp; COUNTRY LINEN</v>
          </cell>
          <cell r="H186">
            <v>959788</v>
          </cell>
          <cell r="I186" t="str">
            <v xml:space="preserve">VYL TBLE PROTECTOR CLEAR 60X90 </v>
          </cell>
          <cell r="J186" t="str">
            <v xml:space="preserve">063911B6 </v>
          </cell>
          <cell r="K186">
            <v>1.74</v>
          </cell>
          <cell r="L186">
            <v>3.99</v>
          </cell>
          <cell r="M186">
            <v>1</v>
          </cell>
          <cell r="N186">
            <v>0</v>
          </cell>
          <cell r="O186">
            <v>0</v>
          </cell>
          <cell r="P186">
            <v>0</v>
          </cell>
          <cell r="Q186">
            <v>3.99</v>
          </cell>
          <cell r="R186">
            <v>5.6</v>
          </cell>
          <cell r="S186">
            <v>3590</v>
          </cell>
          <cell r="T186">
            <v>16.96</v>
          </cell>
          <cell r="U186">
            <v>98</v>
          </cell>
          <cell r="V186">
            <v>75</v>
          </cell>
          <cell r="W186">
            <v>67</v>
          </cell>
          <cell r="X186">
            <v>61</v>
          </cell>
          <cell r="Y186">
            <v>1662</v>
          </cell>
          <cell r="Z186">
            <v>386</v>
          </cell>
          <cell r="AA186">
            <v>0</v>
          </cell>
          <cell r="AB186">
            <v>0</v>
          </cell>
          <cell r="AC186">
            <v>68.400000000000006</v>
          </cell>
          <cell r="AD186">
            <v>5252</v>
          </cell>
          <cell r="AE186">
            <v>37111</v>
          </cell>
          <cell r="AF186">
            <v>37930</v>
          </cell>
        </row>
        <row r="187">
          <cell r="D187">
            <v>24675613</v>
          </cell>
          <cell r="E187">
            <v>1</v>
          </cell>
          <cell r="F187" t="str">
            <v>A</v>
          </cell>
          <cell r="G187" t="str">
            <v>TOWN &amp; COUNTRY LINEN</v>
          </cell>
          <cell r="H187">
            <v>959788</v>
          </cell>
          <cell r="I187" t="str">
            <v xml:space="preserve">VYL TBLE PROTECTOR CLEAR 60X108 </v>
          </cell>
          <cell r="J187" t="str">
            <v xml:space="preserve">063911B1 </v>
          </cell>
          <cell r="K187">
            <v>2.0699999999999998</v>
          </cell>
          <cell r="L187">
            <v>4.99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4.97</v>
          </cell>
          <cell r="R187">
            <v>6.7</v>
          </cell>
          <cell r="S187">
            <v>3511</v>
          </cell>
          <cell r="T187">
            <v>13.89</v>
          </cell>
          <cell r="U187">
            <v>129</v>
          </cell>
          <cell r="V187">
            <v>89</v>
          </cell>
          <cell r="W187">
            <v>84</v>
          </cell>
          <cell r="X187">
            <v>74</v>
          </cell>
          <cell r="Y187">
            <v>1792</v>
          </cell>
          <cell r="Z187">
            <v>432</v>
          </cell>
          <cell r="AA187">
            <v>0</v>
          </cell>
          <cell r="AB187">
            <v>0</v>
          </cell>
          <cell r="AC187">
            <v>66.2</v>
          </cell>
          <cell r="AD187">
            <v>5303</v>
          </cell>
          <cell r="AE187">
            <v>37111</v>
          </cell>
          <cell r="AF187">
            <v>37930</v>
          </cell>
        </row>
        <row r="188">
          <cell r="D188">
            <v>24675614</v>
          </cell>
          <cell r="E188">
            <v>1</v>
          </cell>
          <cell r="F188" t="str">
            <v>A</v>
          </cell>
          <cell r="G188" t="str">
            <v>TOWN &amp; COUNTRY LINEN</v>
          </cell>
          <cell r="H188">
            <v>959788</v>
          </cell>
          <cell r="I188" t="str">
            <v xml:space="preserve">VYL TBLE PROTECTOR CLEAR 70 ROUND </v>
          </cell>
          <cell r="J188" t="str">
            <v xml:space="preserve">063911RD </v>
          </cell>
          <cell r="K188">
            <v>1.54</v>
          </cell>
          <cell r="L188">
            <v>3.99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3.98</v>
          </cell>
          <cell r="R188">
            <v>4</v>
          </cell>
          <cell r="S188">
            <v>2909</v>
          </cell>
          <cell r="T188">
            <v>23.9</v>
          </cell>
          <cell r="U188">
            <v>77</v>
          </cell>
          <cell r="V188">
            <v>55</v>
          </cell>
          <cell r="W188">
            <v>60</v>
          </cell>
          <cell r="X188">
            <v>52</v>
          </cell>
          <cell r="Y188">
            <v>1840</v>
          </cell>
          <cell r="Z188">
            <v>381</v>
          </cell>
          <cell r="AA188">
            <v>0</v>
          </cell>
          <cell r="AB188">
            <v>0</v>
          </cell>
          <cell r="AC188">
            <v>61.3</v>
          </cell>
          <cell r="AD188">
            <v>4749</v>
          </cell>
          <cell r="AE188">
            <v>37118</v>
          </cell>
          <cell r="AF188">
            <v>37930</v>
          </cell>
        </row>
        <row r="189">
          <cell r="D189">
            <v>70229911</v>
          </cell>
          <cell r="E189">
            <v>9</v>
          </cell>
          <cell r="F189" t="str">
            <v>A</v>
          </cell>
          <cell r="G189" t="str">
            <v xml:space="preserve">ROYAL TRADE LTD </v>
          </cell>
          <cell r="H189">
            <v>306100</v>
          </cell>
          <cell r="I189" t="str">
            <v xml:space="preserve">VINYL TABLECLOTHS 52X52SQ ASST CLRS </v>
          </cell>
          <cell r="J189">
            <v>2002</v>
          </cell>
          <cell r="K189">
            <v>1.65</v>
          </cell>
          <cell r="L189">
            <v>2.99</v>
          </cell>
          <cell r="M189">
            <v>1</v>
          </cell>
          <cell r="N189">
            <v>0</v>
          </cell>
          <cell r="O189">
            <v>0</v>
          </cell>
          <cell r="P189">
            <v>0</v>
          </cell>
          <cell r="Q189">
            <v>3.08</v>
          </cell>
          <cell r="R189">
            <v>0</v>
          </cell>
          <cell r="S189">
            <v>9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21</v>
          </cell>
          <cell r="Z189">
            <v>0</v>
          </cell>
          <cell r="AA189">
            <v>0</v>
          </cell>
          <cell r="AB189">
            <v>0</v>
          </cell>
          <cell r="AC189">
            <v>30</v>
          </cell>
          <cell r="AD189">
            <v>30</v>
          </cell>
          <cell r="AE189">
            <v>37356</v>
          </cell>
          <cell r="AF189">
            <v>37923</v>
          </cell>
        </row>
        <row r="190">
          <cell r="Q190" t="str">
            <v xml:space="preserve">SubCategory 1 Total:   </v>
          </cell>
          <cell r="R190">
            <v>2.7</v>
          </cell>
          <cell r="S190">
            <v>893230</v>
          </cell>
          <cell r="T190">
            <v>35.75</v>
          </cell>
          <cell r="U190">
            <v>11948</v>
          </cell>
          <cell r="V190">
            <v>9270</v>
          </cell>
          <cell r="W190">
            <v>10172</v>
          </cell>
          <cell r="X190">
            <v>10680</v>
          </cell>
          <cell r="Y190">
            <v>427182</v>
          </cell>
          <cell r="Z190">
            <v>17536</v>
          </cell>
          <cell r="AA190">
            <v>3359</v>
          </cell>
          <cell r="AB190">
            <v>1732</v>
          </cell>
          <cell r="AC190">
            <v>67.599999999999994</v>
          </cell>
          <cell r="AD190">
            <v>1320412</v>
          </cell>
          <cell r="AE190" t="str">
            <v/>
          </cell>
        </row>
        <row r="191">
          <cell r="D191">
            <v>11744811</v>
          </cell>
          <cell r="E191">
            <v>1</v>
          </cell>
          <cell r="F191" t="str">
            <v>A</v>
          </cell>
          <cell r="G191" t="str">
            <v>TOWN &amp; COUNTRY LINEN</v>
          </cell>
          <cell r="H191">
            <v>959788</v>
          </cell>
          <cell r="I191" t="str">
            <v xml:space="preserve">HE TAUPE PLAID TC FAB TC 52X70OB </v>
          </cell>
          <cell r="J191" t="str">
            <v xml:space="preserve">071473OB </v>
          </cell>
          <cell r="K191">
            <v>3.47</v>
          </cell>
          <cell r="L191">
            <v>8.99</v>
          </cell>
          <cell r="M191">
            <v>1</v>
          </cell>
          <cell r="N191">
            <v>0</v>
          </cell>
          <cell r="O191">
            <v>0</v>
          </cell>
          <cell r="P191">
            <v>0</v>
          </cell>
          <cell r="Q191">
            <v>9.07</v>
          </cell>
          <cell r="R191">
            <v>3.3</v>
          </cell>
          <cell r="S191">
            <v>4654</v>
          </cell>
          <cell r="T191">
            <v>29.58</v>
          </cell>
          <cell r="U191">
            <v>161</v>
          </cell>
          <cell r="V191">
            <v>160</v>
          </cell>
          <cell r="W191">
            <v>138</v>
          </cell>
          <cell r="X191">
            <v>166</v>
          </cell>
          <cell r="Y191">
            <v>4762</v>
          </cell>
          <cell r="Z191">
            <v>207</v>
          </cell>
          <cell r="AA191">
            <v>0</v>
          </cell>
          <cell r="AB191">
            <v>0</v>
          </cell>
          <cell r="AC191">
            <v>49.4</v>
          </cell>
          <cell r="AD191">
            <v>9416</v>
          </cell>
          <cell r="AE191">
            <v>37748</v>
          </cell>
          <cell r="AF191">
            <v>37930</v>
          </cell>
        </row>
        <row r="192">
          <cell r="D192">
            <v>11744812</v>
          </cell>
          <cell r="E192">
            <v>1</v>
          </cell>
          <cell r="F192" t="str">
            <v>A</v>
          </cell>
          <cell r="G192" t="str">
            <v>TOWN &amp; COUNTRY LINEN</v>
          </cell>
          <cell r="H192">
            <v>959788</v>
          </cell>
          <cell r="I192" t="str">
            <v xml:space="preserve">HE TAUPE PLAID TC FAB TC 60X84OB </v>
          </cell>
          <cell r="J192" t="str">
            <v xml:space="preserve">071473OB </v>
          </cell>
          <cell r="K192">
            <v>4.58</v>
          </cell>
          <cell r="L192">
            <v>8.99</v>
          </cell>
          <cell r="M192">
            <v>1</v>
          </cell>
          <cell r="N192">
            <v>0</v>
          </cell>
          <cell r="O192">
            <v>0</v>
          </cell>
          <cell r="P192">
            <v>0</v>
          </cell>
          <cell r="Q192">
            <v>9.07</v>
          </cell>
          <cell r="R192">
            <v>3.3</v>
          </cell>
          <cell r="S192">
            <v>4957</v>
          </cell>
          <cell r="T192">
            <v>28.98</v>
          </cell>
          <cell r="U192">
            <v>159</v>
          </cell>
          <cell r="V192">
            <v>153</v>
          </cell>
          <cell r="W192">
            <v>160</v>
          </cell>
          <cell r="X192">
            <v>178</v>
          </cell>
          <cell r="Y192">
            <v>4608</v>
          </cell>
          <cell r="Z192">
            <v>217</v>
          </cell>
          <cell r="AA192">
            <v>0</v>
          </cell>
          <cell r="AB192">
            <v>0</v>
          </cell>
          <cell r="AC192">
            <v>51.8</v>
          </cell>
          <cell r="AD192">
            <v>9565</v>
          </cell>
          <cell r="AE192">
            <v>37748</v>
          </cell>
          <cell r="AF192">
            <v>37930</v>
          </cell>
        </row>
        <row r="193">
          <cell r="D193">
            <v>11744813</v>
          </cell>
          <cell r="E193">
            <v>1</v>
          </cell>
          <cell r="F193" t="str">
            <v>A</v>
          </cell>
          <cell r="G193" t="str">
            <v>TOWN &amp; COUNTRY LINEN</v>
          </cell>
          <cell r="H193">
            <v>959788</v>
          </cell>
          <cell r="I193" t="str">
            <v xml:space="preserve">HE TAUPE PLAID TC FAB TC 60X84OV </v>
          </cell>
          <cell r="J193" t="str">
            <v xml:space="preserve">071473OV </v>
          </cell>
          <cell r="K193">
            <v>4.58</v>
          </cell>
          <cell r="L193">
            <v>8.99</v>
          </cell>
          <cell r="M193">
            <v>1</v>
          </cell>
          <cell r="N193">
            <v>0</v>
          </cell>
          <cell r="O193">
            <v>0</v>
          </cell>
          <cell r="P193">
            <v>0</v>
          </cell>
          <cell r="Q193">
            <v>9.06</v>
          </cell>
          <cell r="R193">
            <v>3.2</v>
          </cell>
          <cell r="S193">
            <v>4376</v>
          </cell>
          <cell r="T193">
            <v>29.94</v>
          </cell>
          <cell r="U193">
            <v>159</v>
          </cell>
          <cell r="V193">
            <v>132</v>
          </cell>
          <cell r="W193">
            <v>139</v>
          </cell>
          <cell r="X193">
            <v>155</v>
          </cell>
          <cell r="Y193">
            <v>4761</v>
          </cell>
          <cell r="Z193">
            <v>182</v>
          </cell>
          <cell r="AA193">
            <v>0</v>
          </cell>
          <cell r="AB193">
            <v>0</v>
          </cell>
          <cell r="AC193">
            <v>47.9</v>
          </cell>
          <cell r="AD193">
            <v>9137</v>
          </cell>
          <cell r="AE193">
            <v>37748</v>
          </cell>
          <cell r="AF193">
            <v>37930</v>
          </cell>
        </row>
        <row r="194">
          <cell r="D194">
            <v>11744814</v>
          </cell>
          <cell r="E194">
            <v>1</v>
          </cell>
          <cell r="F194" t="str">
            <v>A</v>
          </cell>
          <cell r="G194" t="str">
            <v>TOWN &amp; COUNTRY LINEN</v>
          </cell>
          <cell r="H194">
            <v>959788</v>
          </cell>
          <cell r="I194" t="str">
            <v xml:space="preserve">HE TAUPE PLAID TC FAB TC 60X102OB </v>
          </cell>
          <cell r="J194" t="str">
            <v xml:space="preserve">07143OB2 </v>
          </cell>
          <cell r="K194">
            <v>5.69</v>
          </cell>
          <cell r="L194">
            <v>8.99</v>
          </cell>
          <cell r="M194">
            <v>1</v>
          </cell>
          <cell r="N194">
            <v>0</v>
          </cell>
          <cell r="O194">
            <v>0</v>
          </cell>
          <cell r="P194">
            <v>0</v>
          </cell>
          <cell r="Q194">
            <v>9.1</v>
          </cell>
          <cell r="R194">
            <v>3.9</v>
          </cell>
          <cell r="S194">
            <v>5425</v>
          </cell>
          <cell r="T194">
            <v>24.89</v>
          </cell>
          <cell r="U194">
            <v>194</v>
          </cell>
          <cell r="V194">
            <v>150</v>
          </cell>
          <cell r="W194">
            <v>182</v>
          </cell>
          <cell r="X194">
            <v>192</v>
          </cell>
          <cell r="Y194">
            <v>4828</v>
          </cell>
          <cell r="Z194">
            <v>209</v>
          </cell>
          <cell r="AA194">
            <v>0</v>
          </cell>
          <cell r="AB194">
            <v>0</v>
          </cell>
          <cell r="AC194">
            <v>52.9</v>
          </cell>
          <cell r="AD194">
            <v>10253</v>
          </cell>
          <cell r="AE194">
            <v>37748</v>
          </cell>
          <cell r="AF194">
            <v>37937</v>
          </cell>
        </row>
        <row r="195">
          <cell r="D195">
            <v>11744815</v>
          </cell>
          <cell r="E195">
            <v>1</v>
          </cell>
          <cell r="F195" t="str">
            <v>A</v>
          </cell>
          <cell r="G195" t="str">
            <v>TOWN &amp; COUNTRY LINEN</v>
          </cell>
          <cell r="H195">
            <v>959788</v>
          </cell>
          <cell r="I195" t="str">
            <v xml:space="preserve">HE TAUPE PLAID TC FAB TC 60RND </v>
          </cell>
          <cell r="J195" t="str">
            <v xml:space="preserve">071473RD </v>
          </cell>
          <cell r="K195">
            <v>3.64</v>
          </cell>
          <cell r="L195">
            <v>8.99</v>
          </cell>
          <cell r="M195">
            <v>1</v>
          </cell>
          <cell r="N195">
            <v>0</v>
          </cell>
          <cell r="O195">
            <v>0</v>
          </cell>
          <cell r="P195">
            <v>0</v>
          </cell>
          <cell r="Q195">
            <v>9.06</v>
          </cell>
          <cell r="R195">
            <v>3.4</v>
          </cell>
          <cell r="S195">
            <v>5061</v>
          </cell>
          <cell r="T195">
            <v>28.54</v>
          </cell>
          <cell r="U195">
            <v>170</v>
          </cell>
          <cell r="V195">
            <v>149</v>
          </cell>
          <cell r="W195">
            <v>150</v>
          </cell>
          <cell r="X195">
            <v>162</v>
          </cell>
          <cell r="Y195">
            <v>4852</v>
          </cell>
          <cell r="Z195">
            <v>209</v>
          </cell>
          <cell r="AA195">
            <v>0</v>
          </cell>
          <cell r="AB195">
            <v>0</v>
          </cell>
          <cell r="AC195">
            <v>51.1</v>
          </cell>
          <cell r="AD195">
            <v>9913</v>
          </cell>
          <cell r="AE195">
            <v>37748</v>
          </cell>
          <cell r="AF195">
            <v>37930</v>
          </cell>
        </row>
        <row r="196">
          <cell r="D196">
            <v>27243211</v>
          </cell>
          <cell r="E196">
            <v>1</v>
          </cell>
          <cell r="F196" t="str">
            <v>A</v>
          </cell>
          <cell r="G196" t="str">
            <v>TOWN &amp; COUNTRY LINEN</v>
          </cell>
          <cell r="H196">
            <v>959788</v>
          </cell>
          <cell r="I196" t="str">
            <v xml:space="preserve">B FABRIC/WOVEN ELIZABETH 52X70OB </v>
          </cell>
          <cell r="J196" t="str">
            <v xml:space="preserve">066533OB </v>
          </cell>
          <cell r="K196">
            <v>3.47</v>
          </cell>
          <cell r="L196">
            <v>8.99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8.85</v>
          </cell>
          <cell r="R196">
            <v>3.7</v>
          </cell>
          <cell r="S196">
            <v>8459</v>
          </cell>
          <cell r="T196">
            <v>26.2</v>
          </cell>
          <cell r="U196">
            <v>202</v>
          </cell>
          <cell r="V196">
            <v>151</v>
          </cell>
          <cell r="W196">
            <v>190</v>
          </cell>
          <cell r="X196">
            <v>161</v>
          </cell>
          <cell r="Y196">
            <v>5293</v>
          </cell>
          <cell r="Z196">
            <v>205</v>
          </cell>
          <cell r="AA196">
            <v>0</v>
          </cell>
          <cell r="AB196">
            <v>0</v>
          </cell>
          <cell r="AC196">
            <v>61.5</v>
          </cell>
          <cell r="AD196">
            <v>13752</v>
          </cell>
          <cell r="AE196">
            <v>37349</v>
          </cell>
          <cell r="AF196">
            <v>37930</v>
          </cell>
        </row>
        <row r="197">
          <cell r="D197">
            <v>27243212</v>
          </cell>
          <cell r="E197">
            <v>1</v>
          </cell>
          <cell r="F197" t="str">
            <v>A</v>
          </cell>
          <cell r="G197" t="str">
            <v>TOWN &amp; COUNTRY LINEN</v>
          </cell>
          <cell r="H197">
            <v>959788</v>
          </cell>
          <cell r="I197" t="str">
            <v xml:space="preserve">B FABRIC/WOVEN ELIZABETH 60X84OB </v>
          </cell>
          <cell r="J197" t="str">
            <v xml:space="preserve">066533OB </v>
          </cell>
          <cell r="K197">
            <v>4.58</v>
          </cell>
          <cell r="L197">
            <v>8.99</v>
          </cell>
          <cell r="M197">
            <v>1</v>
          </cell>
          <cell r="N197">
            <v>0</v>
          </cell>
          <cell r="O197">
            <v>0</v>
          </cell>
          <cell r="P197">
            <v>0</v>
          </cell>
          <cell r="Q197">
            <v>8.85</v>
          </cell>
          <cell r="R197">
            <v>4</v>
          </cell>
          <cell r="S197">
            <v>9349</v>
          </cell>
          <cell r="T197">
            <v>23.78</v>
          </cell>
          <cell r="U197">
            <v>217</v>
          </cell>
          <cell r="V197">
            <v>197</v>
          </cell>
          <cell r="W197">
            <v>201</v>
          </cell>
          <cell r="X197">
            <v>187</v>
          </cell>
          <cell r="Y197">
            <v>5161</v>
          </cell>
          <cell r="Z197">
            <v>304</v>
          </cell>
          <cell r="AA197">
            <v>0</v>
          </cell>
          <cell r="AB197">
            <v>0</v>
          </cell>
          <cell r="AC197">
            <v>64.400000000000006</v>
          </cell>
          <cell r="AD197">
            <v>14510</v>
          </cell>
          <cell r="AE197">
            <v>37349</v>
          </cell>
          <cell r="AF197">
            <v>37930</v>
          </cell>
        </row>
        <row r="198">
          <cell r="D198">
            <v>27243213</v>
          </cell>
          <cell r="E198">
            <v>1</v>
          </cell>
          <cell r="F198" t="str">
            <v>A</v>
          </cell>
          <cell r="G198" t="str">
            <v>TOWN &amp; COUNTRY LINEN</v>
          </cell>
          <cell r="H198">
            <v>959788</v>
          </cell>
          <cell r="I198" t="str">
            <v xml:space="preserve">B FABRIC/WOVEN ELIZABETH 60X84OV </v>
          </cell>
          <cell r="J198" t="str">
            <v xml:space="preserve">066533OV </v>
          </cell>
          <cell r="K198">
            <v>4.58</v>
          </cell>
          <cell r="L198">
            <v>8.99</v>
          </cell>
          <cell r="M198">
            <v>1</v>
          </cell>
          <cell r="N198">
            <v>0</v>
          </cell>
          <cell r="O198">
            <v>0</v>
          </cell>
          <cell r="P198">
            <v>0</v>
          </cell>
          <cell r="Q198">
            <v>8.86</v>
          </cell>
          <cell r="R198">
            <v>4.0999999999999996</v>
          </cell>
          <cell r="S198">
            <v>9202</v>
          </cell>
          <cell r="T198">
            <v>23.32</v>
          </cell>
          <cell r="U198">
            <v>218</v>
          </cell>
          <cell r="V198">
            <v>189</v>
          </cell>
          <cell r="W198">
            <v>202</v>
          </cell>
          <cell r="X198">
            <v>219</v>
          </cell>
          <cell r="Y198">
            <v>5083</v>
          </cell>
          <cell r="Z198">
            <v>303</v>
          </cell>
          <cell r="AA198">
            <v>0</v>
          </cell>
          <cell r="AB198">
            <v>0</v>
          </cell>
          <cell r="AC198">
            <v>64.400000000000006</v>
          </cell>
          <cell r="AD198">
            <v>14285</v>
          </cell>
          <cell r="AE198">
            <v>37349</v>
          </cell>
          <cell r="AF198">
            <v>37930</v>
          </cell>
        </row>
        <row r="199">
          <cell r="D199">
            <v>27243214</v>
          </cell>
          <cell r="E199">
            <v>1</v>
          </cell>
          <cell r="F199" t="str">
            <v>A</v>
          </cell>
          <cell r="G199" t="str">
            <v>TOWN &amp; COUNTRY LINEN</v>
          </cell>
          <cell r="H199">
            <v>959788</v>
          </cell>
          <cell r="I199" t="str">
            <v xml:space="preserve">B FABRIC/WOVEN ELIZABETH 60X102OB </v>
          </cell>
          <cell r="J199" t="str">
            <v xml:space="preserve">066533OB </v>
          </cell>
          <cell r="K199">
            <v>5.69</v>
          </cell>
          <cell r="L199">
            <v>8.99</v>
          </cell>
          <cell r="M199">
            <v>1</v>
          </cell>
          <cell r="N199">
            <v>0</v>
          </cell>
          <cell r="O199">
            <v>0</v>
          </cell>
          <cell r="P199">
            <v>0</v>
          </cell>
          <cell r="Q199">
            <v>8.91</v>
          </cell>
          <cell r="R199">
            <v>4.3</v>
          </cell>
          <cell r="S199">
            <v>9965</v>
          </cell>
          <cell r="T199">
            <v>22.36</v>
          </cell>
          <cell r="U199">
            <v>236</v>
          </cell>
          <cell r="V199">
            <v>209</v>
          </cell>
          <cell r="W199">
            <v>235</v>
          </cell>
          <cell r="X199">
            <v>233</v>
          </cell>
          <cell r="Y199">
            <v>5278</v>
          </cell>
          <cell r="Z199">
            <v>300</v>
          </cell>
          <cell r="AA199">
            <v>0</v>
          </cell>
          <cell r="AB199">
            <v>0</v>
          </cell>
          <cell r="AC199">
            <v>65.400000000000006</v>
          </cell>
          <cell r="AD199">
            <v>15243</v>
          </cell>
          <cell r="AE199">
            <v>37349</v>
          </cell>
          <cell r="AF199">
            <v>37930</v>
          </cell>
        </row>
        <row r="200">
          <cell r="D200">
            <v>27243215</v>
          </cell>
          <cell r="E200">
            <v>1</v>
          </cell>
          <cell r="F200" t="str">
            <v>A</v>
          </cell>
          <cell r="G200" t="str">
            <v>TOWN &amp; COUNTRY LINEN</v>
          </cell>
          <cell r="H200">
            <v>959788</v>
          </cell>
          <cell r="I200" t="str">
            <v xml:space="preserve">B FABRIC/WOVEN ELIZABETH 60RND </v>
          </cell>
          <cell r="J200" t="str">
            <v xml:space="preserve">066533RD </v>
          </cell>
          <cell r="K200">
            <v>3.64</v>
          </cell>
          <cell r="L200">
            <v>8.99</v>
          </cell>
          <cell r="M200">
            <v>1</v>
          </cell>
          <cell r="N200">
            <v>0</v>
          </cell>
          <cell r="O200">
            <v>0</v>
          </cell>
          <cell r="P200">
            <v>0</v>
          </cell>
          <cell r="Q200">
            <v>8.85</v>
          </cell>
          <cell r="R200">
            <v>4.0999999999999996</v>
          </cell>
          <cell r="S200">
            <v>11713</v>
          </cell>
          <cell r="T200">
            <v>23.15</v>
          </cell>
          <cell r="U200">
            <v>243</v>
          </cell>
          <cell r="V200">
            <v>228</v>
          </cell>
          <cell r="W200">
            <v>244</v>
          </cell>
          <cell r="X200">
            <v>282</v>
          </cell>
          <cell r="Y200">
            <v>5626</v>
          </cell>
          <cell r="Z200">
            <v>380</v>
          </cell>
          <cell r="AA200">
            <v>0</v>
          </cell>
          <cell r="AB200">
            <v>0</v>
          </cell>
          <cell r="AC200">
            <v>67.599999999999994</v>
          </cell>
          <cell r="AD200">
            <v>17339</v>
          </cell>
          <cell r="AE200">
            <v>37349</v>
          </cell>
          <cell r="AF200">
            <v>37930</v>
          </cell>
        </row>
        <row r="201">
          <cell r="D201">
            <v>27243311</v>
          </cell>
          <cell r="E201">
            <v>1</v>
          </cell>
          <cell r="F201" t="str">
            <v>A</v>
          </cell>
          <cell r="G201" t="str">
            <v>TOWN &amp; COUNTRY LINEN</v>
          </cell>
          <cell r="H201">
            <v>959788</v>
          </cell>
          <cell r="I201" t="str">
            <v xml:space="preserve">B FABRIC/WOVEN BASIC PLAID 52X70OB </v>
          </cell>
          <cell r="J201" t="str">
            <v xml:space="preserve">066543OB </v>
          </cell>
          <cell r="K201">
            <v>3.47</v>
          </cell>
          <cell r="L201">
            <v>8.99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8.8699999999999992</v>
          </cell>
          <cell r="R201">
            <v>3.3</v>
          </cell>
          <cell r="S201">
            <v>12699</v>
          </cell>
          <cell r="T201">
            <v>29.63</v>
          </cell>
          <cell r="U201">
            <v>194</v>
          </cell>
          <cell r="V201">
            <v>202</v>
          </cell>
          <cell r="W201">
            <v>211</v>
          </cell>
          <cell r="X201">
            <v>200</v>
          </cell>
          <cell r="Y201">
            <v>5748</v>
          </cell>
          <cell r="Z201">
            <v>292</v>
          </cell>
          <cell r="AA201">
            <v>0</v>
          </cell>
          <cell r="AB201">
            <v>0</v>
          </cell>
          <cell r="AC201">
            <v>68.8</v>
          </cell>
          <cell r="AD201">
            <v>18447</v>
          </cell>
          <cell r="AE201">
            <v>37349</v>
          </cell>
          <cell r="AF201">
            <v>37930</v>
          </cell>
        </row>
        <row r="202">
          <cell r="D202">
            <v>27243312</v>
          </cell>
          <cell r="E202">
            <v>1</v>
          </cell>
          <cell r="F202" t="str">
            <v>A</v>
          </cell>
          <cell r="G202" t="str">
            <v>TOWN &amp; COUNTRY LINEN</v>
          </cell>
          <cell r="H202">
            <v>959788</v>
          </cell>
          <cell r="I202" t="str">
            <v xml:space="preserve">B FABRIC/WOVEN BASIC PLAID 60X84OB </v>
          </cell>
          <cell r="J202" t="str">
            <v xml:space="preserve">066543OB </v>
          </cell>
          <cell r="K202">
            <v>4.58</v>
          </cell>
          <cell r="L202">
            <v>8.99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8.86</v>
          </cell>
          <cell r="R202">
            <v>4.0999999999999996</v>
          </cell>
          <cell r="S202">
            <v>14147</v>
          </cell>
          <cell r="T202">
            <v>23.56</v>
          </cell>
          <cell r="U202">
            <v>242</v>
          </cell>
          <cell r="V202">
            <v>189</v>
          </cell>
          <cell r="W202">
            <v>239</v>
          </cell>
          <cell r="X202">
            <v>235</v>
          </cell>
          <cell r="Y202">
            <v>5702</v>
          </cell>
          <cell r="Z202">
            <v>325</v>
          </cell>
          <cell r="AA202">
            <v>0</v>
          </cell>
          <cell r="AB202">
            <v>0</v>
          </cell>
          <cell r="AC202">
            <v>71.3</v>
          </cell>
          <cell r="AD202">
            <v>19849</v>
          </cell>
          <cell r="AE202">
            <v>37349</v>
          </cell>
          <cell r="AF202">
            <v>37930</v>
          </cell>
        </row>
        <row r="203">
          <cell r="D203">
            <v>27243313</v>
          </cell>
          <cell r="E203">
            <v>1</v>
          </cell>
          <cell r="F203" t="str">
            <v>A</v>
          </cell>
          <cell r="G203" t="str">
            <v>TOWN &amp; COUNTRY LINEN</v>
          </cell>
          <cell r="H203">
            <v>959788</v>
          </cell>
          <cell r="I203" t="str">
            <v xml:space="preserve">B FABRIC/WOVEN BASIC PLAID 60X84OV </v>
          </cell>
          <cell r="J203" t="str">
            <v xml:space="preserve">066543OV </v>
          </cell>
          <cell r="K203">
            <v>4.58</v>
          </cell>
          <cell r="L203">
            <v>8.99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8.86</v>
          </cell>
          <cell r="R203">
            <v>3.8</v>
          </cell>
          <cell r="S203">
            <v>12260</v>
          </cell>
          <cell r="T203">
            <v>25.02</v>
          </cell>
          <cell r="U203">
            <v>203</v>
          </cell>
          <cell r="V203">
            <v>167</v>
          </cell>
          <cell r="W203">
            <v>186</v>
          </cell>
          <cell r="X203">
            <v>197</v>
          </cell>
          <cell r="Y203">
            <v>5079</v>
          </cell>
          <cell r="Z203">
            <v>254</v>
          </cell>
          <cell r="AA203">
            <v>0</v>
          </cell>
          <cell r="AB203">
            <v>0</v>
          </cell>
          <cell r="AC203">
            <v>70.7</v>
          </cell>
          <cell r="AD203">
            <v>17339</v>
          </cell>
          <cell r="AE203">
            <v>37349</v>
          </cell>
          <cell r="AF203">
            <v>37930</v>
          </cell>
        </row>
        <row r="204">
          <cell r="D204">
            <v>27243314</v>
          </cell>
          <cell r="E204">
            <v>1</v>
          </cell>
          <cell r="F204" t="str">
            <v>A</v>
          </cell>
          <cell r="G204" t="str">
            <v>TOWN &amp; COUNTRY LINEN</v>
          </cell>
          <cell r="H204">
            <v>959788</v>
          </cell>
          <cell r="I204" t="str">
            <v>B FABRIC/WOVEN BASIC PLAID 60X102OB</v>
          </cell>
          <cell r="J204" t="str">
            <v xml:space="preserve">066543OB </v>
          </cell>
          <cell r="K204">
            <v>5.69</v>
          </cell>
          <cell r="L204">
            <v>8.99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8.84</v>
          </cell>
          <cell r="R204">
            <v>4.2</v>
          </cell>
          <cell r="S204">
            <v>14950</v>
          </cell>
          <cell r="T204">
            <v>22.72</v>
          </cell>
          <cell r="U204">
            <v>274</v>
          </cell>
          <cell r="V204">
            <v>199</v>
          </cell>
          <cell r="W204">
            <v>250</v>
          </cell>
          <cell r="X204">
            <v>240</v>
          </cell>
          <cell r="Y204">
            <v>6226</v>
          </cell>
          <cell r="Z204">
            <v>361</v>
          </cell>
          <cell r="AA204">
            <v>0</v>
          </cell>
          <cell r="AB204">
            <v>0</v>
          </cell>
          <cell r="AC204">
            <v>70.599999999999994</v>
          </cell>
          <cell r="AD204">
            <v>21176</v>
          </cell>
          <cell r="AE204">
            <v>37349</v>
          </cell>
          <cell r="AF204">
            <v>37930</v>
          </cell>
        </row>
        <row r="205">
          <cell r="D205">
            <v>27243315</v>
          </cell>
          <cell r="E205">
            <v>1</v>
          </cell>
          <cell r="F205" t="str">
            <v>A</v>
          </cell>
          <cell r="G205" t="str">
            <v>TOWN &amp; COUNTRY LINEN</v>
          </cell>
          <cell r="H205">
            <v>959788</v>
          </cell>
          <cell r="I205" t="str">
            <v xml:space="preserve">B FABRIC/WOVEN BASIC PLAID 60RND </v>
          </cell>
          <cell r="J205" t="str">
            <v xml:space="preserve">066543RD </v>
          </cell>
          <cell r="K205">
            <v>3.64</v>
          </cell>
          <cell r="L205">
            <v>8.99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8.8800000000000008</v>
          </cell>
          <cell r="R205">
            <v>4.0999999999999996</v>
          </cell>
          <cell r="S205">
            <v>13962</v>
          </cell>
          <cell r="T205">
            <v>23.16</v>
          </cell>
          <cell r="U205">
            <v>251</v>
          </cell>
          <cell r="V205">
            <v>194</v>
          </cell>
          <cell r="W205">
            <v>233</v>
          </cell>
          <cell r="X205">
            <v>206</v>
          </cell>
          <cell r="Y205">
            <v>5813</v>
          </cell>
          <cell r="Z205">
            <v>336</v>
          </cell>
          <cell r="AA205">
            <v>0</v>
          </cell>
          <cell r="AB205">
            <v>0</v>
          </cell>
          <cell r="AC205">
            <v>70.599999999999994</v>
          </cell>
          <cell r="AD205">
            <v>19775</v>
          </cell>
          <cell r="AE205">
            <v>37349</v>
          </cell>
          <cell r="AF205">
            <v>37930</v>
          </cell>
        </row>
        <row r="206">
          <cell r="Q206" t="str">
            <v xml:space="preserve">SubCategory 2 Total:   </v>
          </cell>
          <cell r="R206">
            <v>3.8</v>
          </cell>
          <cell r="S206">
            <v>141179</v>
          </cell>
          <cell r="T206">
            <v>25.24</v>
          </cell>
          <cell r="U206">
            <v>3123</v>
          </cell>
          <cell r="V206">
            <v>2669</v>
          </cell>
          <cell r="W206">
            <v>2960</v>
          </cell>
          <cell r="X206">
            <v>3013</v>
          </cell>
          <cell r="Y206">
            <v>78820</v>
          </cell>
          <cell r="Z206">
            <v>4084</v>
          </cell>
          <cell r="AA206">
            <v>0</v>
          </cell>
          <cell r="AB206">
            <v>0</v>
          </cell>
          <cell r="AC206">
            <v>64.2</v>
          </cell>
          <cell r="AD206">
            <v>219999</v>
          </cell>
          <cell r="AE206" t="str">
            <v/>
          </cell>
        </row>
        <row r="207">
          <cell r="Q207" t="str">
            <v xml:space="preserve">Category 23 Total:   </v>
          </cell>
          <cell r="R207">
            <v>2.9</v>
          </cell>
          <cell r="S207">
            <v>1034409</v>
          </cell>
          <cell r="T207">
            <v>33.57</v>
          </cell>
          <cell r="U207">
            <v>15071</v>
          </cell>
          <cell r="V207">
            <v>11939</v>
          </cell>
          <cell r="W207">
            <v>13132</v>
          </cell>
          <cell r="X207">
            <v>13693</v>
          </cell>
          <cell r="Y207">
            <v>506002</v>
          </cell>
          <cell r="Z207">
            <v>21620</v>
          </cell>
          <cell r="AA207">
            <v>3359</v>
          </cell>
          <cell r="AB207">
            <v>1732</v>
          </cell>
          <cell r="AC207">
            <v>67.2</v>
          </cell>
          <cell r="AD207">
            <v>1540411</v>
          </cell>
          <cell r="AE207" t="str">
            <v/>
          </cell>
        </row>
        <row r="208">
          <cell r="D208">
            <v>20238111</v>
          </cell>
          <cell r="E208">
            <v>1</v>
          </cell>
          <cell r="F208" t="str">
            <v>A</v>
          </cell>
          <cell r="G208" t="str">
            <v xml:space="preserve">BMC GROUP II INC </v>
          </cell>
          <cell r="H208">
            <v>948393</v>
          </cell>
          <cell r="I208" t="str">
            <v xml:space="preserve">HE 20IN TABLE 20 ROUND </v>
          </cell>
          <cell r="J208" t="str">
            <v xml:space="preserve">TU20K1  </v>
          </cell>
          <cell r="K208">
            <v>2.75</v>
          </cell>
          <cell r="L208">
            <v>6.99</v>
          </cell>
          <cell r="M208">
            <v>1</v>
          </cell>
          <cell r="N208">
            <v>0</v>
          </cell>
          <cell r="O208">
            <v>0</v>
          </cell>
          <cell r="P208">
            <v>0</v>
          </cell>
          <cell r="Q208">
            <v>5.69</v>
          </cell>
          <cell r="R208">
            <v>8</v>
          </cell>
          <cell r="S208">
            <v>284269</v>
          </cell>
          <cell r="T208">
            <v>11.45</v>
          </cell>
          <cell r="U208">
            <v>3888</v>
          </cell>
          <cell r="V208">
            <v>4410</v>
          </cell>
          <cell r="W208">
            <v>5252</v>
          </cell>
          <cell r="X208">
            <v>5028</v>
          </cell>
          <cell r="Y208">
            <v>44512</v>
          </cell>
          <cell r="Z208">
            <v>3125</v>
          </cell>
          <cell r="AA208">
            <v>17850</v>
          </cell>
          <cell r="AB208">
            <v>450</v>
          </cell>
          <cell r="AC208">
            <v>86.5</v>
          </cell>
          <cell r="AD208">
            <v>328781</v>
          </cell>
          <cell r="AE208">
            <v>35991</v>
          </cell>
          <cell r="AF208">
            <v>37930</v>
          </cell>
        </row>
        <row r="209">
          <cell r="D209">
            <v>20238211</v>
          </cell>
          <cell r="E209">
            <v>1</v>
          </cell>
          <cell r="F209" t="str">
            <v>A</v>
          </cell>
          <cell r="G209" t="str">
            <v xml:space="preserve">BMC GROUP II INC </v>
          </cell>
          <cell r="H209">
            <v>948393</v>
          </cell>
          <cell r="I209" t="str">
            <v xml:space="preserve">HE TABLE GLASS TOP 20 IN </v>
          </cell>
          <cell r="J209" t="str">
            <v xml:space="preserve">AG20TK  </v>
          </cell>
          <cell r="K209">
            <v>2.75</v>
          </cell>
          <cell r="L209">
            <v>6.99</v>
          </cell>
          <cell r="M209">
            <v>1</v>
          </cell>
          <cell r="N209">
            <v>0</v>
          </cell>
          <cell r="O209">
            <v>0</v>
          </cell>
          <cell r="P209">
            <v>0</v>
          </cell>
          <cell r="Q209">
            <v>5.69</v>
          </cell>
          <cell r="R209">
            <v>6.8</v>
          </cell>
          <cell r="S209">
            <v>190419</v>
          </cell>
          <cell r="T209">
            <v>13.62</v>
          </cell>
          <cell r="U209">
            <v>2552</v>
          </cell>
          <cell r="V209">
            <v>3260</v>
          </cell>
          <cell r="W209">
            <v>3813</v>
          </cell>
          <cell r="X209">
            <v>3473</v>
          </cell>
          <cell r="Y209">
            <v>34762</v>
          </cell>
          <cell r="Z209">
            <v>2124</v>
          </cell>
          <cell r="AA209">
            <v>9582</v>
          </cell>
          <cell r="AB209">
            <v>222</v>
          </cell>
          <cell r="AC209">
            <v>84.6</v>
          </cell>
          <cell r="AD209">
            <v>225181</v>
          </cell>
          <cell r="AE209">
            <v>36159</v>
          </cell>
          <cell r="AF209">
            <v>37930</v>
          </cell>
        </row>
        <row r="210">
          <cell r="Q210" t="str">
            <v xml:space="preserve">SubCategory 1 Total:   </v>
          </cell>
          <cell r="R210">
            <v>7.5</v>
          </cell>
          <cell r="S210">
            <v>474688</v>
          </cell>
          <cell r="T210">
            <v>12.31</v>
          </cell>
          <cell r="U210">
            <v>6440</v>
          </cell>
          <cell r="V210">
            <v>7670</v>
          </cell>
          <cell r="W210">
            <v>9065</v>
          </cell>
          <cell r="X210">
            <v>8501</v>
          </cell>
          <cell r="Y210">
            <v>79274</v>
          </cell>
          <cell r="Z210">
            <v>5249</v>
          </cell>
          <cell r="AA210">
            <v>27432</v>
          </cell>
          <cell r="AB210">
            <v>672</v>
          </cell>
          <cell r="AC210">
            <v>85.7</v>
          </cell>
          <cell r="AD210">
            <v>553962</v>
          </cell>
          <cell r="AE210" t="str">
            <v/>
          </cell>
        </row>
        <row r="211">
          <cell r="D211">
            <v>70804001</v>
          </cell>
          <cell r="E211">
            <v>2</v>
          </cell>
          <cell r="F211" t="str">
            <v>A</v>
          </cell>
          <cell r="G211" t="str">
            <v xml:space="preserve">ROYAL TRADE LTD </v>
          </cell>
          <cell r="H211">
            <v>306100</v>
          </cell>
          <cell r="I211" t="str">
            <v xml:space="preserve">EJ VYL PRT TABLECOVR12PC ASSORTMENT </v>
          </cell>
          <cell r="J211" t="str">
            <v xml:space="preserve">13091ASS </v>
          </cell>
          <cell r="K211">
            <v>17.260000000000002</v>
          </cell>
          <cell r="L211">
            <v>35.880000000000003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 t="str">
            <v/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4375</v>
          </cell>
          <cell r="AC211">
            <v>0</v>
          </cell>
          <cell r="AD211">
            <v>0</v>
          </cell>
          <cell r="AE211">
            <v>1</v>
          </cell>
          <cell r="AF211">
            <v>1</v>
          </cell>
        </row>
        <row r="212">
          <cell r="D212">
            <v>70804101</v>
          </cell>
          <cell r="E212">
            <v>2</v>
          </cell>
          <cell r="F212" t="str">
            <v>A</v>
          </cell>
          <cell r="G212" t="str">
            <v xml:space="preserve">ROYAL TRADE LTD </v>
          </cell>
          <cell r="H212">
            <v>306100</v>
          </cell>
          <cell r="I212" t="str">
            <v xml:space="preserve">EJ VYL PRT TABLECOVR12PC ASSORTMENT </v>
          </cell>
          <cell r="J212" t="str">
            <v xml:space="preserve">13071ASS </v>
          </cell>
          <cell r="K212">
            <v>17.260000000000002</v>
          </cell>
          <cell r="L212">
            <v>35.880000000000003</v>
          </cell>
          <cell r="M212">
            <v>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 t="str">
            <v/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4167</v>
          </cell>
          <cell r="AC212">
            <v>0</v>
          </cell>
          <cell r="AD212">
            <v>0</v>
          </cell>
          <cell r="AE212">
            <v>1</v>
          </cell>
          <cell r="AF212">
            <v>1</v>
          </cell>
        </row>
        <row r="213">
          <cell r="D213">
            <v>70804201</v>
          </cell>
          <cell r="E213">
            <v>2</v>
          </cell>
          <cell r="F213" t="str">
            <v>A</v>
          </cell>
          <cell r="G213" t="str">
            <v xml:space="preserve">ROYAL TRADE LTD </v>
          </cell>
          <cell r="H213">
            <v>306100</v>
          </cell>
          <cell r="I213" t="str">
            <v xml:space="preserve">EJ VYL PRT PLACEMAT 54PC ASSORTMENT </v>
          </cell>
          <cell r="J213" t="str">
            <v xml:space="preserve">145428AS </v>
          </cell>
          <cell r="K213">
            <v>19.79</v>
          </cell>
          <cell r="L213">
            <v>53.46</v>
          </cell>
          <cell r="M213">
            <v>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 t="str">
            <v/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3600</v>
          </cell>
          <cell r="AC213">
            <v>0</v>
          </cell>
          <cell r="AD213">
            <v>0</v>
          </cell>
          <cell r="AE213">
            <v>1</v>
          </cell>
          <cell r="AF213">
            <v>1</v>
          </cell>
        </row>
        <row r="214">
          <cell r="D214">
            <v>70804301</v>
          </cell>
          <cell r="E214">
            <v>2</v>
          </cell>
          <cell r="F214" t="str">
            <v>A</v>
          </cell>
          <cell r="G214" t="str">
            <v xml:space="preserve">ROYAL TRADE LTD </v>
          </cell>
          <cell r="H214">
            <v>306100</v>
          </cell>
          <cell r="I214" t="str">
            <v xml:space="preserve">EJ APPL/EMB TOWELS 24 PC ASSORTMENT </v>
          </cell>
          <cell r="J214" t="str">
            <v xml:space="preserve">145596AS </v>
          </cell>
          <cell r="K214">
            <v>24.19</v>
          </cell>
          <cell r="L214">
            <v>71.760000000000005</v>
          </cell>
          <cell r="M214">
            <v>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 t="str">
            <v/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7809</v>
          </cell>
          <cell r="AC214">
            <v>0</v>
          </cell>
          <cell r="AD214">
            <v>0</v>
          </cell>
          <cell r="AE214">
            <v>1</v>
          </cell>
          <cell r="AF214">
            <v>1</v>
          </cell>
        </row>
        <row r="215">
          <cell r="D215">
            <v>70804401</v>
          </cell>
          <cell r="E215">
            <v>2</v>
          </cell>
          <cell r="F215" t="str">
            <v>A</v>
          </cell>
          <cell r="G215" t="str">
            <v xml:space="preserve">ROYAL TRADE LTD </v>
          </cell>
          <cell r="H215">
            <v>306100</v>
          </cell>
          <cell r="I215" t="str">
            <v xml:space="preserve">EJ APPL/EMB TIPTOWEL24 PC ASSORTMENT </v>
          </cell>
          <cell r="J215" t="str">
            <v xml:space="preserve">145664AS </v>
          </cell>
          <cell r="K215">
            <v>13.76</v>
          </cell>
          <cell r="L215">
            <v>35.76</v>
          </cell>
          <cell r="M215">
            <v>1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 t="str">
            <v/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5438</v>
          </cell>
          <cell r="AC215">
            <v>0</v>
          </cell>
          <cell r="AD215">
            <v>0</v>
          </cell>
          <cell r="AE215">
            <v>1</v>
          </cell>
          <cell r="AF215">
            <v>1</v>
          </cell>
        </row>
        <row r="216">
          <cell r="Q216" t="str">
            <v xml:space="preserve">SubCategory 2 Total:   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25389</v>
          </cell>
          <cell r="AC216">
            <v>0</v>
          </cell>
          <cell r="AD216">
            <v>0</v>
          </cell>
          <cell r="AE216" t="str">
            <v/>
          </cell>
        </row>
        <row r="217">
          <cell r="D217">
            <v>17115911</v>
          </cell>
          <cell r="E217">
            <v>4</v>
          </cell>
          <cell r="F217" t="str">
            <v>A</v>
          </cell>
          <cell r="G217" t="str">
            <v>TOWN &amp; COUNTRY LINEN</v>
          </cell>
          <cell r="H217">
            <v>959788</v>
          </cell>
          <cell r="I217" t="str">
            <v xml:space="preserve">HARVEST FTC VERMONT 52X70OB </v>
          </cell>
          <cell r="J217">
            <v>7201</v>
          </cell>
          <cell r="K217">
            <v>5.55</v>
          </cell>
          <cell r="L217">
            <v>14.99</v>
          </cell>
          <cell r="M217">
            <v>1</v>
          </cell>
          <cell r="N217">
            <v>0</v>
          </cell>
          <cell r="O217">
            <v>0</v>
          </cell>
          <cell r="P217">
            <v>0</v>
          </cell>
          <cell r="Q217">
            <v>13.85</v>
          </cell>
          <cell r="R217">
            <v>14.8</v>
          </cell>
          <cell r="S217">
            <v>1355</v>
          </cell>
          <cell r="T217">
            <v>5.74</v>
          </cell>
          <cell r="U217">
            <v>99</v>
          </cell>
          <cell r="V217">
            <v>74</v>
          </cell>
          <cell r="W217">
            <v>131</v>
          </cell>
          <cell r="X217">
            <v>141</v>
          </cell>
          <cell r="Y217">
            <v>568</v>
          </cell>
          <cell r="Z217">
            <v>0</v>
          </cell>
          <cell r="AA217">
            <v>0</v>
          </cell>
          <cell r="AB217">
            <v>0</v>
          </cell>
          <cell r="AC217">
            <v>70.5</v>
          </cell>
          <cell r="AD217">
            <v>1923</v>
          </cell>
          <cell r="AE217">
            <v>37853</v>
          </cell>
          <cell r="AF217">
            <v>37874</v>
          </cell>
        </row>
        <row r="218">
          <cell r="D218">
            <v>17115912</v>
          </cell>
          <cell r="E218">
            <v>4</v>
          </cell>
          <cell r="F218" t="str">
            <v>A</v>
          </cell>
          <cell r="G218" t="str">
            <v>TOWN &amp; COUNTRY LINEN</v>
          </cell>
          <cell r="H218">
            <v>959788</v>
          </cell>
          <cell r="I218" t="str">
            <v xml:space="preserve">HARVEST FTC VERMONT 60X84OB </v>
          </cell>
          <cell r="J218">
            <v>7201</v>
          </cell>
          <cell r="K218">
            <v>6.2</v>
          </cell>
          <cell r="L218">
            <v>14.99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13.87</v>
          </cell>
          <cell r="R218">
            <v>18.3</v>
          </cell>
          <cell r="S218">
            <v>2878</v>
          </cell>
          <cell r="T218">
            <v>4.46</v>
          </cell>
          <cell r="U218">
            <v>241</v>
          </cell>
          <cell r="V218">
            <v>171</v>
          </cell>
          <cell r="W218">
            <v>273</v>
          </cell>
          <cell r="X218">
            <v>317</v>
          </cell>
          <cell r="Y218">
            <v>1075</v>
          </cell>
          <cell r="Z218">
            <v>0</v>
          </cell>
          <cell r="AA218">
            <v>0</v>
          </cell>
          <cell r="AB218">
            <v>0</v>
          </cell>
          <cell r="AC218">
            <v>72.8</v>
          </cell>
          <cell r="AD218">
            <v>3953</v>
          </cell>
          <cell r="AE218">
            <v>37853</v>
          </cell>
          <cell r="AF218">
            <v>37902</v>
          </cell>
        </row>
        <row r="219">
          <cell r="D219">
            <v>17115913</v>
          </cell>
          <cell r="E219">
            <v>4</v>
          </cell>
          <cell r="F219" t="str">
            <v>A</v>
          </cell>
          <cell r="G219" t="str">
            <v>TOWN &amp; COUNTRY LINEN</v>
          </cell>
          <cell r="H219">
            <v>959788</v>
          </cell>
          <cell r="I219" t="str">
            <v xml:space="preserve">HARVEST FTC VERMONT 60XX84OV </v>
          </cell>
          <cell r="J219">
            <v>7201</v>
          </cell>
          <cell r="K219">
            <v>6.2</v>
          </cell>
          <cell r="L219">
            <v>14.99</v>
          </cell>
          <cell r="M219">
            <v>1</v>
          </cell>
          <cell r="N219">
            <v>0</v>
          </cell>
          <cell r="O219">
            <v>0</v>
          </cell>
          <cell r="P219">
            <v>0</v>
          </cell>
          <cell r="Q219">
            <v>13.87</v>
          </cell>
          <cell r="R219">
            <v>15.9</v>
          </cell>
          <cell r="S219">
            <v>1989</v>
          </cell>
          <cell r="T219">
            <v>5.31</v>
          </cell>
          <cell r="U219">
            <v>114</v>
          </cell>
          <cell r="V219">
            <v>106</v>
          </cell>
          <cell r="W219">
            <v>152</v>
          </cell>
          <cell r="X219">
            <v>194</v>
          </cell>
          <cell r="Y219">
            <v>605</v>
          </cell>
          <cell r="Z219">
            <v>0</v>
          </cell>
          <cell r="AA219">
            <v>0</v>
          </cell>
          <cell r="AB219">
            <v>0</v>
          </cell>
          <cell r="AC219">
            <v>76.7</v>
          </cell>
          <cell r="AD219">
            <v>2594</v>
          </cell>
          <cell r="AE219">
            <v>37853</v>
          </cell>
          <cell r="AF219">
            <v>37902</v>
          </cell>
        </row>
        <row r="220">
          <cell r="D220">
            <v>17115914</v>
          </cell>
          <cell r="E220">
            <v>4</v>
          </cell>
          <cell r="F220" t="str">
            <v>A</v>
          </cell>
          <cell r="G220" t="str">
            <v>TOWN &amp; COUNTRY LINEN</v>
          </cell>
          <cell r="H220">
            <v>959788</v>
          </cell>
          <cell r="I220" t="str">
            <v xml:space="preserve">HARVEST FTC VERMONT 60X120OB </v>
          </cell>
          <cell r="J220">
            <v>7201</v>
          </cell>
          <cell r="K220">
            <v>7.95</v>
          </cell>
          <cell r="L220">
            <v>14.99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13.82</v>
          </cell>
          <cell r="R220">
            <v>21.1</v>
          </cell>
          <cell r="S220">
            <v>3349</v>
          </cell>
          <cell r="T220">
            <v>3.74</v>
          </cell>
          <cell r="U220">
            <v>247</v>
          </cell>
          <cell r="V220">
            <v>210</v>
          </cell>
          <cell r="W220">
            <v>287</v>
          </cell>
          <cell r="X220">
            <v>346</v>
          </cell>
          <cell r="Y220">
            <v>924</v>
          </cell>
          <cell r="Z220">
            <v>0</v>
          </cell>
          <cell r="AA220">
            <v>0</v>
          </cell>
          <cell r="AB220">
            <v>0</v>
          </cell>
          <cell r="AC220">
            <v>78.400000000000006</v>
          </cell>
          <cell r="AD220">
            <v>4273</v>
          </cell>
          <cell r="AE220">
            <v>37853</v>
          </cell>
          <cell r="AF220">
            <v>37902</v>
          </cell>
        </row>
        <row r="221">
          <cell r="D221">
            <v>17115915</v>
          </cell>
          <cell r="E221">
            <v>4</v>
          </cell>
          <cell r="F221" t="str">
            <v>A</v>
          </cell>
          <cell r="G221" t="str">
            <v>TOWN &amp; COUNTRY LINEN</v>
          </cell>
          <cell r="H221">
            <v>959788</v>
          </cell>
          <cell r="I221" t="str">
            <v xml:space="preserve">HARVEST FTC VERMONT 70RND </v>
          </cell>
          <cell r="J221">
            <v>7201</v>
          </cell>
          <cell r="K221">
            <v>5.86</v>
          </cell>
          <cell r="L221">
            <v>14.99</v>
          </cell>
          <cell r="M221">
            <v>1</v>
          </cell>
          <cell r="N221">
            <v>0</v>
          </cell>
          <cell r="O221">
            <v>0</v>
          </cell>
          <cell r="P221">
            <v>0</v>
          </cell>
          <cell r="Q221">
            <v>13.88</v>
          </cell>
          <cell r="R221">
            <v>17</v>
          </cell>
          <cell r="S221">
            <v>2232</v>
          </cell>
          <cell r="T221">
            <v>4.87</v>
          </cell>
          <cell r="U221">
            <v>149</v>
          </cell>
          <cell r="V221">
            <v>121</v>
          </cell>
          <cell r="W221">
            <v>142</v>
          </cell>
          <cell r="X221">
            <v>255</v>
          </cell>
          <cell r="Y221">
            <v>725</v>
          </cell>
          <cell r="Z221">
            <v>0</v>
          </cell>
          <cell r="AA221">
            <v>0</v>
          </cell>
          <cell r="AB221">
            <v>0</v>
          </cell>
          <cell r="AC221">
            <v>75.5</v>
          </cell>
          <cell r="AD221">
            <v>2957</v>
          </cell>
          <cell r="AE221">
            <v>37853</v>
          </cell>
          <cell r="AF221">
            <v>37902</v>
          </cell>
        </row>
        <row r="222">
          <cell r="D222">
            <v>17188711</v>
          </cell>
          <cell r="E222">
            <v>4</v>
          </cell>
          <cell r="F222" t="str">
            <v>A</v>
          </cell>
          <cell r="G222" t="str">
            <v>TOWN &amp; COUNTRY LINEN</v>
          </cell>
          <cell r="H222">
            <v>959788</v>
          </cell>
          <cell r="I222" t="str">
            <v xml:space="preserve">HARVEST FTC/NAPKIN NAT SCRPBK 52X70OB </v>
          </cell>
          <cell r="J222">
            <v>7202</v>
          </cell>
          <cell r="K222">
            <v>5.55</v>
          </cell>
          <cell r="L222">
            <v>14.99</v>
          </cell>
          <cell r="M222">
            <v>1</v>
          </cell>
          <cell r="N222">
            <v>0</v>
          </cell>
          <cell r="O222">
            <v>0</v>
          </cell>
          <cell r="P222">
            <v>0</v>
          </cell>
          <cell r="Q222">
            <v>13.89</v>
          </cell>
          <cell r="R222">
            <v>13.2</v>
          </cell>
          <cell r="S222">
            <v>1176</v>
          </cell>
          <cell r="T222">
            <v>6.59</v>
          </cell>
          <cell r="U222">
            <v>120</v>
          </cell>
          <cell r="V222">
            <v>91</v>
          </cell>
          <cell r="W222">
            <v>106</v>
          </cell>
          <cell r="X222">
            <v>131</v>
          </cell>
          <cell r="Y222">
            <v>791</v>
          </cell>
          <cell r="Z222">
            <v>0</v>
          </cell>
          <cell r="AA222">
            <v>0</v>
          </cell>
          <cell r="AB222">
            <v>0</v>
          </cell>
          <cell r="AC222">
            <v>59.8</v>
          </cell>
          <cell r="AD222">
            <v>1967</v>
          </cell>
          <cell r="AE222">
            <v>37853</v>
          </cell>
          <cell r="AF222">
            <v>37902</v>
          </cell>
        </row>
        <row r="223">
          <cell r="D223">
            <v>17188712</v>
          </cell>
          <cell r="E223">
            <v>4</v>
          </cell>
          <cell r="F223" t="str">
            <v>A</v>
          </cell>
          <cell r="G223" t="str">
            <v>TOWN &amp; COUNTRY LINEN</v>
          </cell>
          <cell r="H223">
            <v>959788</v>
          </cell>
          <cell r="I223" t="str">
            <v xml:space="preserve">HARVEST FTC/NAPKIN NAT SCRPBK 60X48OB </v>
          </cell>
          <cell r="J223">
            <v>7202</v>
          </cell>
          <cell r="K223">
            <v>6.2</v>
          </cell>
          <cell r="L223">
            <v>14.99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13.77</v>
          </cell>
          <cell r="R223">
            <v>17</v>
          </cell>
          <cell r="S223">
            <v>2502</v>
          </cell>
          <cell r="T223">
            <v>4.9000000000000004</v>
          </cell>
          <cell r="U223">
            <v>289</v>
          </cell>
          <cell r="V223">
            <v>197</v>
          </cell>
          <cell r="W223">
            <v>238</v>
          </cell>
          <cell r="X223">
            <v>323</v>
          </cell>
          <cell r="Y223">
            <v>1415</v>
          </cell>
          <cell r="Z223">
            <v>0</v>
          </cell>
          <cell r="AA223">
            <v>0</v>
          </cell>
          <cell r="AB223">
            <v>0</v>
          </cell>
          <cell r="AC223">
            <v>63.9</v>
          </cell>
          <cell r="AD223">
            <v>3917</v>
          </cell>
          <cell r="AE223">
            <v>37853</v>
          </cell>
          <cell r="AF223">
            <v>37902</v>
          </cell>
        </row>
        <row r="224">
          <cell r="D224">
            <v>17188713</v>
          </cell>
          <cell r="E224">
            <v>4</v>
          </cell>
          <cell r="F224" t="str">
            <v>A</v>
          </cell>
          <cell r="G224" t="str">
            <v>TOWN &amp; COUNTRY LINEN</v>
          </cell>
          <cell r="H224">
            <v>959788</v>
          </cell>
          <cell r="I224" t="str">
            <v xml:space="preserve">HARVEST FTC/NAPKIN NAT SCRPBK 60X84OV </v>
          </cell>
          <cell r="J224">
            <v>7202</v>
          </cell>
          <cell r="K224">
            <v>6.2</v>
          </cell>
          <cell r="L224">
            <v>14.99</v>
          </cell>
          <cell r="M224">
            <v>1</v>
          </cell>
          <cell r="N224">
            <v>0</v>
          </cell>
          <cell r="O224">
            <v>0</v>
          </cell>
          <cell r="P224">
            <v>0</v>
          </cell>
          <cell r="Q224">
            <v>13.85</v>
          </cell>
          <cell r="R224">
            <v>15.9</v>
          </cell>
          <cell r="S224">
            <v>1988</v>
          </cell>
          <cell r="T224">
            <v>5.28</v>
          </cell>
          <cell r="U224">
            <v>169</v>
          </cell>
          <cell r="V224">
            <v>133</v>
          </cell>
          <cell r="W224">
            <v>200</v>
          </cell>
          <cell r="X224">
            <v>231</v>
          </cell>
          <cell r="Y224">
            <v>893</v>
          </cell>
          <cell r="Z224">
            <v>0</v>
          </cell>
          <cell r="AA224">
            <v>0</v>
          </cell>
          <cell r="AB224">
            <v>0</v>
          </cell>
          <cell r="AC224">
            <v>69</v>
          </cell>
          <cell r="AD224">
            <v>2881</v>
          </cell>
          <cell r="AE224">
            <v>37853</v>
          </cell>
          <cell r="AF224">
            <v>37902</v>
          </cell>
        </row>
        <row r="225">
          <cell r="D225">
            <v>17188714</v>
          </cell>
          <cell r="E225">
            <v>4</v>
          </cell>
          <cell r="F225" t="str">
            <v>A</v>
          </cell>
          <cell r="G225" t="str">
            <v>TOWN &amp; COUNTRY LINEN</v>
          </cell>
          <cell r="H225">
            <v>959788</v>
          </cell>
          <cell r="I225" t="str">
            <v xml:space="preserve">HARVEST FTC/NAPKIN NAT SCRPBK 60X102OB </v>
          </cell>
          <cell r="J225">
            <v>7202</v>
          </cell>
          <cell r="K225">
            <v>7.95</v>
          </cell>
          <cell r="L225">
            <v>14.99</v>
          </cell>
          <cell r="M225">
            <v>1</v>
          </cell>
          <cell r="N225">
            <v>0</v>
          </cell>
          <cell r="O225">
            <v>0</v>
          </cell>
          <cell r="P225">
            <v>0</v>
          </cell>
          <cell r="Q225">
            <v>13.82</v>
          </cell>
          <cell r="R225">
            <v>20.100000000000001</v>
          </cell>
          <cell r="S225">
            <v>2943</v>
          </cell>
          <cell r="T225">
            <v>3.98</v>
          </cell>
          <cell r="U225">
            <v>313</v>
          </cell>
          <cell r="V225">
            <v>223</v>
          </cell>
          <cell r="W225">
            <v>280</v>
          </cell>
          <cell r="X225">
            <v>351</v>
          </cell>
          <cell r="Y225">
            <v>1247</v>
          </cell>
          <cell r="Z225">
            <v>0</v>
          </cell>
          <cell r="AA225">
            <v>0</v>
          </cell>
          <cell r="AB225">
            <v>0</v>
          </cell>
          <cell r="AC225">
            <v>70.2</v>
          </cell>
          <cell r="AD225">
            <v>4190</v>
          </cell>
          <cell r="AE225">
            <v>37853</v>
          </cell>
          <cell r="AF225">
            <v>37902</v>
          </cell>
        </row>
        <row r="226">
          <cell r="D226">
            <v>17188715</v>
          </cell>
          <cell r="E226">
            <v>4</v>
          </cell>
          <cell r="F226" t="str">
            <v>A</v>
          </cell>
          <cell r="G226" t="str">
            <v>TOWN &amp; COUNTRY LINEN</v>
          </cell>
          <cell r="H226">
            <v>959788</v>
          </cell>
          <cell r="I226" t="str">
            <v xml:space="preserve">HARVEST FTC/NAPKIN NAT SCRPBK 70RND </v>
          </cell>
          <cell r="J226">
            <v>7202</v>
          </cell>
          <cell r="K226">
            <v>5.86</v>
          </cell>
          <cell r="L226">
            <v>14.99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13.79</v>
          </cell>
          <cell r="R226">
            <v>15.8</v>
          </cell>
          <cell r="S226">
            <v>2166</v>
          </cell>
          <cell r="T226">
            <v>5.34</v>
          </cell>
          <cell r="U226">
            <v>183</v>
          </cell>
          <cell r="V226">
            <v>124</v>
          </cell>
          <cell r="W226">
            <v>180</v>
          </cell>
          <cell r="X226">
            <v>253</v>
          </cell>
          <cell r="Y226">
            <v>977</v>
          </cell>
          <cell r="Z226">
            <v>0</v>
          </cell>
          <cell r="AA226">
            <v>0</v>
          </cell>
          <cell r="AB226">
            <v>0</v>
          </cell>
          <cell r="AC226">
            <v>68.900000000000006</v>
          </cell>
          <cell r="AD226">
            <v>3143</v>
          </cell>
          <cell r="AE226">
            <v>37853</v>
          </cell>
          <cell r="AF226">
            <v>37867</v>
          </cell>
        </row>
        <row r="227">
          <cell r="D227">
            <v>17188716</v>
          </cell>
          <cell r="E227">
            <v>4</v>
          </cell>
          <cell r="F227" t="str">
            <v>A</v>
          </cell>
          <cell r="G227" t="str">
            <v>TOWN &amp; COUNTRY LINEN</v>
          </cell>
          <cell r="H227">
            <v>959788</v>
          </cell>
          <cell r="I227" t="str">
            <v>HARVEST FTC/NAPKIN VERMONT PRT BONE NAP</v>
          </cell>
          <cell r="J227">
            <v>7201</v>
          </cell>
          <cell r="K227">
            <v>1.55</v>
          </cell>
          <cell r="L227">
            <v>3.99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3.78</v>
          </cell>
          <cell r="R227">
            <v>22.3</v>
          </cell>
          <cell r="S227">
            <v>12940</v>
          </cell>
          <cell r="T227">
            <v>3.49</v>
          </cell>
          <cell r="U227">
            <v>686</v>
          </cell>
          <cell r="V227">
            <v>491</v>
          </cell>
          <cell r="W227">
            <v>757</v>
          </cell>
          <cell r="X227">
            <v>1230</v>
          </cell>
          <cell r="Y227">
            <v>2393</v>
          </cell>
          <cell r="Z227">
            <v>0</v>
          </cell>
          <cell r="AA227">
            <v>0</v>
          </cell>
          <cell r="AB227">
            <v>0</v>
          </cell>
          <cell r="AC227">
            <v>84.4</v>
          </cell>
          <cell r="AD227">
            <v>15333</v>
          </cell>
          <cell r="AE227">
            <v>37853</v>
          </cell>
          <cell r="AF227">
            <v>37902</v>
          </cell>
        </row>
        <row r="228">
          <cell r="D228">
            <v>18758511</v>
          </cell>
          <cell r="E228">
            <v>4</v>
          </cell>
          <cell r="F228" t="str">
            <v>A</v>
          </cell>
          <cell r="G228" t="str">
            <v>DISTINCT IMPRESSIONS</v>
          </cell>
          <cell r="H228">
            <v>145677</v>
          </cell>
          <cell r="I228" t="str">
            <v xml:space="preserve">AU HARVEST RUG KITCHEN- 2 PRINTS </v>
          </cell>
          <cell r="J228">
            <v>92567078</v>
          </cell>
          <cell r="K228">
            <v>2</v>
          </cell>
          <cell r="L228">
            <v>4.99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4.84</v>
          </cell>
          <cell r="R228">
            <v>24.3</v>
          </cell>
          <cell r="S228">
            <v>39201</v>
          </cell>
          <cell r="T228">
            <v>3.11</v>
          </cell>
          <cell r="U228">
            <v>926</v>
          </cell>
          <cell r="V228">
            <v>875</v>
          </cell>
          <cell r="W228">
            <v>1343</v>
          </cell>
          <cell r="X228">
            <v>2311</v>
          </cell>
          <cell r="Y228">
            <v>2878</v>
          </cell>
          <cell r="Z228">
            <v>12</v>
          </cell>
          <cell r="AA228">
            <v>0</v>
          </cell>
          <cell r="AB228">
            <v>0</v>
          </cell>
          <cell r="AC228">
            <v>93.2</v>
          </cell>
          <cell r="AD228">
            <v>42079</v>
          </cell>
          <cell r="AE228">
            <v>35585</v>
          </cell>
          <cell r="AF228">
            <v>37874</v>
          </cell>
        </row>
        <row r="229">
          <cell r="D229">
            <v>60651711</v>
          </cell>
          <cell r="E229">
            <v>4</v>
          </cell>
          <cell r="F229" t="str">
            <v>A</v>
          </cell>
          <cell r="G229" t="str">
            <v xml:space="preserve">LORETTA LEE LIMITED </v>
          </cell>
          <cell r="H229">
            <v>467332</v>
          </cell>
          <cell r="I229" t="str">
            <v>HARVEST 3PC KT/PH SCARCROW PATCH KT/PH</v>
          </cell>
          <cell r="J229" t="str">
            <v xml:space="preserve">9162ST2K </v>
          </cell>
          <cell r="K229">
            <v>1.08</v>
          </cell>
          <cell r="L229">
            <v>2.99</v>
          </cell>
          <cell r="M229">
            <v>1</v>
          </cell>
          <cell r="N229">
            <v>0</v>
          </cell>
          <cell r="O229">
            <v>0</v>
          </cell>
          <cell r="P229">
            <v>0</v>
          </cell>
          <cell r="Q229">
            <v>2.72</v>
          </cell>
          <cell r="R229">
            <v>10.4</v>
          </cell>
          <cell r="S229">
            <v>17168</v>
          </cell>
          <cell r="T229">
            <v>8.64</v>
          </cell>
          <cell r="U229">
            <v>2414</v>
          </cell>
          <cell r="V229">
            <v>1648</v>
          </cell>
          <cell r="W229">
            <v>1877</v>
          </cell>
          <cell r="X229">
            <v>2103</v>
          </cell>
          <cell r="Y229">
            <v>20865</v>
          </cell>
          <cell r="Z229">
            <v>0</v>
          </cell>
          <cell r="AA229">
            <v>0</v>
          </cell>
          <cell r="AB229">
            <v>0</v>
          </cell>
          <cell r="AC229">
            <v>45.1</v>
          </cell>
          <cell r="AD229">
            <v>38033</v>
          </cell>
          <cell r="AE229">
            <v>37839</v>
          </cell>
          <cell r="AF229">
            <v>37874</v>
          </cell>
        </row>
        <row r="230">
          <cell r="D230">
            <v>60651712</v>
          </cell>
          <cell r="E230">
            <v>4</v>
          </cell>
          <cell r="F230" t="str">
            <v>A</v>
          </cell>
          <cell r="G230" t="str">
            <v xml:space="preserve">LORETTA LEE LIMITED </v>
          </cell>
          <cell r="H230">
            <v>467332</v>
          </cell>
          <cell r="I230" t="str">
            <v>HARVEST 3PC KT/PH BITTRSWEET LVS KT/PH</v>
          </cell>
          <cell r="J230" t="str">
            <v xml:space="preserve">9162ST3K </v>
          </cell>
          <cell r="K230">
            <v>1.08</v>
          </cell>
          <cell r="L230">
            <v>2.99</v>
          </cell>
          <cell r="M230">
            <v>1</v>
          </cell>
          <cell r="N230">
            <v>0</v>
          </cell>
          <cell r="O230">
            <v>0</v>
          </cell>
          <cell r="P230">
            <v>0</v>
          </cell>
          <cell r="Q230">
            <v>2.77</v>
          </cell>
          <cell r="R230">
            <v>18.8</v>
          </cell>
          <cell r="S230">
            <v>18980</v>
          </cell>
          <cell r="T230">
            <v>4.32</v>
          </cell>
          <cell r="U230">
            <v>2021</v>
          </cell>
          <cell r="V230">
            <v>1470</v>
          </cell>
          <cell r="W230">
            <v>1772</v>
          </cell>
          <cell r="X230">
            <v>2062</v>
          </cell>
          <cell r="Y230">
            <v>8725</v>
          </cell>
          <cell r="Z230">
            <v>0</v>
          </cell>
          <cell r="AA230">
            <v>0</v>
          </cell>
          <cell r="AB230">
            <v>0</v>
          </cell>
          <cell r="AC230">
            <v>68.5</v>
          </cell>
          <cell r="AD230">
            <v>27705</v>
          </cell>
          <cell r="AE230">
            <v>37839</v>
          </cell>
          <cell r="AF230">
            <v>37874</v>
          </cell>
        </row>
        <row r="231">
          <cell r="D231">
            <v>60651713</v>
          </cell>
          <cell r="E231">
            <v>4</v>
          </cell>
          <cell r="F231" t="str">
            <v>A</v>
          </cell>
          <cell r="G231" t="str">
            <v xml:space="preserve">LORETTA LEE LIMITED </v>
          </cell>
          <cell r="H231">
            <v>467332</v>
          </cell>
          <cell r="I231" t="str">
            <v xml:space="preserve">HARVEST 3PC KT/PH FALL FESTIVAL KT/PH </v>
          </cell>
          <cell r="J231" t="str">
            <v xml:space="preserve">9162ST4K </v>
          </cell>
          <cell r="K231">
            <v>1.08</v>
          </cell>
          <cell r="L231">
            <v>2.99</v>
          </cell>
          <cell r="M231">
            <v>1</v>
          </cell>
          <cell r="N231">
            <v>0</v>
          </cell>
          <cell r="O231">
            <v>0</v>
          </cell>
          <cell r="P231">
            <v>0</v>
          </cell>
          <cell r="Q231">
            <v>2.77</v>
          </cell>
          <cell r="R231">
            <v>16.399999999999999</v>
          </cell>
          <cell r="S231">
            <v>17713</v>
          </cell>
          <cell r="T231">
            <v>5.1100000000000003</v>
          </cell>
          <cell r="U231">
            <v>1928</v>
          </cell>
          <cell r="V231">
            <v>1437</v>
          </cell>
          <cell r="W231">
            <v>1676</v>
          </cell>
          <cell r="X231">
            <v>1965</v>
          </cell>
          <cell r="Y231">
            <v>9842</v>
          </cell>
          <cell r="Z231">
            <v>0</v>
          </cell>
          <cell r="AA231">
            <v>0</v>
          </cell>
          <cell r="AB231">
            <v>0</v>
          </cell>
          <cell r="AC231">
            <v>64.3</v>
          </cell>
          <cell r="AD231">
            <v>27555</v>
          </cell>
          <cell r="AE231">
            <v>37839</v>
          </cell>
          <cell r="AF231">
            <v>37874</v>
          </cell>
        </row>
        <row r="232">
          <cell r="D232">
            <v>60651714</v>
          </cell>
          <cell r="E232">
            <v>4</v>
          </cell>
          <cell r="F232" t="str">
            <v>A</v>
          </cell>
          <cell r="G232" t="str">
            <v xml:space="preserve">LORETTA LEE LIMITED </v>
          </cell>
          <cell r="H232">
            <v>467332</v>
          </cell>
          <cell r="I232" t="str">
            <v>HARVEST 3PC KT/PH PUMPKIN GARDEN KT/PH</v>
          </cell>
          <cell r="J232" t="str">
            <v xml:space="preserve">9162ST5K </v>
          </cell>
          <cell r="K232">
            <v>1.08</v>
          </cell>
          <cell r="L232">
            <v>2.99</v>
          </cell>
          <cell r="M232">
            <v>1</v>
          </cell>
          <cell r="N232">
            <v>0</v>
          </cell>
          <cell r="O232">
            <v>0</v>
          </cell>
          <cell r="P232">
            <v>0</v>
          </cell>
          <cell r="Q232">
            <v>2.77</v>
          </cell>
          <cell r="R232">
            <v>16.2</v>
          </cell>
          <cell r="S232">
            <v>26349</v>
          </cell>
          <cell r="T232">
            <v>5.18</v>
          </cell>
          <cell r="U232">
            <v>2358</v>
          </cell>
          <cell r="V232">
            <v>2108</v>
          </cell>
          <cell r="W232">
            <v>2684</v>
          </cell>
          <cell r="X232">
            <v>3290</v>
          </cell>
          <cell r="Y232">
            <v>12225</v>
          </cell>
          <cell r="Z232">
            <v>0</v>
          </cell>
          <cell r="AA232">
            <v>0</v>
          </cell>
          <cell r="AB232">
            <v>0</v>
          </cell>
          <cell r="AC232">
            <v>68.3</v>
          </cell>
          <cell r="AD232">
            <v>38574</v>
          </cell>
          <cell r="AE232">
            <v>37839</v>
          </cell>
          <cell r="AF232">
            <v>37874</v>
          </cell>
        </row>
        <row r="233">
          <cell r="D233">
            <v>60651811</v>
          </cell>
          <cell r="E233">
            <v>4</v>
          </cell>
          <cell r="F233" t="str">
            <v>A</v>
          </cell>
          <cell r="G233" t="str">
            <v xml:space="preserve">ROYAL TRADE LTD </v>
          </cell>
          <cell r="H233">
            <v>306100</v>
          </cell>
          <cell r="I233" t="str">
            <v xml:space="preserve">HARVEST 2PK PRT KT TOSSED LEAVES </v>
          </cell>
          <cell r="J233" t="str">
            <v xml:space="preserve">11597 2  </v>
          </cell>
          <cell r="K233">
            <v>1.19</v>
          </cell>
          <cell r="L233">
            <v>2.99</v>
          </cell>
          <cell r="M233">
            <v>1</v>
          </cell>
          <cell r="N233">
            <v>0</v>
          </cell>
          <cell r="O233">
            <v>0</v>
          </cell>
          <cell r="P233">
            <v>0</v>
          </cell>
          <cell r="Q233">
            <v>2.81</v>
          </cell>
          <cell r="R233">
            <v>23.7</v>
          </cell>
          <cell r="S233">
            <v>26757</v>
          </cell>
          <cell r="T233">
            <v>3.22</v>
          </cell>
          <cell r="U233">
            <v>1456</v>
          </cell>
          <cell r="V233">
            <v>1214</v>
          </cell>
          <cell r="W233">
            <v>1792</v>
          </cell>
          <cell r="X233">
            <v>2471</v>
          </cell>
          <cell r="Y233">
            <v>4681</v>
          </cell>
          <cell r="Z233">
            <v>0</v>
          </cell>
          <cell r="AA233">
            <v>0</v>
          </cell>
          <cell r="AB233">
            <v>0</v>
          </cell>
          <cell r="AC233">
            <v>85.1</v>
          </cell>
          <cell r="AD233">
            <v>31438</v>
          </cell>
          <cell r="AE233">
            <v>37832</v>
          </cell>
          <cell r="AF233">
            <v>37923</v>
          </cell>
        </row>
        <row r="234">
          <cell r="D234">
            <v>60651812</v>
          </cell>
          <cell r="E234">
            <v>4</v>
          </cell>
          <cell r="F234" t="str">
            <v>A</v>
          </cell>
          <cell r="G234" t="str">
            <v xml:space="preserve">ROYAL TRADE LTD </v>
          </cell>
          <cell r="H234">
            <v>306100</v>
          </cell>
          <cell r="I234" t="str">
            <v xml:space="preserve">HARVEST 2PK PRT KT GIVE THANKS </v>
          </cell>
          <cell r="J234" t="str">
            <v xml:space="preserve">10837 2  </v>
          </cell>
          <cell r="K234">
            <v>1.19</v>
          </cell>
          <cell r="L234">
            <v>2.99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2.79</v>
          </cell>
          <cell r="R234">
            <v>39.4</v>
          </cell>
          <cell r="S234">
            <v>28050</v>
          </cell>
          <cell r="T234">
            <v>1.54</v>
          </cell>
          <cell r="U234">
            <v>2202</v>
          </cell>
          <cell r="V234">
            <v>1805</v>
          </cell>
          <cell r="W234">
            <v>2320</v>
          </cell>
          <cell r="X234">
            <v>3172</v>
          </cell>
          <cell r="Y234">
            <v>3388</v>
          </cell>
          <cell r="Z234">
            <v>0</v>
          </cell>
          <cell r="AA234">
            <v>0</v>
          </cell>
          <cell r="AB234">
            <v>0</v>
          </cell>
          <cell r="AC234">
            <v>89.2</v>
          </cell>
          <cell r="AD234">
            <v>31438</v>
          </cell>
          <cell r="AE234">
            <v>37832</v>
          </cell>
          <cell r="AF234">
            <v>37923</v>
          </cell>
        </row>
        <row r="235">
          <cell r="D235">
            <v>60651813</v>
          </cell>
          <cell r="E235">
            <v>4</v>
          </cell>
          <cell r="F235" t="str">
            <v>A</v>
          </cell>
          <cell r="G235" t="str">
            <v xml:space="preserve">ROYAL TRADE LTD </v>
          </cell>
          <cell r="H235">
            <v>306100</v>
          </cell>
          <cell r="I235" t="str">
            <v xml:space="preserve">HARVEST 2PK PRT KT AUTUMN TREASURES </v>
          </cell>
          <cell r="J235" t="str">
            <v xml:space="preserve">10867 2  </v>
          </cell>
          <cell r="K235">
            <v>1.19</v>
          </cell>
          <cell r="L235">
            <v>2.99</v>
          </cell>
          <cell r="M235">
            <v>1</v>
          </cell>
          <cell r="N235">
            <v>0</v>
          </cell>
          <cell r="O235">
            <v>0</v>
          </cell>
          <cell r="P235">
            <v>0</v>
          </cell>
          <cell r="Q235">
            <v>2.8</v>
          </cell>
          <cell r="R235">
            <v>16.7</v>
          </cell>
          <cell r="S235">
            <v>26876</v>
          </cell>
          <cell r="T235">
            <v>4.97</v>
          </cell>
          <cell r="U235">
            <v>1182</v>
          </cell>
          <cell r="V235">
            <v>1194</v>
          </cell>
          <cell r="W235">
            <v>1767</v>
          </cell>
          <cell r="X235">
            <v>2416</v>
          </cell>
          <cell r="Y235">
            <v>5875</v>
          </cell>
          <cell r="Z235">
            <v>0</v>
          </cell>
          <cell r="AA235">
            <v>0</v>
          </cell>
          <cell r="AB235">
            <v>0</v>
          </cell>
          <cell r="AC235">
            <v>82.1</v>
          </cell>
          <cell r="AD235">
            <v>32751</v>
          </cell>
          <cell r="AE235">
            <v>37832</v>
          </cell>
          <cell r="AF235">
            <v>37923</v>
          </cell>
        </row>
        <row r="236">
          <cell r="D236">
            <v>60651814</v>
          </cell>
          <cell r="E236">
            <v>4</v>
          </cell>
          <cell r="F236" t="str">
            <v>A</v>
          </cell>
          <cell r="G236" t="str">
            <v xml:space="preserve">ROYAL TRADE LTD </v>
          </cell>
          <cell r="H236">
            <v>306100</v>
          </cell>
          <cell r="I236" t="str">
            <v xml:space="preserve">HARVEST 2PK PRT KT SCARECROW FARM </v>
          </cell>
          <cell r="J236" t="str">
            <v xml:space="preserve">11897 2  </v>
          </cell>
          <cell r="K236">
            <v>1.19</v>
          </cell>
          <cell r="L236">
            <v>2.99</v>
          </cell>
          <cell r="M236">
            <v>1</v>
          </cell>
          <cell r="N236">
            <v>0</v>
          </cell>
          <cell r="O236">
            <v>0</v>
          </cell>
          <cell r="P236">
            <v>0</v>
          </cell>
          <cell r="Q236">
            <v>2.77</v>
          </cell>
          <cell r="R236">
            <v>12.5</v>
          </cell>
          <cell r="S236">
            <v>20518</v>
          </cell>
          <cell r="T236">
            <v>7.03</v>
          </cell>
          <cell r="U236">
            <v>1619</v>
          </cell>
          <cell r="V236">
            <v>1337</v>
          </cell>
          <cell r="W236">
            <v>1754</v>
          </cell>
          <cell r="X236">
            <v>2361</v>
          </cell>
          <cell r="Y236">
            <v>11377</v>
          </cell>
          <cell r="Z236">
            <v>0</v>
          </cell>
          <cell r="AA236">
            <v>0</v>
          </cell>
          <cell r="AB236">
            <v>0</v>
          </cell>
          <cell r="AC236">
            <v>64.3</v>
          </cell>
          <cell r="AD236">
            <v>31895</v>
          </cell>
          <cell r="AE236">
            <v>37832</v>
          </cell>
          <cell r="AF236">
            <v>37923</v>
          </cell>
        </row>
        <row r="237">
          <cell r="D237">
            <v>60651911</v>
          </cell>
          <cell r="E237">
            <v>4</v>
          </cell>
          <cell r="F237" t="str">
            <v>A</v>
          </cell>
          <cell r="G237" t="str">
            <v xml:space="preserve">ROYAL TRADE LTD </v>
          </cell>
          <cell r="H237">
            <v>306100</v>
          </cell>
          <cell r="I237" t="str">
            <v xml:space="preserve">HARVEST APPL PH/OM TOSSED LEAVES PH </v>
          </cell>
          <cell r="J237" t="str">
            <v xml:space="preserve">11593 AP </v>
          </cell>
          <cell r="K237">
            <v>0.85</v>
          </cell>
          <cell r="L237">
            <v>2.99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2.76</v>
          </cell>
          <cell r="R237">
            <v>12.3</v>
          </cell>
          <cell r="S237">
            <v>10330</v>
          </cell>
          <cell r="T237">
            <v>7.1</v>
          </cell>
          <cell r="U237">
            <v>1136</v>
          </cell>
          <cell r="V237">
            <v>646</v>
          </cell>
          <cell r="W237">
            <v>867</v>
          </cell>
          <cell r="X237">
            <v>988</v>
          </cell>
          <cell r="Y237">
            <v>8065</v>
          </cell>
          <cell r="Z237">
            <v>0</v>
          </cell>
          <cell r="AA237">
            <v>0</v>
          </cell>
          <cell r="AB237">
            <v>0</v>
          </cell>
          <cell r="AC237">
            <v>56.2</v>
          </cell>
          <cell r="AD237">
            <v>18395</v>
          </cell>
          <cell r="AE237">
            <v>35599</v>
          </cell>
          <cell r="AF237">
            <v>37860</v>
          </cell>
        </row>
        <row r="238">
          <cell r="D238">
            <v>60651912</v>
          </cell>
          <cell r="E238">
            <v>4</v>
          </cell>
          <cell r="F238" t="str">
            <v>A</v>
          </cell>
          <cell r="G238" t="str">
            <v xml:space="preserve">ROYAL TRADE LTD </v>
          </cell>
          <cell r="H238">
            <v>306100</v>
          </cell>
          <cell r="I238" t="str">
            <v xml:space="preserve">HARVEST APPL PH/OM GIVE THANKS PH </v>
          </cell>
          <cell r="J238" t="str">
            <v xml:space="preserve">10833 AP </v>
          </cell>
          <cell r="K238">
            <v>0.85</v>
          </cell>
          <cell r="L238">
            <v>2.99</v>
          </cell>
          <cell r="M238">
            <v>1</v>
          </cell>
          <cell r="N238">
            <v>0</v>
          </cell>
          <cell r="O238">
            <v>0</v>
          </cell>
          <cell r="P238">
            <v>0</v>
          </cell>
          <cell r="Q238">
            <v>2.77</v>
          </cell>
          <cell r="R238">
            <v>30.4</v>
          </cell>
          <cell r="S238">
            <v>14319</v>
          </cell>
          <cell r="T238">
            <v>2.29</v>
          </cell>
          <cell r="U238">
            <v>1816</v>
          </cell>
          <cell r="V238">
            <v>1201</v>
          </cell>
          <cell r="W238">
            <v>1383</v>
          </cell>
          <cell r="X238">
            <v>1717</v>
          </cell>
          <cell r="Y238">
            <v>4149</v>
          </cell>
          <cell r="Z238">
            <v>0</v>
          </cell>
          <cell r="AA238">
            <v>0</v>
          </cell>
          <cell r="AB238">
            <v>0</v>
          </cell>
          <cell r="AC238">
            <v>77.5</v>
          </cell>
          <cell r="AD238">
            <v>18468</v>
          </cell>
          <cell r="AE238">
            <v>37832</v>
          </cell>
          <cell r="AF238">
            <v>37860</v>
          </cell>
        </row>
        <row r="239">
          <cell r="D239">
            <v>60651913</v>
          </cell>
          <cell r="E239">
            <v>4</v>
          </cell>
          <cell r="F239" t="str">
            <v>A</v>
          </cell>
          <cell r="G239" t="str">
            <v xml:space="preserve">ROYAL TRADE LTD </v>
          </cell>
          <cell r="H239">
            <v>306100</v>
          </cell>
          <cell r="I239" t="str">
            <v xml:space="preserve">HARVEST APPL PH/OM AUTUMN TREASURES PH </v>
          </cell>
          <cell r="J239" t="str">
            <v xml:space="preserve">10863 AP </v>
          </cell>
          <cell r="K239">
            <v>0.85</v>
          </cell>
          <cell r="L239">
            <v>2.99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2.78</v>
          </cell>
          <cell r="R239">
            <v>14.5</v>
          </cell>
          <cell r="S239">
            <v>12709</v>
          </cell>
          <cell r="T239">
            <v>5.88</v>
          </cell>
          <cell r="U239">
            <v>973</v>
          </cell>
          <cell r="V239">
            <v>750</v>
          </cell>
          <cell r="W239">
            <v>1025</v>
          </cell>
          <cell r="X239">
            <v>1196</v>
          </cell>
          <cell r="Y239">
            <v>5725</v>
          </cell>
          <cell r="Z239">
            <v>0</v>
          </cell>
          <cell r="AA239">
            <v>0</v>
          </cell>
          <cell r="AB239">
            <v>0</v>
          </cell>
          <cell r="AC239">
            <v>68.900000000000006</v>
          </cell>
          <cell r="AD239">
            <v>18434</v>
          </cell>
          <cell r="AE239">
            <v>37832</v>
          </cell>
          <cell r="AF239">
            <v>37860</v>
          </cell>
        </row>
        <row r="240">
          <cell r="D240">
            <v>60651914</v>
          </cell>
          <cell r="E240">
            <v>4</v>
          </cell>
          <cell r="F240" t="str">
            <v>A</v>
          </cell>
          <cell r="G240" t="str">
            <v xml:space="preserve">ROYAL TRADE LTD </v>
          </cell>
          <cell r="H240">
            <v>306100</v>
          </cell>
          <cell r="I240" t="str">
            <v xml:space="preserve">HARVEST APPL PH/OM SCARECROW FARM PH </v>
          </cell>
          <cell r="J240" t="str">
            <v xml:space="preserve">11893 AP </v>
          </cell>
          <cell r="K240">
            <v>0.85</v>
          </cell>
          <cell r="L240">
            <v>2.99</v>
          </cell>
          <cell r="M240">
            <v>1</v>
          </cell>
          <cell r="N240">
            <v>0</v>
          </cell>
          <cell r="O240">
            <v>0</v>
          </cell>
          <cell r="P240">
            <v>0</v>
          </cell>
          <cell r="Q240">
            <v>2.74</v>
          </cell>
          <cell r="R240">
            <v>10.7</v>
          </cell>
          <cell r="S240">
            <v>9595</v>
          </cell>
          <cell r="T240">
            <v>8.3800000000000008</v>
          </cell>
          <cell r="U240">
            <v>1043</v>
          </cell>
          <cell r="V240">
            <v>675</v>
          </cell>
          <cell r="W240">
            <v>958</v>
          </cell>
          <cell r="X240">
            <v>1057</v>
          </cell>
          <cell r="Y240">
            <v>8739</v>
          </cell>
          <cell r="Z240">
            <v>0</v>
          </cell>
          <cell r="AA240">
            <v>0</v>
          </cell>
          <cell r="AB240">
            <v>0</v>
          </cell>
          <cell r="AC240">
            <v>52.3</v>
          </cell>
          <cell r="AD240">
            <v>18334</v>
          </cell>
          <cell r="AE240">
            <v>37832</v>
          </cell>
          <cell r="AF240">
            <v>37860</v>
          </cell>
        </row>
        <row r="241">
          <cell r="D241">
            <v>60651921</v>
          </cell>
          <cell r="E241">
            <v>4</v>
          </cell>
          <cell r="F241" t="str">
            <v>A</v>
          </cell>
          <cell r="G241" t="str">
            <v xml:space="preserve">ROYAL TRADE LTD </v>
          </cell>
          <cell r="H241">
            <v>306100</v>
          </cell>
          <cell r="I241" t="str">
            <v xml:space="preserve">HARVEST APPL PH/OM TOSSED LEAVES OM </v>
          </cell>
          <cell r="J241" t="str">
            <v xml:space="preserve">11593 AO </v>
          </cell>
          <cell r="K241">
            <v>0.95</v>
          </cell>
          <cell r="L241">
            <v>2.99</v>
          </cell>
          <cell r="M241">
            <v>1</v>
          </cell>
          <cell r="N241">
            <v>0</v>
          </cell>
          <cell r="O241">
            <v>0</v>
          </cell>
          <cell r="P241">
            <v>0</v>
          </cell>
          <cell r="Q241">
            <v>2.79</v>
          </cell>
          <cell r="R241">
            <v>16.8</v>
          </cell>
          <cell r="S241">
            <v>7126</v>
          </cell>
          <cell r="T241">
            <v>4.96</v>
          </cell>
          <cell r="U241">
            <v>439</v>
          </cell>
          <cell r="V241">
            <v>353</v>
          </cell>
          <cell r="W241">
            <v>454</v>
          </cell>
          <cell r="X241">
            <v>581</v>
          </cell>
          <cell r="Y241">
            <v>2178</v>
          </cell>
          <cell r="Z241">
            <v>0</v>
          </cell>
          <cell r="AA241">
            <v>0</v>
          </cell>
          <cell r="AB241">
            <v>0</v>
          </cell>
          <cell r="AC241">
            <v>76.599999999999994</v>
          </cell>
          <cell r="AD241">
            <v>9304</v>
          </cell>
          <cell r="AE241">
            <v>37832</v>
          </cell>
          <cell r="AF241">
            <v>37860</v>
          </cell>
        </row>
        <row r="242">
          <cell r="D242">
            <v>60651922</v>
          </cell>
          <cell r="E242">
            <v>4</v>
          </cell>
          <cell r="F242" t="str">
            <v>A</v>
          </cell>
          <cell r="G242" t="str">
            <v xml:space="preserve">ROYAL TRADE LTD </v>
          </cell>
          <cell r="H242">
            <v>306100</v>
          </cell>
          <cell r="I242" t="str">
            <v xml:space="preserve">HARVEST APPL PH/OM GIVE THANKS OM </v>
          </cell>
          <cell r="J242" t="str">
            <v xml:space="preserve">10833 AO </v>
          </cell>
          <cell r="K242">
            <v>0.95</v>
          </cell>
          <cell r="L242">
            <v>2.99</v>
          </cell>
          <cell r="M242">
            <v>1</v>
          </cell>
          <cell r="N242">
            <v>0</v>
          </cell>
          <cell r="O242">
            <v>0</v>
          </cell>
          <cell r="P242">
            <v>0</v>
          </cell>
          <cell r="Q242">
            <v>2.78</v>
          </cell>
          <cell r="R242">
            <v>29.8</v>
          </cell>
          <cell r="S242">
            <v>7522</v>
          </cell>
          <cell r="T242">
            <v>2.36</v>
          </cell>
          <cell r="U242">
            <v>764</v>
          </cell>
          <cell r="V242">
            <v>523</v>
          </cell>
          <cell r="W242">
            <v>624</v>
          </cell>
          <cell r="X242">
            <v>876</v>
          </cell>
          <cell r="Y242">
            <v>1801</v>
          </cell>
          <cell r="Z242">
            <v>0</v>
          </cell>
          <cell r="AA242">
            <v>0</v>
          </cell>
          <cell r="AB242">
            <v>0</v>
          </cell>
          <cell r="AC242">
            <v>80.7</v>
          </cell>
          <cell r="AD242">
            <v>9323</v>
          </cell>
          <cell r="AE242">
            <v>37832</v>
          </cell>
          <cell r="AF242">
            <v>37860</v>
          </cell>
        </row>
        <row r="243">
          <cell r="D243">
            <v>60651923</v>
          </cell>
          <cell r="E243">
            <v>4</v>
          </cell>
          <cell r="F243" t="str">
            <v>A</v>
          </cell>
          <cell r="G243" t="str">
            <v xml:space="preserve">ROYAL TRADE LTD </v>
          </cell>
          <cell r="H243">
            <v>306100</v>
          </cell>
          <cell r="I243" t="str">
            <v xml:space="preserve">HARVEST APPL PH/OM AUTUMN TREASURES OM </v>
          </cell>
          <cell r="J243" t="str">
            <v xml:space="preserve">10863 AO </v>
          </cell>
          <cell r="K243">
            <v>0.95</v>
          </cell>
          <cell r="L243">
            <v>2.99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2.79</v>
          </cell>
          <cell r="R243">
            <v>14.3</v>
          </cell>
          <cell r="S243">
            <v>6673</v>
          </cell>
          <cell r="T243">
            <v>6</v>
          </cell>
          <cell r="U243">
            <v>430</v>
          </cell>
          <cell r="V243">
            <v>347</v>
          </cell>
          <cell r="W243">
            <v>502</v>
          </cell>
          <cell r="X243">
            <v>646</v>
          </cell>
          <cell r="Y243">
            <v>2578</v>
          </cell>
          <cell r="Z243">
            <v>0</v>
          </cell>
          <cell r="AA243">
            <v>0</v>
          </cell>
          <cell r="AB243">
            <v>0</v>
          </cell>
          <cell r="AC243">
            <v>72.099999999999994</v>
          </cell>
          <cell r="AD243">
            <v>9251</v>
          </cell>
          <cell r="AE243">
            <v>37832</v>
          </cell>
          <cell r="AF243">
            <v>37860</v>
          </cell>
        </row>
        <row r="244">
          <cell r="D244">
            <v>60651924</v>
          </cell>
          <cell r="E244">
            <v>4</v>
          </cell>
          <cell r="F244" t="str">
            <v>A</v>
          </cell>
          <cell r="G244" t="str">
            <v xml:space="preserve">ROYAL TRADE LTD </v>
          </cell>
          <cell r="H244">
            <v>306100</v>
          </cell>
          <cell r="I244" t="str">
            <v xml:space="preserve">HARVEST APPL PH/OM SCARECROW FARM OM </v>
          </cell>
          <cell r="J244" t="str">
            <v xml:space="preserve">11893 AO </v>
          </cell>
          <cell r="K244">
            <v>0.95</v>
          </cell>
          <cell r="L244">
            <v>2.99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2.77</v>
          </cell>
          <cell r="R244">
            <v>12.3</v>
          </cell>
          <cell r="S244">
            <v>5750</v>
          </cell>
          <cell r="T244">
            <v>7.15</v>
          </cell>
          <cell r="U244">
            <v>507</v>
          </cell>
          <cell r="V244">
            <v>327</v>
          </cell>
          <cell r="W244">
            <v>541</v>
          </cell>
          <cell r="X244">
            <v>611</v>
          </cell>
          <cell r="Y244">
            <v>3627</v>
          </cell>
          <cell r="Z244">
            <v>0</v>
          </cell>
          <cell r="AA244">
            <v>0</v>
          </cell>
          <cell r="AB244">
            <v>0</v>
          </cell>
          <cell r="AC244">
            <v>61.3</v>
          </cell>
          <cell r="AD244">
            <v>9377</v>
          </cell>
          <cell r="AE244">
            <v>37832</v>
          </cell>
          <cell r="AF244">
            <v>37860</v>
          </cell>
        </row>
        <row r="245">
          <cell r="D245">
            <v>60652011</v>
          </cell>
          <cell r="E245">
            <v>4</v>
          </cell>
          <cell r="F245" t="str">
            <v>A</v>
          </cell>
          <cell r="G245" t="str">
            <v xml:space="preserve">ROYAL TRADE LTD </v>
          </cell>
          <cell r="H245">
            <v>306100</v>
          </cell>
          <cell r="I245" t="str">
            <v xml:space="preserve">HARV APPL PLACEMAT 13X18 TOSSED LEAVES </v>
          </cell>
          <cell r="J245" t="str">
            <v xml:space="preserve">11593 AP </v>
          </cell>
          <cell r="K245">
            <v>1.44</v>
          </cell>
          <cell r="L245">
            <v>2.99</v>
          </cell>
          <cell r="M245">
            <v>1</v>
          </cell>
          <cell r="N245">
            <v>0</v>
          </cell>
          <cell r="O245">
            <v>0</v>
          </cell>
          <cell r="P245">
            <v>0</v>
          </cell>
          <cell r="Q245">
            <v>2.85</v>
          </cell>
          <cell r="R245">
            <v>22.7</v>
          </cell>
          <cell r="S245">
            <v>31006</v>
          </cell>
          <cell r="T245">
            <v>3.41</v>
          </cell>
          <cell r="U245">
            <v>636</v>
          </cell>
          <cell r="V245">
            <v>461</v>
          </cell>
          <cell r="W245">
            <v>921</v>
          </cell>
          <cell r="X245">
            <v>1539</v>
          </cell>
          <cell r="Y245">
            <v>2170</v>
          </cell>
          <cell r="Z245">
            <v>0</v>
          </cell>
          <cell r="AA245">
            <v>0</v>
          </cell>
          <cell r="AB245">
            <v>0</v>
          </cell>
          <cell r="AC245">
            <v>93.5</v>
          </cell>
          <cell r="AD245">
            <v>33176</v>
          </cell>
          <cell r="AE245">
            <v>37839</v>
          </cell>
          <cell r="AF245">
            <v>37867</v>
          </cell>
        </row>
        <row r="246">
          <cell r="D246">
            <v>60652012</v>
          </cell>
          <cell r="E246">
            <v>4</v>
          </cell>
          <cell r="F246" t="str">
            <v>A</v>
          </cell>
          <cell r="G246" t="str">
            <v xml:space="preserve">ROYAL TRADE LTD </v>
          </cell>
          <cell r="H246">
            <v>306100</v>
          </cell>
          <cell r="I246" t="str">
            <v xml:space="preserve">HARV APPL PLACEMAT 13X18 GIVE THANKS </v>
          </cell>
          <cell r="J246" t="str">
            <v xml:space="preserve">10833 AP </v>
          </cell>
          <cell r="K246">
            <v>1.44</v>
          </cell>
          <cell r="L246">
            <v>2.99</v>
          </cell>
          <cell r="M246">
            <v>1</v>
          </cell>
          <cell r="N246">
            <v>0</v>
          </cell>
          <cell r="O246">
            <v>0</v>
          </cell>
          <cell r="P246">
            <v>0</v>
          </cell>
          <cell r="Q246">
            <v>2.78</v>
          </cell>
          <cell r="R246">
            <v>42.8</v>
          </cell>
          <cell r="S246">
            <v>30964</v>
          </cell>
          <cell r="T246">
            <v>1.34</v>
          </cell>
          <cell r="U246">
            <v>1542</v>
          </cell>
          <cell r="V246">
            <v>1147</v>
          </cell>
          <cell r="W246">
            <v>1907</v>
          </cell>
          <cell r="X246">
            <v>3217</v>
          </cell>
          <cell r="Y246">
            <v>2063</v>
          </cell>
          <cell r="Z246">
            <v>0</v>
          </cell>
          <cell r="AA246">
            <v>0</v>
          </cell>
          <cell r="AB246">
            <v>0</v>
          </cell>
          <cell r="AC246">
            <v>93.8</v>
          </cell>
          <cell r="AD246">
            <v>33027</v>
          </cell>
          <cell r="AE246">
            <v>37839</v>
          </cell>
          <cell r="AF246">
            <v>37867</v>
          </cell>
        </row>
        <row r="247">
          <cell r="D247">
            <v>60652013</v>
          </cell>
          <cell r="E247">
            <v>4</v>
          </cell>
          <cell r="F247" t="str">
            <v>A</v>
          </cell>
          <cell r="G247" t="str">
            <v xml:space="preserve">ROYAL TRADE LTD </v>
          </cell>
          <cell r="H247">
            <v>306100</v>
          </cell>
          <cell r="I247" t="str">
            <v>HARV APPL PLACEMAT 13X18 AUTUMN TREASUR</v>
          </cell>
          <cell r="J247" t="str">
            <v xml:space="preserve">12043APM </v>
          </cell>
          <cell r="K247">
            <v>1.44</v>
          </cell>
          <cell r="L247">
            <v>2.99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2.84</v>
          </cell>
          <cell r="R247">
            <v>16.600000000000001</v>
          </cell>
          <cell r="S247">
            <v>30594</v>
          </cell>
          <cell r="T247">
            <v>5.03</v>
          </cell>
          <cell r="U247">
            <v>538</v>
          </cell>
          <cell r="V247">
            <v>616</v>
          </cell>
          <cell r="W247">
            <v>937</v>
          </cell>
          <cell r="X247">
            <v>1723</v>
          </cell>
          <cell r="Y247">
            <v>2707</v>
          </cell>
          <cell r="Z247">
            <v>0</v>
          </cell>
          <cell r="AA247">
            <v>0</v>
          </cell>
          <cell r="AB247">
            <v>0</v>
          </cell>
          <cell r="AC247">
            <v>91.9</v>
          </cell>
          <cell r="AD247">
            <v>33301</v>
          </cell>
          <cell r="AE247">
            <v>37839</v>
          </cell>
          <cell r="AF247">
            <v>37867</v>
          </cell>
        </row>
        <row r="248">
          <cell r="D248">
            <v>60652014</v>
          </cell>
          <cell r="E248">
            <v>4</v>
          </cell>
          <cell r="F248" t="str">
            <v>A</v>
          </cell>
          <cell r="G248" t="str">
            <v xml:space="preserve">ROYAL TRADE LTD </v>
          </cell>
          <cell r="H248">
            <v>306100</v>
          </cell>
          <cell r="I248" t="str">
            <v>HARV APPL PLACEMAT 13X18 SCARECROW FARM</v>
          </cell>
          <cell r="J248" t="str">
            <v xml:space="preserve">11893 AP </v>
          </cell>
          <cell r="K248">
            <v>1.44</v>
          </cell>
          <cell r="L248">
            <v>2.99</v>
          </cell>
          <cell r="M248">
            <v>1</v>
          </cell>
          <cell r="N248">
            <v>0</v>
          </cell>
          <cell r="O248">
            <v>0</v>
          </cell>
          <cell r="P248">
            <v>0</v>
          </cell>
          <cell r="Q248">
            <v>2.81</v>
          </cell>
          <cell r="R248">
            <v>15.7</v>
          </cell>
          <cell r="S248">
            <v>28650</v>
          </cell>
          <cell r="T248">
            <v>5.39</v>
          </cell>
          <cell r="U248">
            <v>918</v>
          </cell>
          <cell r="V248">
            <v>928</v>
          </cell>
          <cell r="W248">
            <v>1400</v>
          </cell>
          <cell r="X248">
            <v>2460</v>
          </cell>
          <cell r="Y248">
            <v>4945</v>
          </cell>
          <cell r="Z248">
            <v>0</v>
          </cell>
          <cell r="AA248">
            <v>0</v>
          </cell>
          <cell r="AB248">
            <v>0</v>
          </cell>
          <cell r="AC248">
            <v>85.3</v>
          </cell>
          <cell r="AD248">
            <v>33595</v>
          </cell>
          <cell r="AE248">
            <v>37839</v>
          </cell>
          <cell r="AF248">
            <v>37867</v>
          </cell>
        </row>
        <row r="249">
          <cell r="D249">
            <v>60652015</v>
          </cell>
          <cell r="E249">
            <v>4</v>
          </cell>
          <cell r="F249" t="str">
            <v>A</v>
          </cell>
          <cell r="G249" t="str">
            <v xml:space="preserve">ROYAL TRADE LTD </v>
          </cell>
          <cell r="H249">
            <v>306100</v>
          </cell>
          <cell r="I249" t="str">
            <v xml:space="preserve">HARV APPL PLACEMAT 13X18 TURKEY FEST </v>
          </cell>
          <cell r="J249" t="str">
            <v xml:space="preserve">12033 AP </v>
          </cell>
          <cell r="K249">
            <v>1.44</v>
          </cell>
          <cell r="L249">
            <v>2.99</v>
          </cell>
          <cell r="M249">
            <v>1</v>
          </cell>
          <cell r="N249">
            <v>0</v>
          </cell>
          <cell r="O249">
            <v>0</v>
          </cell>
          <cell r="P249">
            <v>0</v>
          </cell>
          <cell r="Q249">
            <v>2.72</v>
          </cell>
          <cell r="R249">
            <v>26.1</v>
          </cell>
          <cell r="S249">
            <v>18035</v>
          </cell>
          <cell r="T249">
            <v>2.83</v>
          </cell>
          <cell r="U249">
            <v>5126</v>
          </cell>
          <cell r="V249">
            <v>2084</v>
          </cell>
          <cell r="W249">
            <v>2188</v>
          </cell>
          <cell r="X249">
            <v>2209</v>
          </cell>
          <cell r="Y249">
            <v>14526</v>
          </cell>
          <cell r="Z249">
            <v>0</v>
          </cell>
          <cell r="AA249">
            <v>0</v>
          </cell>
          <cell r="AB249">
            <v>0</v>
          </cell>
          <cell r="AC249">
            <v>55.4</v>
          </cell>
          <cell r="AD249">
            <v>32561</v>
          </cell>
          <cell r="AE249">
            <v>37839</v>
          </cell>
          <cell r="AF249">
            <v>37867</v>
          </cell>
        </row>
        <row r="250">
          <cell r="D250">
            <v>60652016</v>
          </cell>
          <cell r="E250">
            <v>4</v>
          </cell>
          <cell r="F250" t="str">
            <v>A</v>
          </cell>
          <cell r="G250" t="str">
            <v xml:space="preserve">ROYAL TRADE LTD </v>
          </cell>
          <cell r="H250">
            <v>306100</v>
          </cell>
          <cell r="I250" t="str">
            <v>HARV APPL PLACEMAT 13X18 PUMPKIN GARDEN</v>
          </cell>
          <cell r="J250" t="str">
            <v xml:space="preserve">12863 AP </v>
          </cell>
          <cell r="K250">
            <v>1.44</v>
          </cell>
          <cell r="L250">
            <v>2.99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2.84</v>
          </cell>
          <cell r="R250">
            <v>16.399999999999999</v>
          </cell>
          <cell r="S250">
            <v>30892</v>
          </cell>
          <cell r="T250">
            <v>5.1100000000000003</v>
          </cell>
          <cell r="U250">
            <v>466</v>
          </cell>
          <cell r="V250">
            <v>399</v>
          </cell>
          <cell r="W250">
            <v>949</v>
          </cell>
          <cell r="X250">
            <v>1543</v>
          </cell>
          <cell r="Y250">
            <v>2380</v>
          </cell>
          <cell r="Z250">
            <v>0</v>
          </cell>
          <cell r="AA250">
            <v>0</v>
          </cell>
          <cell r="AB250">
            <v>0</v>
          </cell>
          <cell r="AC250">
            <v>92.8</v>
          </cell>
          <cell r="AD250">
            <v>33272</v>
          </cell>
          <cell r="AE250">
            <v>37839</v>
          </cell>
          <cell r="AF250">
            <v>37867</v>
          </cell>
        </row>
        <row r="251">
          <cell r="D251">
            <v>60652017</v>
          </cell>
          <cell r="E251">
            <v>4</v>
          </cell>
          <cell r="F251" t="str">
            <v>A</v>
          </cell>
          <cell r="G251" t="str">
            <v xml:space="preserve">ROYAL TRADE LTD </v>
          </cell>
          <cell r="H251">
            <v>306100</v>
          </cell>
          <cell r="I251" t="str">
            <v>HARV APPL PLACEMAT 13X18 SUNFLOWER GARD</v>
          </cell>
          <cell r="J251" t="str">
            <v xml:space="preserve">12053 AP </v>
          </cell>
          <cell r="K251">
            <v>1.44</v>
          </cell>
          <cell r="L251">
            <v>2.99</v>
          </cell>
          <cell r="M251">
            <v>1</v>
          </cell>
          <cell r="N251">
            <v>0</v>
          </cell>
          <cell r="O251">
            <v>0</v>
          </cell>
          <cell r="P251">
            <v>0</v>
          </cell>
          <cell r="Q251">
            <v>2.83</v>
          </cell>
          <cell r="R251">
            <v>21.5</v>
          </cell>
          <cell r="S251">
            <v>30853</v>
          </cell>
          <cell r="T251">
            <v>3.66</v>
          </cell>
          <cell r="U251">
            <v>624</v>
          </cell>
          <cell r="V251">
            <v>701</v>
          </cell>
          <cell r="W251">
            <v>1144</v>
          </cell>
          <cell r="X251">
            <v>1918</v>
          </cell>
          <cell r="Y251">
            <v>2282</v>
          </cell>
          <cell r="Z251">
            <v>0</v>
          </cell>
          <cell r="AA251">
            <v>0</v>
          </cell>
          <cell r="AB251">
            <v>0</v>
          </cell>
          <cell r="AC251">
            <v>93.1</v>
          </cell>
          <cell r="AD251">
            <v>33135</v>
          </cell>
          <cell r="AE251">
            <v>37839</v>
          </cell>
          <cell r="AF251">
            <v>37867</v>
          </cell>
        </row>
        <row r="252">
          <cell r="D252">
            <v>60652018</v>
          </cell>
          <cell r="E252">
            <v>4</v>
          </cell>
          <cell r="F252" t="str">
            <v>A</v>
          </cell>
          <cell r="G252" t="str">
            <v xml:space="preserve">ROYAL TRADE LTD </v>
          </cell>
          <cell r="H252">
            <v>306100</v>
          </cell>
          <cell r="I252" t="str">
            <v xml:space="preserve">HARV APPL PLACEMAT 15X15 SHAPED TURKEY </v>
          </cell>
          <cell r="J252" t="str">
            <v xml:space="preserve">12063 AP </v>
          </cell>
          <cell r="K252">
            <v>1.44</v>
          </cell>
          <cell r="L252">
            <v>2.99</v>
          </cell>
          <cell r="M252">
            <v>1</v>
          </cell>
          <cell r="N252">
            <v>0</v>
          </cell>
          <cell r="O252">
            <v>0</v>
          </cell>
          <cell r="P252">
            <v>0</v>
          </cell>
          <cell r="Q252">
            <v>2.73</v>
          </cell>
          <cell r="R252">
            <v>28.1</v>
          </cell>
          <cell r="S252">
            <v>20431</v>
          </cell>
          <cell r="T252">
            <v>2.56</v>
          </cell>
          <cell r="U252">
            <v>5027</v>
          </cell>
          <cell r="V252">
            <v>2535</v>
          </cell>
          <cell r="W252">
            <v>2735</v>
          </cell>
          <cell r="X252">
            <v>2781</v>
          </cell>
          <cell r="Y252">
            <v>12859</v>
          </cell>
          <cell r="Z252">
            <v>0</v>
          </cell>
          <cell r="AA252">
            <v>0</v>
          </cell>
          <cell r="AB252">
            <v>0</v>
          </cell>
          <cell r="AC252">
            <v>61.4</v>
          </cell>
          <cell r="AD252">
            <v>33290</v>
          </cell>
          <cell r="AE252">
            <v>37839</v>
          </cell>
          <cell r="AF252">
            <v>37867</v>
          </cell>
        </row>
        <row r="253">
          <cell r="D253">
            <v>60652111</v>
          </cell>
          <cell r="E253">
            <v>4</v>
          </cell>
          <cell r="F253" t="str">
            <v>A</v>
          </cell>
          <cell r="G253" t="str">
            <v xml:space="preserve">ROYAL TRADE LTD </v>
          </cell>
          <cell r="H253">
            <v>306100</v>
          </cell>
          <cell r="I253" t="str">
            <v xml:space="preserve">VER HARV PLD FAB TC 52X70 OBLONG </v>
          </cell>
          <cell r="J253" t="str">
            <v xml:space="preserve">11913 OB </v>
          </cell>
          <cell r="K253">
            <v>3.91</v>
          </cell>
          <cell r="L253">
            <v>14.99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13.87</v>
          </cell>
          <cell r="R253">
            <v>14.9</v>
          </cell>
          <cell r="S253">
            <v>1141</v>
          </cell>
          <cell r="T253">
            <v>5.69</v>
          </cell>
          <cell r="U253">
            <v>85</v>
          </cell>
          <cell r="V253">
            <v>82</v>
          </cell>
          <cell r="W253">
            <v>92</v>
          </cell>
          <cell r="X253">
            <v>114</v>
          </cell>
          <cell r="Y253">
            <v>484</v>
          </cell>
          <cell r="Z253">
            <v>0</v>
          </cell>
          <cell r="AA253">
            <v>0</v>
          </cell>
          <cell r="AB253">
            <v>0</v>
          </cell>
          <cell r="AC253">
            <v>70.2</v>
          </cell>
          <cell r="AD253">
            <v>1625</v>
          </cell>
          <cell r="AE253">
            <v>37846</v>
          </cell>
          <cell r="AF253">
            <v>37874</v>
          </cell>
        </row>
        <row r="254">
          <cell r="D254">
            <v>60652112</v>
          </cell>
          <cell r="E254">
            <v>4</v>
          </cell>
          <cell r="F254" t="str">
            <v>A</v>
          </cell>
          <cell r="G254" t="str">
            <v xml:space="preserve">ROYAL TRADE LTD </v>
          </cell>
          <cell r="H254">
            <v>306100</v>
          </cell>
          <cell r="I254" t="str">
            <v xml:space="preserve">VER HARV PLD FAB TC 60X84 OBLONG </v>
          </cell>
          <cell r="J254" t="str">
            <v xml:space="preserve">11913 OB </v>
          </cell>
          <cell r="K254">
            <v>5.37</v>
          </cell>
          <cell r="L254">
            <v>14.99</v>
          </cell>
          <cell r="M254">
            <v>1</v>
          </cell>
          <cell r="N254">
            <v>0</v>
          </cell>
          <cell r="O254">
            <v>0</v>
          </cell>
          <cell r="P254">
            <v>0</v>
          </cell>
          <cell r="Q254">
            <v>13.78</v>
          </cell>
          <cell r="R254">
            <v>17.7</v>
          </cell>
          <cell r="S254">
            <v>4434</v>
          </cell>
          <cell r="T254">
            <v>4.6399999999999997</v>
          </cell>
          <cell r="U254">
            <v>424</v>
          </cell>
          <cell r="V254">
            <v>326</v>
          </cell>
          <cell r="W254">
            <v>440</v>
          </cell>
          <cell r="X254">
            <v>582</v>
          </cell>
          <cell r="Y254">
            <v>1968</v>
          </cell>
          <cell r="Z254">
            <v>0</v>
          </cell>
          <cell r="AA254">
            <v>0</v>
          </cell>
          <cell r="AB254">
            <v>0</v>
          </cell>
          <cell r="AC254">
            <v>69.3</v>
          </cell>
          <cell r="AD254">
            <v>6402</v>
          </cell>
          <cell r="AE254">
            <v>37846</v>
          </cell>
          <cell r="AF254">
            <v>37874</v>
          </cell>
        </row>
        <row r="255">
          <cell r="D255">
            <v>60652113</v>
          </cell>
          <cell r="E255">
            <v>4</v>
          </cell>
          <cell r="F255" t="str">
            <v>A</v>
          </cell>
          <cell r="G255" t="str">
            <v xml:space="preserve">ROYAL TRADE LTD </v>
          </cell>
          <cell r="H255">
            <v>306100</v>
          </cell>
          <cell r="I255" t="str">
            <v xml:space="preserve">VER HARV PLD FAB TC 60X84 OV </v>
          </cell>
          <cell r="J255" t="str">
            <v xml:space="preserve">11913 OV </v>
          </cell>
          <cell r="K255">
            <v>5.37</v>
          </cell>
          <cell r="L255">
            <v>14.99</v>
          </cell>
          <cell r="M255">
            <v>1</v>
          </cell>
          <cell r="N255">
            <v>0</v>
          </cell>
          <cell r="O255">
            <v>0</v>
          </cell>
          <cell r="P255">
            <v>0</v>
          </cell>
          <cell r="Q255">
            <v>13.91</v>
          </cell>
          <cell r="R255">
            <v>13.8</v>
          </cell>
          <cell r="S255">
            <v>2351</v>
          </cell>
          <cell r="T255">
            <v>6.22</v>
          </cell>
          <cell r="U255">
            <v>147</v>
          </cell>
          <cell r="V255">
            <v>146</v>
          </cell>
          <cell r="W255">
            <v>209</v>
          </cell>
          <cell r="X255">
            <v>253</v>
          </cell>
          <cell r="Y255">
            <v>915</v>
          </cell>
          <cell r="Z255">
            <v>0</v>
          </cell>
          <cell r="AA255">
            <v>0</v>
          </cell>
          <cell r="AB255">
            <v>0</v>
          </cell>
          <cell r="AC255">
            <v>72</v>
          </cell>
          <cell r="AD255">
            <v>3266</v>
          </cell>
          <cell r="AE255">
            <v>37846</v>
          </cell>
          <cell r="AF255">
            <v>37874</v>
          </cell>
        </row>
        <row r="256">
          <cell r="D256">
            <v>60652114</v>
          </cell>
          <cell r="E256">
            <v>4</v>
          </cell>
          <cell r="F256" t="str">
            <v>A</v>
          </cell>
          <cell r="G256" t="str">
            <v xml:space="preserve">ROYAL TRADE LTD </v>
          </cell>
          <cell r="H256">
            <v>306100</v>
          </cell>
          <cell r="I256" t="str">
            <v xml:space="preserve">VER HARV PLD FAB TC 60X102 OBLONG </v>
          </cell>
          <cell r="J256" t="str">
            <v xml:space="preserve">11913 OB </v>
          </cell>
          <cell r="K256">
            <v>6.15</v>
          </cell>
          <cell r="L256">
            <v>14.99</v>
          </cell>
          <cell r="M256">
            <v>1</v>
          </cell>
          <cell r="N256">
            <v>0</v>
          </cell>
          <cell r="O256">
            <v>0</v>
          </cell>
          <cell r="P256">
            <v>0</v>
          </cell>
          <cell r="Q256">
            <v>13.87</v>
          </cell>
          <cell r="R256">
            <v>21.3</v>
          </cell>
          <cell r="S256">
            <v>3769</v>
          </cell>
          <cell r="T256">
            <v>3.7</v>
          </cell>
          <cell r="U256">
            <v>250</v>
          </cell>
          <cell r="V256">
            <v>212</v>
          </cell>
          <cell r="W256">
            <v>309</v>
          </cell>
          <cell r="X256">
            <v>441</v>
          </cell>
          <cell r="Y256">
            <v>926</v>
          </cell>
          <cell r="Z256">
            <v>0</v>
          </cell>
          <cell r="AA256">
            <v>0</v>
          </cell>
          <cell r="AB256">
            <v>0</v>
          </cell>
          <cell r="AC256">
            <v>80.3</v>
          </cell>
          <cell r="AD256">
            <v>4695</v>
          </cell>
          <cell r="AE256">
            <v>37846</v>
          </cell>
          <cell r="AF256">
            <v>37874</v>
          </cell>
        </row>
        <row r="257">
          <cell r="D257">
            <v>60652115</v>
          </cell>
          <cell r="E257">
            <v>4</v>
          </cell>
          <cell r="F257" t="str">
            <v>A</v>
          </cell>
          <cell r="G257" t="str">
            <v xml:space="preserve">ROYAL TRADE LTD </v>
          </cell>
          <cell r="H257">
            <v>306100</v>
          </cell>
          <cell r="I257" t="str">
            <v xml:space="preserve">VER HARV PLD FAB TC 70 ROUND </v>
          </cell>
          <cell r="J257" t="str">
            <v xml:space="preserve">11913 RD </v>
          </cell>
          <cell r="K257">
            <v>3.91</v>
          </cell>
          <cell r="L257">
            <v>14.99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13.91</v>
          </cell>
          <cell r="R257">
            <v>13.4</v>
          </cell>
          <cell r="S257">
            <v>2350</v>
          </cell>
          <cell r="T257">
            <v>6.44</v>
          </cell>
          <cell r="U257">
            <v>131</v>
          </cell>
          <cell r="V257">
            <v>105</v>
          </cell>
          <cell r="W257">
            <v>160</v>
          </cell>
          <cell r="X257">
            <v>257</v>
          </cell>
          <cell r="Y257">
            <v>843</v>
          </cell>
          <cell r="Z257">
            <v>0</v>
          </cell>
          <cell r="AA257">
            <v>0</v>
          </cell>
          <cell r="AB257">
            <v>0</v>
          </cell>
          <cell r="AC257">
            <v>73.599999999999994</v>
          </cell>
          <cell r="AD257">
            <v>3193</v>
          </cell>
          <cell r="AE257">
            <v>37846</v>
          </cell>
          <cell r="AF257">
            <v>37874</v>
          </cell>
        </row>
        <row r="258">
          <cell r="D258">
            <v>60652201</v>
          </cell>
          <cell r="E258">
            <v>4</v>
          </cell>
          <cell r="F258" t="str">
            <v>A</v>
          </cell>
          <cell r="G258" t="str">
            <v xml:space="preserve">ROYAL TRADE LTD </v>
          </cell>
          <cell r="H258">
            <v>306100</v>
          </cell>
          <cell r="I258" t="str">
            <v xml:space="preserve">VER HARV PLD FAB ACC36 PC MASTERPACK </v>
          </cell>
          <cell r="J258" t="str">
            <v xml:space="preserve">MULTIPLE </v>
          </cell>
          <cell r="K258">
            <v>70.66</v>
          </cell>
          <cell r="L258">
            <v>167.64</v>
          </cell>
          <cell r="M258">
            <v>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 t="str">
            <v/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2</v>
          </cell>
          <cell r="AB258">
            <v>0</v>
          </cell>
          <cell r="AC258">
            <v>0</v>
          </cell>
          <cell r="AD258">
            <v>0</v>
          </cell>
          <cell r="AE258">
            <v>1</v>
          </cell>
          <cell r="AF258">
            <v>1</v>
          </cell>
        </row>
        <row r="259">
          <cell r="D259">
            <v>60652211</v>
          </cell>
          <cell r="E259">
            <v>4</v>
          </cell>
          <cell r="F259" t="str">
            <v>A</v>
          </cell>
          <cell r="G259" t="str">
            <v xml:space="preserve">ROYAL TRADE LTD </v>
          </cell>
          <cell r="H259">
            <v>306100</v>
          </cell>
          <cell r="I259" t="str">
            <v xml:space="preserve">VER HARV PLD FAB ACC17X17 NAPKIN </v>
          </cell>
          <cell r="J259" t="str">
            <v xml:space="preserve">11913 2P </v>
          </cell>
          <cell r="K259">
            <v>1.29</v>
          </cell>
          <cell r="L259">
            <v>3.99</v>
          </cell>
          <cell r="M259">
            <v>1</v>
          </cell>
          <cell r="N259">
            <v>0</v>
          </cell>
          <cell r="O259">
            <v>0</v>
          </cell>
          <cell r="P259">
            <v>0</v>
          </cell>
          <cell r="Q259">
            <v>3.78</v>
          </cell>
          <cell r="R259">
            <v>10.4</v>
          </cell>
          <cell r="S259">
            <v>15429</v>
          </cell>
          <cell r="T259">
            <v>8.65</v>
          </cell>
          <cell r="U259">
            <v>878</v>
          </cell>
          <cell r="V259">
            <v>741</v>
          </cell>
          <cell r="W259">
            <v>1103</v>
          </cell>
          <cell r="X259">
            <v>1652</v>
          </cell>
          <cell r="Y259">
            <v>7590</v>
          </cell>
          <cell r="Z259">
            <v>96</v>
          </cell>
          <cell r="AA259">
            <v>0</v>
          </cell>
          <cell r="AB259">
            <v>0</v>
          </cell>
          <cell r="AC259">
            <v>67</v>
          </cell>
          <cell r="AD259">
            <v>23019</v>
          </cell>
          <cell r="AE259">
            <v>37846</v>
          </cell>
          <cell r="AF259">
            <v>37860</v>
          </cell>
        </row>
        <row r="260">
          <cell r="D260">
            <v>60652212</v>
          </cell>
          <cell r="E260">
            <v>4</v>
          </cell>
          <cell r="F260" t="str">
            <v>A</v>
          </cell>
          <cell r="G260" t="str">
            <v xml:space="preserve">ROYAL TRADE LTD </v>
          </cell>
          <cell r="H260">
            <v>306100</v>
          </cell>
          <cell r="I260" t="str">
            <v xml:space="preserve">VER HARV PLD FAB ACC13X19 PLACEMAT </v>
          </cell>
          <cell r="J260" t="str">
            <v xml:space="preserve">11913 WP </v>
          </cell>
          <cell r="K260">
            <v>0.98</v>
          </cell>
          <cell r="L260">
            <v>1.99</v>
          </cell>
          <cell r="M260">
            <v>1</v>
          </cell>
          <cell r="N260">
            <v>0</v>
          </cell>
          <cell r="O260">
            <v>0</v>
          </cell>
          <cell r="P260">
            <v>0</v>
          </cell>
          <cell r="Q260">
            <v>1.96</v>
          </cell>
          <cell r="R260">
            <v>22.5</v>
          </cell>
          <cell r="S260">
            <v>23441</v>
          </cell>
          <cell r="T260">
            <v>3.45</v>
          </cell>
          <cell r="U260">
            <v>116</v>
          </cell>
          <cell r="V260">
            <v>154</v>
          </cell>
          <cell r="W260">
            <v>245</v>
          </cell>
          <cell r="X260">
            <v>636</v>
          </cell>
          <cell r="Y260">
            <v>400</v>
          </cell>
          <cell r="Z260">
            <v>72</v>
          </cell>
          <cell r="AA260">
            <v>0</v>
          </cell>
          <cell r="AB260">
            <v>0</v>
          </cell>
          <cell r="AC260">
            <v>98.3</v>
          </cell>
          <cell r="AD260">
            <v>23841</v>
          </cell>
          <cell r="AE260">
            <v>37846</v>
          </cell>
          <cell r="AF260">
            <v>37860</v>
          </cell>
        </row>
        <row r="261">
          <cell r="D261">
            <v>60652213</v>
          </cell>
          <cell r="E261">
            <v>4</v>
          </cell>
          <cell r="F261" t="str">
            <v>A</v>
          </cell>
          <cell r="G261" t="str">
            <v xml:space="preserve">ROYAL TRADE LTD </v>
          </cell>
          <cell r="H261">
            <v>306100</v>
          </cell>
          <cell r="I261" t="str">
            <v xml:space="preserve">VER HARV PLD FAB ACC13X72 RUNNER </v>
          </cell>
          <cell r="J261" t="str">
            <v xml:space="preserve">11913 RU </v>
          </cell>
          <cell r="K261">
            <v>4.9400000000000004</v>
          </cell>
          <cell r="L261">
            <v>9.99</v>
          </cell>
          <cell r="M261">
            <v>1</v>
          </cell>
          <cell r="N261">
            <v>0</v>
          </cell>
          <cell r="O261">
            <v>0</v>
          </cell>
          <cell r="P261">
            <v>0</v>
          </cell>
          <cell r="Q261">
            <v>9.52</v>
          </cell>
          <cell r="R261">
            <v>19.600000000000001</v>
          </cell>
          <cell r="S261">
            <v>9965</v>
          </cell>
          <cell r="T261">
            <v>4.09</v>
          </cell>
          <cell r="U261">
            <v>586</v>
          </cell>
          <cell r="V261">
            <v>493</v>
          </cell>
          <cell r="W261">
            <v>745</v>
          </cell>
          <cell r="X261">
            <v>1120</v>
          </cell>
          <cell r="Y261">
            <v>2399</v>
          </cell>
          <cell r="Z261">
            <v>48</v>
          </cell>
          <cell r="AA261">
            <v>0</v>
          </cell>
          <cell r="AB261">
            <v>0</v>
          </cell>
          <cell r="AC261">
            <v>80.599999999999994</v>
          </cell>
          <cell r="AD261">
            <v>12364</v>
          </cell>
          <cell r="AE261">
            <v>37846</v>
          </cell>
          <cell r="AF261">
            <v>37860</v>
          </cell>
        </row>
        <row r="262">
          <cell r="D262">
            <v>60652411</v>
          </cell>
          <cell r="E262">
            <v>4</v>
          </cell>
          <cell r="F262" t="str">
            <v>A</v>
          </cell>
          <cell r="G262" t="str">
            <v xml:space="preserve">ROYAL TRADE LTD </v>
          </cell>
          <cell r="H262">
            <v>306100</v>
          </cell>
          <cell r="I262" t="str">
            <v xml:space="preserve">BRON STR WD NAP RINGSET 4 BRONZE STRIPE </v>
          </cell>
          <cell r="J262" t="str">
            <v xml:space="preserve">12025 4N </v>
          </cell>
          <cell r="K262">
            <v>2.58</v>
          </cell>
          <cell r="L262">
            <v>7.99</v>
          </cell>
          <cell r="M262">
            <v>1</v>
          </cell>
          <cell r="N262">
            <v>0</v>
          </cell>
          <cell r="O262">
            <v>0</v>
          </cell>
          <cell r="P262">
            <v>0</v>
          </cell>
          <cell r="Q262">
            <v>7.48</v>
          </cell>
          <cell r="R262">
            <v>5.0999999999999996</v>
          </cell>
          <cell r="S262">
            <v>3293</v>
          </cell>
          <cell r="T262">
            <v>18.77</v>
          </cell>
          <cell r="U262">
            <v>378</v>
          </cell>
          <cell r="V262">
            <v>208</v>
          </cell>
          <cell r="W262">
            <v>255</v>
          </cell>
          <cell r="X262">
            <v>329</v>
          </cell>
          <cell r="Y262">
            <v>7094</v>
          </cell>
          <cell r="Z262">
            <v>16</v>
          </cell>
          <cell r="AA262">
            <v>0</v>
          </cell>
          <cell r="AB262">
            <v>0</v>
          </cell>
          <cell r="AC262">
            <v>31.7</v>
          </cell>
          <cell r="AD262">
            <v>10387</v>
          </cell>
          <cell r="AE262">
            <v>37846</v>
          </cell>
          <cell r="AF262">
            <v>37881</v>
          </cell>
        </row>
        <row r="263">
          <cell r="D263">
            <v>60652511</v>
          </cell>
          <cell r="E263">
            <v>4</v>
          </cell>
          <cell r="F263" t="str">
            <v>A</v>
          </cell>
          <cell r="G263" t="str">
            <v xml:space="preserve">ROYAL TRADE LTD </v>
          </cell>
          <cell r="H263">
            <v>306100</v>
          </cell>
          <cell r="I263" t="str">
            <v xml:space="preserve">HARV TPSTRY/CHEN FPMVERMONT HARV TPSTRY </v>
          </cell>
          <cell r="J263" t="str">
            <v xml:space="preserve">11923 WP </v>
          </cell>
          <cell r="K263">
            <v>1.53</v>
          </cell>
          <cell r="L263">
            <v>2.99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2.83</v>
          </cell>
          <cell r="R263">
            <v>17.2</v>
          </cell>
          <cell r="S263">
            <v>41350</v>
          </cell>
          <cell r="T263">
            <v>4.8099999999999996</v>
          </cell>
          <cell r="U263">
            <v>934</v>
          </cell>
          <cell r="V263">
            <v>1147</v>
          </cell>
          <cell r="W263">
            <v>1603</v>
          </cell>
          <cell r="X263">
            <v>2826</v>
          </cell>
          <cell r="Y263">
            <v>4496</v>
          </cell>
          <cell r="Z263">
            <v>0</v>
          </cell>
          <cell r="AA263">
            <v>0</v>
          </cell>
          <cell r="AB263">
            <v>0</v>
          </cell>
          <cell r="AC263">
            <v>90.2</v>
          </cell>
          <cell r="AD263">
            <v>45846</v>
          </cell>
          <cell r="AE263">
            <v>35935</v>
          </cell>
          <cell r="AF263">
            <v>37881</v>
          </cell>
        </row>
        <row r="264">
          <cell r="D264">
            <v>60652512</v>
          </cell>
          <cell r="E264">
            <v>4</v>
          </cell>
          <cell r="F264" t="str">
            <v>A</v>
          </cell>
          <cell r="G264" t="str">
            <v xml:space="preserve">ROYAL TRADE LTD </v>
          </cell>
          <cell r="H264">
            <v>306100</v>
          </cell>
          <cell r="I264" t="str">
            <v>HARV TPSTRY/CHEN FPMNATURES SCRPBK TPSTY</v>
          </cell>
          <cell r="J264" t="str">
            <v xml:space="preserve">11933 WP </v>
          </cell>
          <cell r="K264">
            <v>1.53</v>
          </cell>
          <cell r="L264">
            <v>2.99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2.8</v>
          </cell>
          <cell r="R264">
            <v>14.6</v>
          </cell>
          <cell r="S264">
            <v>23632</v>
          </cell>
          <cell r="T264">
            <v>5.87</v>
          </cell>
          <cell r="U264">
            <v>1170</v>
          </cell>
          <cell r="V264">
            <v>1028</v>
          </cell>
          <cell r="W264">
            <v>1523</v>
          </cell>
          <cell r="X264">
            <v>2368</v>
          </cell>
          <cell r="Y264">
            <v>6863</v>
          </cell>
          <cell r="Z264">
            <v>0</v>
          </cell>
          <cell r="AA264">
            <v>0</v>
          </cell>
          <cell r="AB264">
            <v>0</v>
          </cell>
          <cell r="AC264">
            <v>77.5</v>
          </cell>
          <cell r="AD264">
            <v>30495</v>
          </cell>
          <cell r="AE264">
            <v>37846</v>
          </cell>
          <cell r="AF264">
            <v>37881</v>
          </cell>
        </row>
        <row r="265">
          <cell r="D265">
            <v>60652513</v>
          </cell>
          <cell r="E265">
            <v>4</v>
          </cell>
          <cell r="F265" t="str">
            <v>A</v>
          </cell>
          <cell r="G265" t="str">
            <v xml:space="preserve">ROYAL TRADE LTD </v>
          </cell>
          <cell r="H265">
            <v>306100</v>
          </cell>
          <cell r="I265" t="str">
            <v xml:space="preserve">HARV TPSTRY/CHEN FPMCHENILLE STRIPE PM </v>
          </cell>
          <cell r="J265" t="str">
            <v xml:space="preserve">12013FPM </v>
          </cell>
          <cell r="K265">
            <v>1.41</v>
          </cell>
          <cell r="L265">
            <v>2.99</v>
          </cell>
          <cell r="M265">
            <v>1</v>
          </cell>
          <cell r="N265">
            <v>0</v>
          </cell>
          <cell r="O265">
            <v>0</v>
          </cell>
          <cell r="P265">
            <v>0</v>
          </cell>
          <cell r="Q265">
            <v>2.8</v>
          </cell>
          <cell r="R265">
            <v>12.9</v>
          </cell>
          <cell r="S265">
            <v>16138</v>
          </cell>
          <cell r="T265">
            <v>6.75</v>
          </cell>
          <cell r="U265">
            <v>996</v>
          </cell>
          <cell r="V265">
            <v>860</v>
          </cell>
          <cell r="W265">
            <v>1238</v>
          </cell>
          <cell r="X265">
            <v>1627</v>
          </cell>
          <cell r="Y265">
            <v>6724</v>
          </cell>
          <cell r="Z265">
            <v>0</v>
          </cell>
          <cell r="AA265">
            <v>0</v>
          </cell>
          <cell r="AB265">
            <v>0</v>
          </cell>
          <cell r="AC265">
            <v>70.599999999999994</v>
          </cell>
          <cell r="AD265">
            <v>22862</v>
          </cell>
          <cell r="AE265">
            <v>37846</v>
          </cell>
          <cell r="AF265">
            <v>37881</v>
          </cell>
        </row>
        <row r="266">
          <cell r="D266">
            <v>60652611</v>
          </cell>
          <cell r="E266">
            <v>4</v>
          </cell>
          <cell r="F266" t="str">
            <v>A</v>
          </cell>
          <cell r="G266" t="str">
            <v xml:space="preserve">ROYAL TRADE LTD </v>
          </cell>
          <cell r="H266">
            <v>306100</v>
          </cell>
          <cell r="I266" t="str">
            <v>HARVEST PR VNYL PM 15X15 HORN OF PLENTY</v>
          </cell>
          <cell r="J266" t="str">
            <v xml:space="preserve">11791 VP </v>
          </cell>
          <cell r="K266">
            <v>0.31</v>
          </cell>
          <cell r="L266">
            <v>0.99</v>
          </cell>
          <cell r="M266">
            <v>1</v>
          </cell>
          <cell r="N266">
            <v>0</v>
          </cell>
          <cell r="O266">
            <v>0</v>
          </cell>
          <cell r="P266">
            <v>0</v>
          </cell>
          <cell r="Q266">
            <v>0.92</v>
          </cell>
          <cell r="R266">
            <v>28.9</v>
          </cell>
          <cell r="S266">
            <v>68041</v>
          </cell>
          <cell r="T266">
            <v>2.46</v>
          </cell>
          <cell r="U266">
            <v>3754</v>
          </cell>
          <cell r="V266">
            <v>3185</v>
          </cell>
          <cell r="W266">
            <v>4543</v>
          </cell>
          <cell r="X266">
            <v>6495</v>
          </cell>
          <cell r="Y266">
            <v>9216</v>
          </cell>
          <cell r="Z266">
            <v>0</v>
          </cell>
          <cell r="AA266">
            <v>0</v>
          </cell>
          <cell r="AB266">
            <v>0</v>
          </cell>
          <cell r="AC266">
            <v>88.1</v>
          </cell>
          <cell r="AD266">
            <v>77257</v>
          </cell>
          <cell r="AE266">
            <v>37839</v>
          </cell>
          <cell r="AF266">
            <v>37923</v>
          </cell>
        </row>
        <row r="267">
          <cell r="D267">
            <v>60652612</v>
          </cell>
          <cell r="E267">
            <v>4</v>
          </cell>
          <cell r="F267" t="str">
            <v>A</v>
          </cell>
          <cell r="G267" t="str">
            <v xml:space="preserve">ROYAL TRADE LTD </v>
          </cell>
          <cell r="H267">
            <v>306100</v>
          </cell>
          <cell r="I267" t="str">
            <v xml:space="preserve">HARVEST PR VNYL PM 11X17 COUNTRY </v>
          </cell>
          <cell r="J267" t="str">
            <v xml:space="preserve">11801 VP </v>
          </cell>
          <cell r="K267">
            <v>0.31</v>
          </cell>
          <cell r="L267">
            <v>0.99</v>
          </cell>
          <cell r="M267">
            <v>1</v>
          </cell>
          <cell r="N267">
            <v>0</v>
          </cell>
          <cell r="O267">
            <v>0</v>
          </cell>
          <cell r="P267">
            <v>0</v>
          </cell>
          <cell r="Q267">
            <v>0.93</v>
          </cell>
          <cell r="R267">
            <v>22.6</v>
          </cell>
          <cell r="S267">
            <v>73608</v>
          </cell>
          <cell r="T267">
            <v>3.43</v>
          </cell>
          <cell r="U267">
            <v>1302</v>
          </cell>
          <cell r="V267">
            <v>1328</v>
          </cell>
          <cell r="W267">
            <v>2467</v>
          </cell>
          <cell r="X267">
            <v>4387</v>
          </cell>
          <cell r="Y267">
            <v>4464</v>
          </cell>
          <cell r="Z267">
            <v>0</v>
          </cell>
          <cell r="AA267">
            <v>0</v>
          </cell>
          <cell r="AB267">
            <v>0</v>
          </cell>
          <cell r="AC267">
            <v>94.3</v>
          </cell>
          <cell r="AD267">
            <v>78072</v>
          </cell>
          <cell r="AE267">
            <v>37839</v>
          </cell>
          <cell r="AF267">
            <v>37923</v>
          </cell>
        </row>
        <row r="268">
          <cell r="D268">
            <v>60652613</v>
          </cell>
          <cell r="E268">
            <v>4</v>
          </cell>
          <cell r="F268" t="str">
            <v>A</v>
          </cell>
          <cell r="G268" t="str">
            <v xml:space="preserve">ROYAL TRADE LTD </v>
          </cell>
          <cell r="H268">
            <v>306100</v>
          </cell>
          <cell r="I268" t="str">
            <v>HARVEST PR VNYL PM 15X15 MAPLE LEAF GLI</v>
          </cell>
          <cell r="J268" t="str">
            <v xml:space="preserve">11811 VP </v>
          </cell>
          <cell r="K268">
            <v>0.42</v>
          </cell>
          <cell r="L268">
            <v>0.99</v>
          </cell>
          <cell r="M268">
            <v>1</v>
          </cell>
          <cell r="N268">
            <v>0</v>
          </cell>
          <cell r="O268">
            <v>0</v>
          </cell>
          <cell r="P268">
            <v>0</v>
          </cell>
          <cell r="Q268">
            <v>0.9</v>
          </cell>
          <cell r="R268">
            <v>17.3</v>
          </cell>
          <cell r="S268">
            <v>73671</v>
          </cell>
          <cell r="T268">
            <v>4.78</v>
          </cell>
          <cell r="U268">
            <v>8660</v>
          </cell>
          <cell r="V268">
            <v>5262</v>
          </cell>
          <cell r="W268">
            <v>6957</v>
          </cell>
          <cell r="X268">
            <v>9520</v>
          </cell>
          <cell r="Y268">
            <v>41388</v>
          </cell>
          <cell r="Z268">
            <v>0</v>
          </cell>
          <cell r="AA268">
            <v>0</v>
          </cell>
          <cell r="AB268">
            <v>0</v>
          </cell>
          <cell r="AC268">
            <v>64</v>
          </cell>
          <cell r="AD268">
            <v>115059</v>
          </cell>
          <cell r="AE268">
            <v>37839</v>
          </cell>
          <cell r="AF268">
            <v>37923</v>
          </cell>
        </row>
        <row r="269">
          <cell r="D269">
            <v>60652614</v>
          </cell>
          <cell r="E269">
            <v>4</v>
          </cell>
          <cell r="F269" t="str">
            <v>A</v>
          </cell>
          <cell r="G269" t="str">
            <v xml:space="preserve">ROYAL TRADE LTD </v>
          </cell>
          <cell r="H269">
            <v>306100</v>
          </cell>
          <cell r="I269" t="str">
            <v xml:space="preserve">HARVEST PR VNYL PM FALL FESTIVAL </v>
          </cell>
          <cell r="J269" t="str">
            <v xml:space="preserve">11821 VP </v>
          </cell>
          <cell r="K269">
            <v>0.31</v>
          </cell>
          <cell r="L269">
            <v>0.99</v>
          </cell>
          <cell r="M269">
            <v>1</v>
          </cell>
          <cell r="N269">
            <v>0</v>
          </cell>
          <cell r="O269">
            <v>0</v>
          </cell>
          <cell r="P269">
            <v>0</v>
          </cell>
          <cell r="Q269">
            <v>0.9</v>
          </cell>
          <cell r="R269">
            <v>17.600000000000001</v>
          </cell>
          <cell r="S269">
            <v>47755</v>
          </cell>
          <cell r="T269">
            <v>4.67</v>
          </cell>
          <cell r="U269">
            <v>6583</v>
          </cell>
          <cell r="V269">
            <v>3574</v>
          </cell>
          <cell r="W269">
            <v>4994</v>
          </cell>
          <cell r="X269">
            <v>5831</v>
          </cell>
          <cell r="Y269">
            <v>30753</v>
          </cell>
          <cell r="Z269">
            <v>0</v>
          </cell>
          <cell r="AA269">
            <v>0</v>
          </cell>
          <cell r="AB269">
            <v>0</v>
          </cell>
          <cell r="AC269">
            <v>60.8</v>
          </cell>
          <cell r="AD269">
            <v>78508</v>
          </cell>
          <cell r="AE269">
            <v>37839</v>
          </cell>
          <cell r="AF269">
            <v>37923</v>
          </cell>
        </row>
        <row r="270">
          <cell r="D270">
            <v>60652615</v>
          </cell>
          <cell r="E270">
            <v>4</v>
          </cell>
          <cell r="F270" t="str">
            <v>A</v>
          </cell>
          <cell r="G270" t="str">
            <v xml:space="preserve">ROYAL TRADE LTD </v>
          </cell>
          <cell r="H270">
            <v>306100</v>
          </cell>
          <cell r="I270" t="str">
            <v>HARVEST PR VNYL PM 11X17 SCARECROW PUMP</v>
          </cell>
          <cell r="J270" t="str">
            <v xml:space="preserve">11831 VP </v>
          </cell>
          <cell r="K270">
            <v>0.31</v>
          </cell>
          <cell r="L270">
            <v>0.99</v>
          </cell>
          <cell r="M270">
            <v>1</v>
          </cell>
          <cell r="N270">
            <v>0</v>
          </cell>
          <cell r="O270">
            <v>0</v>
          </cell>
          <cell r="P270">
            <v>0</v>
          </cell>
          <cell r="Q270">
            <v>0.91</v>
          </cell>
          <cell r="R270">
            <v>18.5</v>
          </cell>
          <cell r="S270">
            <v>64593</v>
          </cell>
          <cell r="T270">
            <v>4.3899999999999997</v>
          </cell>
          <cell r="U270">
            <v>3068</v>
          </cell>
          <cell r="V270">
            <v>2439</v>
          </cell>
          <cell r="W270">
            <v>4306</v>
          </cell>
          <cell r="X270">
            <v>6444</v>
          </cell>
          <cell r="Y270">
            <v>13476</v>
          </cell>
          <cell r="Z270">
            <v>0</v>
          </cell>
          <cell r="AA270">
            <v>0</v>
          </cell>
          <cell r="AB270">
            <v>0</v>
          </cell>
          <cell r="AC270">
            <v>82.7</v>
          </cell>
          <cell r="AD270">
            <v>78069</v>
          </cell>
          <cell r="AE270">
            <v>37839</v>
          </cell>
          <cell r="AF270">
            <v>37923</v>
          </cell>
        </row>
        <row r="271">
          <cell r="D271">
            <v>60652616</v>
          </cell>
          <cell r="E271">
            <v>4</v>
          </cell>
          <cell r="F271" t="str">
            <v>A</v>
          </cell>
          <cell r="G271" t="str">
            <v xml:space="preserve">ROYAL TRADE LTD </v>
          </cell>
          <cell r="H271">
            <v>306100</v>
          </cell>
          <cell r="I271" t="str">
            <v xml:space="preserve">HARVEST PR VNYL PM 11X17 HAPPY TURKEY </v>
          </cell>
          <cell r="J271" t="str">
            <v xml:space="preserve">11841 VP </v>
          </cell>
          <cell r="K271">
            <v>0.31</v>
          </cell>
          <cell r="L271">
            <v>0.99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0.9</v>
          </cell>
          <cell r="R271">
            <v>52.4</v>
          </cell>
          <cell r="S271">
            <v>65749</v>
          </cell>
          <cell r="T271">
            <v>0.91</v>
          </cell>
          <cell r="U271">
            <v>12720</v>
          </cell>
          <cell r="V271">
            <v>6750</v>
          </cell>
          <cell r="W271">
            <v>7024</v>
          </cell>
          <cell r="X271">
            <v>7717</v>
          </cell>
          <cell r="Y271">
            <v>11535</v>
          </cell>
          <cell r="Z271">
            <v>0</v>
          </cell>
          <cell r="AA271">
            <v>0</v>
          </cell>
          <cell r="AB271">
            <v>0</v>
          </cell>
          <cell r="AC271">
            <v>85.1</v>
          </cell>
          <cell r="AD271">
            <v>77284</v>
          </cell>
          <cell r="AE271">
            <v>37839</v>
          </cell>
          <cell r="AF271">
            <v>37923</v>
          </cell>
        </row>
        <row r="272">
          <cell r="D272">
            <v>60652711</v>
          </cell>
          <cell r="E272">
            <v>4</v>
          </cell>
          <cell r="F272" t="str">
            <v>A</v>
          </cell>
          <cell r="G272" t="str">
            <v xml:space="preserve">ROYAL TRADE LTD </v>
          </cell>
          <cell r="H272">
            <v>306100</v>
          </cell>
          <cell r="I272" t="str">
            <v xml:space="preserve">HARV TURKEY SQ TC VYL 52X52 SQ </v>
          </cell>
          <cell r="J272" t="str">
            <v xml:space="preserve">11851 SQ </v>
          </cell>
          <cell r="K272">
            <v>1.17</v>
          </cell>
          <cell r="L272">
            <v>2.99</v>
          </cell>
          <cell r="M272">
            <v>1</v>
          </cell>
          <cell r="N272">
            <v>0</v>
          </cell>
          <cell r="O272">
            <v>0</v>
          </cell>
          <cell r="P272">
            <v>0</v>
          </cell>
          <cell r="Q272">
            <v>2.81</v>
          </cell>
          <cell r="R272">
            <v>21</v>
          </cell>
          <cell r="S272">
            <v>3839</v>
          </cell>
          <cell r="T272">
            <v>3.76</v>
          </cell>
          <cell r="U272">
            <v>351</v>
          </cell>
          <cell r="V272">
            <v>241</v>
          </cell>
          <cell r="W272">
            <v>361</v>
          </cell>
          <cell r="X272">
            <v>512</v>
          </cell>
          <cell r="Y272">
            <v>1321</v>
          </cell>
          <cell r="Z272">
            <v>0</v>
          </cell>
          <cell r="AA272">
            <v>0</v>
          </cell>
          <cell r="AB272">
            <v>0</v>
          </cell>
          <cell r="AC272">
            <v>74.400000000000006</v>
          </cell>
          <cell r="AD272">
            <v>5160</v>
          </cell>
          <cell r="AE272">
            <v>37832</v>
          </cell>
          <cell r="AF272">
            <v>37860</v>
          </cell>
        </row>
        <row r="273">
          <cell r="D273">
            <v>60652712</v>
          </cell>
          <cell r="E273">
            <v>4</v>
          </cell>
          <cell r="F273" t="str">
            <v>A</v>
          </cell>
          <cell r="G273" t="str">
            <v xml:space="preserve">ROYAL TRADE LTD </v>
          </cell>
          <cell r="H273">
            <v>306100</v>
          </cell>
          <cell r="I273" t="str">
            <v xml:space="preserve">HARV TURKEY SQ TC VYL 52X70 OB </v>
          </cell>
          <cell r="J273" t="str">
            <v xml:space="preserve">11851 OB </v>
          </cell>
          <cell r="K273">
            <v>1.44</v>
          </cell>
          <cell r="L273">
            <v>2.99</v>
          </cell>
          <cell r="M273">
            <v>1</v>
          </cell>
          <cell r="N273">
            <v>0</v>
          </cell>
          <cell r="O273">
            <v>0</v>
          </cell>
          <cell r="P273">
            <v>0</v>
          </cell>
          <cell r="Q273">
            <v>2.81</v>
          </cell>
          <cell r="R273">
            <v>26.2</v>
          </cell>
          <cell r="S273">
            <v>12181</v>
          </cell>
          <cell r="T273">
            <v>2.81</v>
          </cell>
          <cell r="U273">
            <v>947</v>
          </cell>
          <cell r="V273">
            <v>771</v>
          </cell>
          <cell r="W273">
            <v>1068</v>
          </cell>
          <cell r="X273">
            <v>1674</v>
          </cell>
          <cell r="Y273">
            <v>2665</v>
          </cell>
          <cell r="Z273">
            <v>0</v>
          </cell>
          <cell r="AA273">
            <v>0</v>
          </cell>
          <cell r="AB273">
            <v>0</v>
          </cell>
          <cell r="AC273">
            <v>82</v>
          </cell>
          <cell r="AD273">
            <v>14846</v>
          </cell>
          <cell r="AE273">
            <v>37832</v>
          </cell>
          <cell r="AF273">
            <v>37860</v>
          </cell>
        </row>
        <row r="274">
          <cell r="D274">
            <v>60652713</v>
          </cell>
          <cell r="E274">
            <v>4</v>
          </cell>
          <cell r="F274" t="str">
            <v>A</v>
          </cell>
          <cell r="G274" t="str">
            <v xml:space="preserve">ROYAL TRADE LTD </v>
          </cell>
          <cell r="H274">
            <v>306100</v>
          </cell>
          <cell r="I274" t="str">
            <v xml:space="preserve">HARV TURKEY SQ TC VYL 52X70 OV </v>
          </cell>
          <cell r="J274" t="str">
            <v xml:space="preserve">11851 OV </v>
          </cell>
          <cell r="K274">
            <v>1.44</v>
          </cell>
          <cell r="L274">
            <v>2.99</v>
          </cell>
          <cell r="M274">
            <v>1</v>
          </cell>
          <cell r="N274">
            <v>0</v>
          </cell>
          <cell r="O274">
            <v>0</v>
          </cell>
          <cell r="P274">
            <v>0</v>
          </cell>
          <cell r="Q274">
            <v>2.81</v>
          </cell>
          <cell r="R274">
            <v>26.5</v>
          </cell>
          <cell r="S274">
            <v>8040</v>
          </cell>
          <cell r="T274">
            <v>2.78</v>
          </cell>
          <cell r="U274">
            <v>683</v>
          </cell>
          <cell r="V274">
            <v>496</v>
          </cell>
          <cell r="W274">
            <v>752</v>
          </cell>
          <cell r="X274">
            <v>1072</v>
          </cell>
          <cell r="Y274">
            <v>1898</v>
          </cell>
          <cell r="Z274">
            <v>0</v>
          </cell>
          <cell r="AA274">
            <v>0</v>
          </cell>
          <cell r="AB274">
            <v>0</v>
          </cell>
          <cell r="AC274">
            <v>80.900000000000006</v>
          </cell>
          <cell r="AD274">
            <v>9938</v>
          </cell>
          <cell r="AE274">
            <v>37832</v>
          </cell>
          <cell r="AF274">
            <v>37860</v>
          </cell>
        </row>
        <row r="275">
          <cell r="D275">
            <v>60652714</v>
          </cell>
          <cell r="E275">
            <v>4</v>
          </cell>
          <cell r="F275" t="str">
            <v>A</v>
          </cell>
          <cell r="G275" t="str">
            <v xml:space="preserve">ROYAL TRADE LTD </v>
          </cell>
          <cell r="H275">
            <v>306100</v>
          </cell>
          <cell r="I275" t="str">
            <v xml:space="preserve">HARV TURKEY SQ TC VYL 52X90 OB </v>
          </cell>
          <cell r="J275" t="str">
            <v xml:space="preserve">11851 OB </v>
          </cell>
          <cell r="K275">
            <v>1.63</v>
          </cell>
          <cell r="L275">
            <v>2.99</v>
          </cell>
          <cell r="M275">
            <v>1</v>
          </cell>
          <cell r="N275">
            <v>0</v>
          </cell>
          <cell r="O275">
            <v>0</v>
          </cell>
          <cell r="P275">
            <v>0</v>
          </cell>
          <cell r="Q275">
            <v>2.82</v>
          </cell>
          <cell r="R275">
            <v>24.1</v>
          </cell>
          <cell r="S275">
            <v>12920</v>
          </cell>
          <cell r="T275">
            <v>3.14</v>
          </cell>
          <cell r="U275">
            <v>673</v>
          </cell>
          <cell r="V275">
            <v>602</v>
          </cell>
          <cell r="W275">
            <v>954</v>
          </cell>
          <cell r="X275">
            <v>1642</v>
          </cell>
          <cell r="Y275">
            <v>2116</v>
          </cell>
          <cell r="Z275">
            <v>0</v>
          </cell>
          <cell r="AA275">
            <v>0</v>
          </cell>
          <cell r="AB275">
            <v>0</v>
          </cell>
          <cell r="AC275">
            <v>85.9</v>
          </cell>
          <cell r="AD275">
            <v>15036</v>
          </cell>
          <cell r="AE275">
            <v>37832</v>
          </cell>
          <cell r="AF275">
            <v>37860</v>
          </cell>
        </row>
        <row r="276">
          <cell r="D276">
            <v>60652715</v>
          </cell>
          <cell r="E276">
            <v>4</v>
          </cell>
          <cell r="F276" t="str">
            <v>A</v>
          </cell>
          <cell r="G276" t="str">
            <v xml:space="preserve">ROYAL TRADE LTD </v>
          </cell>
          <cell r="H276">
            <v>306100</v>
          </cell>
          <cell r="I276" t="str">
            <v xml:space="preserve">HARV TURKEY SQ TC VYL 60 ROUND </v>
          </cell>
          <cell r="J276" t="str">
            <v xml:space="preserve">11851 RD </v>
          </cell>
          <cell r="K276">
            <v>1.36</v>
          </cell>
          <cell r="L276">
            <v>2.99</v>
          </cell>
          <cell r="M276">
            <v>1</v>
          </cell>
          <cell r="N276">
            <v>0</v>
          </cell>
          <cell r="O276">
            <v>0</v>
          </cell>
          <cell r="P276">
            <v>0</v>
          </cell>
          <cell r="Q276">
            <v>2.83</v>
          </cell>
          <cell r="R276">
            <v>24.8</v>
          </cell>
          <cell r="S276">
            <v>12238</v>
          </cell>
          <cell r="T276">
            <v>3.03</v>
          </cell>
          <cell r="U276">
            <v>842</v>
          </cell>
          <cell r="V276">
            <v>648</v>
          </cell>
          <cell r="W276">
            <v>959</v>
          </cell>
          <cell r="X276">
            <v>1449</v>
          </cell>
          <cell r="Y276">
            <v>2553</v>
          </cell>
          <cell r="Z276">
            <v>0</v>
          </cell>
          <cell r="AA276">
            <v>0</v>
          </cell>
          <cell r="AB276">
            <v>0</v>
          </cell>
          <cell r="AC276">
            <v>82.7</v>
          </cell>
          <cell r="AD276">
            <v>14791</v>
          </cell>
          <cell r="AE276">
            <v>37832</v>
          </cell>
          <cell r="AF276">
            <v>37860</v>
          </cell>
        </row>
        <row r="277">
          <cell r="D277">
            <v>60652811</v>
          </cell>
          <cell r="E277">
            <v>4</v>
          </cell>
          <cell r="F277" t="str">
            <v>A</v>
          </cell>
          <cell r="G277" t="str">
            <v xml:space="preserve">ROYAL TRADE LTD </v>
          </cell>
          <cell r="H277">
            <v>306100</v>
          </cell>
          <cell r="I277" t="str">
            <v xml:space="preserve">HARV WELCME TURK TC 52X52 SQ VINYL </v>
          </cell>
          <cell r="J277" t="str">
            <v xml:space="preserve">11861 SQ </v>
          </cell>
          <cell r="K277">
            <v>1.17</v>
          </cell>
          <cell r="L277">
            <v>2.99</v>
          </cell>
          <cell r="M277">
            <v>1</v>
          </cell>
          <cell r="N277">
            <v>0</v>
          </cell>
          <cell r="O277">
            <v>0</v>
          </cell>
          <cell r="P277">
            <v>0</v>
          </cell>
          <cell r="Q277">
            <v>2.8</v>
          </cell>
          <cell r="R277">
            <v>30.7</v>
          </cell>
          <cell r="S277">
            <v>3677</v>
          </cell>
          <cell r="T277">
            <v>2.2599999999999998</v>
          </cell>
          <cell r="U277">
            <v>547</v>
          </cell>
          <cell r="V277">
            <v>344</v>
          </cell>
          <cell r="W277">
            <v>418</v>
          </cell>
          <cell r="X277">
            <v>567</v>
          </cell>
          <cell r="Y277">
            <v>1234</v>
          </cell>
          <cell r="Z277">
            <v>0</v>
          </cell>
          <cell r="AA277">
            <v>0</v>
          </cell>
          <cell r="AB277">
            <v>0</v>
          </cell>
          <cell r="AC277">
            <v>74.900000000000006</v>
          </cell>
          <cell r="AD277">
            <v>4911</v>
          </cell>
          <cell r="AE277">
            <v>37839</v>
          </cell>
          <cell r="AF277">
            <v>37923</v>
          </cell>
        </row>
        <row r="278">
          <cell r="D278">
            <v>60652812</v>
          </cell>
          <cell r="E278">
            <v>4</v>
          </cell>
          <cell r="F278" t="str">
            <v>A</v>
          </cell>
          <cell r="G278" t="str">
            <v xml:space="preserve">ROYAL TRADE LTD </v>
          </cell>
          <cell r="H278">
            <v>306100</v>
          </cell>
          <cell r="I278" t="str">
            <v xml:space="preserve">HARV WELCME TURK TC 52X70OB VINYL </v>
          </cell>
          <cell r="J278" t="str">
            <v xml:space="preserve">11861 OB </v>
          </cell>
          <cell r="K278">
            <v>1.44</v>
          </cell>
          <cell r="L278">
            <v>2.99</v>
          </cell>
          <cell r="M278">
            <v>1</v>
          </cell>
          <cell r="N278">
            <v>0</v>
          </cell>
          <cell r="O278">
            <v>0</v>
          </cell>
          <cell r="P278">
            <v>0</v>
          </cell>
          <cell r="Q278">
            <v>2.78</v>
          </cell>
          <cell r="R278">
            <v>36.700000000000003</v>
          </cell>
          <cell r="S278">
            <v>11510</v>
          </cell>
          <cell r="T278">
            <v>1.73</v>
          </cell>
          <cell r="U278">
            <v>1678</v>
          </cell>
          <cell r="V278">
            <v>1157</v>
          </cell>
          <cell r="W278">
            <v>1502</v>
          </cell>
          <cell r="X278">
            <v>1891</v>
          </cell>
          <cell r="Y278">
            <v>2897</v>
          </cell>
          <cell r="Z278">
            <v>0</v>
          </cell>
          <cell r="AA278">
            <v>0</v>
          </cell>
          <cell r="AB278">
            <v>0</v>
          </cell>
          <cell r="AC278">
            <v>79.900000000000006</v>
          </cell>
          <cell r="AD278">
            <v>14407</v>
          </cell>
          <cell r="AE278">
            <v>37839</v>
          </cell>
          <cell r="AF278">
            <v>37923</v>
          </cell>
        </row>
        <row r="279">
          <cell r="D279">
            <v>60652813</v>
          </cell>
          <cell r="E279">
            <v>4</v>
          </cell>
          <cell r="F279" t="str">
            <v>A</v>
          </cell>
          <cell r="G279" t="str">
            <v xml:space="preserve">ROYAL TRADE LTD </v>
          </cell>
          <cell r="H279">
            <v>306100</v>
          </cell>
          <cell r="I279" t="str">
            <v xml:space="preserve">HARV WELCME TURK TC 52X70OV VINYL </v>
          </cell>
          <cell r="J279" t="str">
            <v xml:space="preserve">11861 OV </v>
          </cell>
          <cell r="K279">
            <v>1.44</v>
          </cell>
          <cell r="L279">
            <v>2.99</v>
          </cell>
          <cell r="M279">
            <v>1</v>
          </cell>
          <cell r="N279">
            <v>0</v>
          </cell>
          <cell r="O279">
            <v>0</v>
          </cell>
          <cell r="P279">
            <v>0</v>
          </cell>
          <cell r="Q279">
            <v>2.8</v>
          </cell>
          <cell r="R279">
            <v>32.299999999999997</v>
          </cell>
          <cell r="S279">
            <v>7672</v>
          </cell>
          <cell r="T279">
            <v>2.09</v>
          </cell>
          <cell r="U279">
            <v>921</v>
          </cell>
          <cell r="V279">
            <v>602</v>
          </cell>
          <cell r="W279">
            <v>858</v>
          </cell>
          <cell r="X279">
            <v>1143</v>
          </cell>
          <cell r="Y279">
            <v>1929</v>
          </cell>
          <cell r="Z279">
            <v>0</v>
          </cell>
          <cell r="AA279">
            <v>0</v>
          </cell>
          <cell r="AB279">
            <v>0</v>
          </cell>
          <cell r="AC279">
            <v>79.900000000000006</v>
          </cell>
          <cell r="AD279">
            <v>9601</v>
          </cell>
          <cell r="AE279">
            <v>37839</v>
          </cell>
          <cell r="AF279">
            <v>37923</v>
          </cell>
        </row>
        <row r="280">
          <cell r="D280">
            <v>60652814</v>
          </cell>
          <cell r="E280">
            <v>4</v>
          </cell>
          <cell r="F280" t="str">
            <v>A</v>
          </cell>
          <cell r="G280" t="str">
            <v xml:space="preserve">ROYAL TRADE LTD </v>
          </cell>
          <cell r="H280">
            <v>306100</v>
          </cell>
          <cell r="I280" t="str">
            <v xml:space="preserve">HARV WELCME TURK TC 52X90OB VINYL </v>
          </cell>
          <cell r="J280" t="str">
            <v xml:space="preserve">11861 OB </v>
          </cell>
          <cell r="K280">
            <v>1.63</v>
          </cell>
          <cell r="L280">
            <v>2.99</v>
          </cell>
          <cell r="M280">
            <v>1</v>
          </cell>
          <cell r="N280">
            <v>0</v>
          </cell>
          <cell r="O280">
            <v>0</v>
          </cell>
          <cell r="P280">
            <v>0</v>
          </cell>
          <cell r="Q280">
            <v>2.82</v>
          </cell>
          <cell r="R280">
            <v>22.8</v>
          </cell>
          <cell r="S280">
            <v>12893</v>
          </cell>
          <cell r="T280">
            <v>3.39</v>
          </cell>
          <cell r="U280">
            <v>932</v>
          </cell>
          <cell r="V280">
            <v>756</v>
          </cell>
          <cell r="W280">
            <v>1094</v>
          </cell>
          <cell r="X280">
            <v>1658</v>
          </cell>
          <cell r="Y280">
            <v>3160</v>
          </cell>
          <cell r="Z280">
            <v>0</v>
          </cell>
          <cell r="AA280">
            <v>0</v>
          </cell>
          <cell r="AB280">
            <v>0</v>
          </cell>
          <cell r="AC280">
            <v>80.3</v>
          </cell>
          <cell r="AD280">
            <v>16053</v>
          </cell>
          <cell r="AE280">
            <v>37839</v>
          </cell>
          <cell r="AF280">
            <v>37923</v>
          </cell>
        </row>
        <row r="281">
          <cell r="D281">
            <v>60652815</v>
          </cell>
          <cell r="E281">
            <v>4</v>
          </cell>
          <cell r="F281" t="str">
            <v>A</v>
          </cell>
          <cell r="G281" t="str">
            <v xml:space="preserve">ROYAL TRADE LTD </v>
          </cell>
          <cell r="H281">
            <v>306100</v>
          </cell>
          <cell r="I281" t="str">
            <v xml:space="preserve">HARV WELCME TURK TC 60 IN ROUND VINYL </v>
          </cell>
          <cell r="J281" t="str">
            <v xml:space="preserve">11861 RD </v>
          </cell>
          <cell r="K281">
            <v>1.36</v>
          </cell>
          <cell r="L281">
            <v>2.99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2.8</v>
          </cell>
          <cell r="R281">
            <v>33.5</v>
          </cell>
          <cell r="S281">
            <v>11376</v>
          </cell>
          <cell r="T281">
            <v>1.98</v>
          </cell>
          <cell r="U281">
            <v>1517</v>
          </cell>
          <cell r="V281">
            <v>970</v>
          </cell>
          <cell r="W281">
            <v>1314</v>
          </cell>
          <cell r="X281">
            <v>1573</v>
          </cell>
          <cell r="Y281">
            <v>3006</v>
          </cell>
          <cell r="Z281">
            <v>0</v>
          </cell>
          <cell r="AA281">
            <v>0</v>
          </cell>
          <cell r="AB281">
            <v>0</v>
          </cell>
          <cell r="AC281">
            <v>79.099999999999994</v>
          </cell>
          <cell r="AD281">
            <v>14382</v>
          </cell>
          <cell r="AE281">
            <v>37839</v>
          </cell>
          <cell r="AF281">
            <v>37923</v>
          </cell>
        </row>
        <row r="282">
          <cell r="D282">
            <v>60652911</v>
          </cell>
          <cell r="E282">
            <v>4</v>
          </cell>
          <cell r="F282" t="str">
            <v>A</v>
          </cell>
          <cell r="G282" t="str">
            <v xml:space="preserve">ROYAL TRADE LTD </v>
          </cell>
          <cell r="H282">
            <v>306100</v>
          </cell>
          <cell r="I282" t="str">
            <v xml:space="preserve">HARV GLIT ATUMN TC 52X52 SQ VINYL </v>
          </cell>
          <cell r="J282" t="str">
            <v xml:space="preserve">11871 SQ </v>
          </cell>
          <cell r="K282">
            <v>1.17</v>
          </cell>
          <cell r="L282">
            <v>2.99</v>
          </cell>
          <cell r="M282">
            <v>1</v>
          </cell>
          <cell r="N282">
            <v>0</v>
          </cell>
          <cell r="O282">
            <v>0</v>
          </cell>
          <cell r="P282">
            <v>0</v>
          </cell>
          <cell r="Q282">
            <v>2.86</v>
          </cell>
          <cell r="R282">
            <v>16.100000000000001</v>
          </cell>
          <cell r="S282">
            <v>4283</v>
          </cell>
          <cell r="T282">
            <v>5.2</v>
          </cell>
          <cell r="U282">
            <v>153</v>
          </cell>
          <cell r="V282">
            <v>139</v>
          </cell>
          <cell r="W282">
            <v>241</v>
          </cell>
          <cell r="X282">
            <v>383</v>
          </cell>
          <cell r="Y282">
            <v>796</v>
          </cell>
          <cell r="Z282">
            <v>1</v>
          </cell>
          <cell r="AA282">
            <v>0</v>
          </cell>
          <cell r="AB282">
            <v>0</v>
          </cell>
          <cell r="AC282">
            <v>84.3</v>
          </cell>
          <cell r="AD282">
            <v>5079</v>
          </cell>
          <cell r="AE282">
            <v>37839</v>
          </cell>
          <cell r="AF282">
            <v>37846</v>
          </cell>
        </row>
        <row r="283">
          <cell r="D283">
            <v>60652912</v>
          </cell>
          <cell r="E283">
            <v>4</v>
          </cell>
          <cell r="F283" t="str">
            <v>A</v>
          </cell>
          <cell r="G283" t="str">
            <v xml:space="preserve">ROYAL TRADE LTD </v>
          </cell>
          <cell r="H283">
            <v>306100</v>
          </cell>
          <cell r="I283" t="str">
            <v xml:space="preserve">HARV GLIT ATUMN TC 52X70 OB VINYL </v>
          </cell>
          <cell r="J283" t="str">
            <v xml:space="preserve">11871 OB </v>
          </cell>
          <cell r="K283">
            <v>1.44</v>
          </cell>
          <cell r="L283">
            <v>2.99</v>
          </cell>
          <cell r="M283">
            <v>1</v>
          </cell>
          <cell r="N283">
            <v>0</v>
          </cell>
          <cell r="O283">
            <v>0</v>
          </cell>
          <cell r="P283">
            <v>0</v>
          </cell>
          <cell r="Q283">
            <v>2.87</v>
          </cell>
          <cell r="R283">
            <v>15.3</v>
          </cell>
          <cell r="S283">
            <v>13172</v>
          </cell>
          <cell r="T283">
            <v>5.54</v>
          </cell>
          <cell r="U283">
            <v>308</v>
          </cell>
          <cell r="V283">
            <v>337</v>
          </cell>
          <cell r="W283">
            <v>515</v>
          </cell>
          <cell r="X283">
            <v>1074</v>
          </cell>
          <cell r="Y283">
            <v>1705</v>
          </cell>
          <cell r="Z283">
            <v>3</v>
          </cell>
          <cell r="AA283">
            <v>0</v>
          </cell>
          <cell r="AB283">
            <v>0</v>
          </cell>
          <cell r="AC283">
            <v>88.5</v>
          </cell>
          <cell r="AD283">
            <v>14877</v>
          </cell>
          <cell r="AE283">
            <v>37839</v>
          </cell>
          <cell r="AF283">
            <v>37846</v>
          </cell>
        </row>
        <row r="284">
          <cell r="D284">
            <v>60652913</v>
          </cell>
          <cell r="E284">
            <v>4</v>
          </cell>
          <cell r="F284" t="str">
            <v>A</v>
          </cell>
          <cell r="G284" t="str">
            <v xml:space="preserve">ROYAL TRADE LTD </v>
          </cell>
          <cell r="H284">
            <v>306100</v>
          </cell>
          <cell r="I284" t="str">
            <v xml:space="preserve">HARV GLIT ATUMN TC 52X70 OV VINYL </v>
          </cell>
          <cell r="J284" t="str">
            <v xml:space="preserve">11871 OV </v>
          </cell>
          <cell r="K284">
            <v>1.44</v>
          </cell>
          <cell r="L284">
            <v>2.99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2.87</v>
          </cell>
          <cell r="R284">
            <v>16.7</v>
          </cell>
          <cell r="S284">
            <v>8849</v>
          </cell>
          <cell r="T284">
            <v>5</v>
          </cell>
          <cell r="U284">
            <v>233</v>
          </cell>
          <cell r="V284">
            <v>243</v>
          </cell>
          <cell r="W284">
            <v>393</v>
          </cell>
          <cell r="X284">
            <v>754</v>
          </cell>
          <cell r="Y284">
            <v>1166</v>
          </cell>
          <cell r="Z284">
            <v>2</v>
          </cell>
          <cell r="AA284">
            <v>0</v>
          </cell>
          <cell r="AB284">
            <v>0</v>
          </cell>
          <cell r="AC284">
            <v>88.4</v>
          </cell>
          <cell r="AD284">
            <v>10015</v>
          </cell>
          <cell r="AE284">
            <v>37839</v>
          </cell>
          <cell r="AF284">
            <v>37846</v>
          </cell>
        </row>
        <row r="285">
          <cell r="D285">
            <v>60652914</v>
          </cell>
          <cell r="E285">
            <v>4</v>
          </cell>
          <cell r="F285" t="str">
            <v>A</v>
          </cell>
          <cell r="G285" t="str">
            <v xml:space="preserve">ROYAL TRADE LTD </v>
          </cell>
          <cell r="H285">
            <v>306100</v>
          </cell>
          <cell r="I285" t="str">
            <v xml:space="preserve">HARV GLIT ATUMN TC 52X90 OB VINYL </v>
          </cell>
          <cell r="J285" t="str">
            <v xml:space="preserve">11871 OB </v>
          </cell>
          <cell r="K285">
            <v>1.63</v>
          </cell>
          <cell r="L285">
            <v>2.99</v>
          </cell>
          <cell r="M285">
            <v>1</v>
          </cell>
          <cell r="N285">
            <v>0</v>
          </cell>
          <cell r="O285">
            <v>0</v>
          </cell>
          <cell r="P285">
            <v>0</v>
          </cell>
          <cell r="Q285">
            <v>2.88</v>
          </cell>
          <cell r="R285">
            <v>12.8</v>
          </cell>
          <cell r="S285">
            <v>13475</v>
          </cell>
          <cell r="T285">
            <v>6.83</v>
          </cell>
          <cell r="U285">
            <v>201</v>
          </cell>
          <cell r="V285">
            <v>247</v>
          </cell>
          <cell r="W285">
            <v>451</v>
          </cell>
          <cell r="X285">
            <v>938</v>
          </cell>
          <cell r="Y285">
            <v>1373</v>
          </cell>
          <cell r="Z285">
            <v>3</v>
          </cell>
          <cell r="AA285">
            <v>0</v>
          </cell>
          <cell r="AB285">
            <v>0</v>
          </cell>
          <cell r="AC285">
            <v>90.8</v>
          </cell>
          <cell r="AD285">
            <v>14848</v>
          </cell>
          <cell r="AE285">
            <v>37839</v>
          </cell>
          <cell r="AF285">
            <v>37846</v>
          </cell>
        </row>
        <row r="286">
          <cell r="D286">
            <v>60652915</v>
          </cell>
          <cell r="E286">
            <v>4</v>
          </cell>
          <cell r="F286" t="str">
            <v>A</v>
          </cell>
          <cell r="G286" t="str">
            <v xml:space="preserve">ROYAL TRADE LTD </v>
          </cell>
          <cell r="H286">
            <v>306100</v>
          </cell>
          <cell r="I286" t="str">
            <v xml:space="preserve">HARV GLIT ATUMN TC 60 IN ROUND VINYL </v>
          </cell>
          <cell r="J286" t="str">
            <v xml:space="preserve">11871 RD </v>
          </cell>
          <cell r="K286">
            <v>1.36</v>
          </cell>
          <cell r="L286">
            <v>2.99</v>
          </cell>
          <cell r="M286">
            <v>1</v>
          </cell>
          <cell r="N286">
            <v>0</v>
          </cell>
          <cell r="O286">
            <v>0</v>
          </cell>
          <cell r="P286">
            <v>0</v>
          </cell>
          <cell r="Q286">
            <v>2.87</v>
          </cell>
          <cell r="R286">
            <v>18.399999999999999</v>
          </cell>
          <cell r="S286">
            <v>13058</v>
          </cell>
          <cell r="T286">
            <v>4.4400000000000004</v>
          </cell>
          <cell r="U286">
            <v>379</v>
          </cell>
          <cell r="V286">
            <v>320</v>
          </cell>
          <cell r="W286">
            <v>582</v>
          </cell>
          <cell r="X286">
            <v>1026</v>
          </cell>
          <cell r="Y286">
            <v>1683</v>
          </cell>
          <cell r="Z286">
            <v>3</v>
          </cell>
          <cell r="AA286">
            <v>0</v>
          </cell>
          <cell r="AB286">
            <v>0</v>
          </cell>
          <cell r="AC286">
            <v>88.6</v>
          </cell>
          <cell r="AD286">
            <v>14741</v>
          </cell>
          <cell r="AE286">
            <v>37839</v>
          </cell>
          <cell r="AF286">
            <v>37846</v>
          </cell>
        </row>
        <row r="287">
          <cell r="D287">
            <v>60653011</v>
          </cell>
          <cell r="E287">
            <v>4</v>
          </cell>
          <cell r="F287" t="str">
            <v>A</v>
          </cell>
          <cell r="G287" t="str">
            <v xml:space="preserve">ROYAL TRADE LTD </v>
          </cell>
          <cell r="H287">
            <v>306100</v>
          </cell>
          <cell r="I287" t="str">
            <v xml:space="preserve">HARV WHEAT FIELDS TCVYL 52X52 SQ </v>
          </cell>
          <cell r="J287" t="str">
            <v xml:space="preserve">11881 SQ </v>
          </cell>
          <cell r="K287">
            <v>1.17</v>
          </cell>
          <cell r="L287">
            <v>2.99</v>
          </cell>
          <cell r="M287">
            <v>1</v>
          </cell>
          <cell r="N287">
            <v>0</v>
          </cell>
          <cell r="O287">
            <v>0</v>
          </cell>
          <cell r="P287">
            <v>0</v>
          </cell>
          <cell r="Q287">
            <v>2.82</v>
          </cell>
          <cell r="R287">
            <v>18.399999999999999</v>
          </cell>
          <cell r="S287">
            <v>3834</v>
          </cell>
          <cell r="T287">
            <v>4.42</v>
          </cell>
          <cell r="U287">
            <v>278</v>
          </cell>
          <cell r="V287">
            <v>178</v>
          </cell>
          <cell r="W287">
            <v>324</v>
          </cell>
          <cell r="X287">
            <v>485</v>
          </cell>
          <cell r="Y287">
            <v>1229</v>
          </cell>
          <cell r="Z287">
            <v>0</v>
          </cell>
          <cell r="AA287">
            <v>0</v>
          </cell>
          <cell r="AB287">
            <v>0</v>
          </cell>
          <cell r="AC287">
            <v>75.7</v>
          </cell>
          <cell r="AD287">
            <v>5063</v>
          </cell>
          <cell r="AE287">
            <v>37839</v>
          </cell>
          <cell r="AF287">
            <v>37874</v>
          </cell>
        </row>
        <row r="288">
          <cell r="D288">
            <v>60653012</v>
          </cell>
          <cell r="E288">
            <v>4</v>
          </cell>
          <cell r="F288" t="str">
            <v>A</v>
          </cell>
          <cell r="G288" t="str">
            <v xml:space="preserve">ROYAL TRADE LTD </v>
          </cell>
          <cell r="H288">
            <v>306100</v>
          </cell>
          <cell r="I288" t="str">
            <v xml:space="preserve">HARV WHEAT FIELDS TCVYL 52X70 OB </v>
          </cell>
          <cell r="J288" t="str">
            <v xml:space="preserve">11881 OB </v>
          </cell>
          <cell r="K288">
            <v>1.44</v>
          </cell>
          <cell r="L288">
            <v>2.99</v>
          </cell>
          <cell r="M288">
            <v>1</v>
          </cell>
          <cell r="N288">
            <v>0</v>
          </cell>
          <cell r="O288">
            <v>0</v>
          </cell>
          <cell r="P288">
            <v>0</v>
          </cell>
          <cell r="Q288">
            <v>2.82</v>
          </cell>
          <cell r="R288">
            <v>23.6</v>
          </cell>
          <cell r="S288">
            <v>11914</v>
          </cell>
          <cell r="T288">
            <v>3.23</v>
          </cell>
          <cell r="U288">
            <v>730</v>
          </cell>
          <cell r="V288">
            <v>594</v>
          </cell>
          <cell r="W288">
            <v>1026</v>
          </cell>
          <cell r="X288">
            <v>1554</v>
          </cell>
          <cell r="Y288">
            <v>2361</v>
          </cell>
          <cell r="Z288">
            <v>0</v>
          </cell>
          <cell r="AA288">
            <v>0</v>
          </cell>
          <cell r="AB288">
            <v>0</v>
          </cell>
          <cell r="AC288">
            <v>83.5</v>
          </cell>
          <cell r="AD288">
            <v>14275</v>
          </cell>
          <cell r="AE288">
            <v>37839</v>
          </cell>
          <cell r="AF288">
            <v>37874</v>
          </cell>
        </row>
        <row r="289">
          <cell r="D289">
            <v>60653013</v>
          </cell>
          <cell r="E289">
            <v>4</v>
          </cell>
          <cell r="F289" t="str">
            <v>A</v>
          </cell>
          <cell r="G289" t="str">
            <v xml:space="preserve">ROYAL TRADE LTD </v>
          </cell>
          <cell r="H289">
            <v>306100</v>
          </cell>
          <cell r="I289" t="str">
            <v xml:space="preserve">HARV WHEAT FIELDS TCVYL 52X70 OV </v>
          </cell>
          <cell r="J289" t="str">
            <v xml:space="preserve">11881 OV </v>
          </cell>
          <cell r="K289">
            <v>1.44</v>
          </cell>
          <cell r="L289">
            <v>2.99</v>
          </cell>
          <cell r="M289">
            <v>1</v>
          </cell>
          <cell r="N289">
            <v>0</v>
          </cell>
          <cell r="O289">
            <v>0</v>
          </cell>
          <cell r="P289">
            <v>0</v>
          </cell>
          <cell r="Q289">
            <v>2.84</v>
          </cell>
          <cell r="R289">
            <v>17</v>
          </cell>
          <cell r="S289">
            <v>8117</v>
          </cell>
          <cell r="T289">
            <v>4.88</v>
          </cell>
          <cell r="U289">
            <v>371</v>
          </cell>
          <cell r="V289">
            <v>383</v>
          </cell>
          <cell r="W289">
            <v>588</v>
          </cell>
          <cell r="X289">
            <v>940</v>
          </cell>
          <cell r="Y289">
            <v>1809</v>
          </cell>
          <cell r="Z289">
            <v>0</v>
          </cell>
          <cell r="AA289">
            <v>0</v>
          </cell>
          <cell r="AB289">
            <v>0</v>
          </cell>
          <cell r="AC289">
            <v>81.8</v>
          </cell>
          <cell r="AD289">
            <v>9926</v>
          </cell>
          <cell r="AE289">
            <v>37839</v>
          </cell>
          <cell r="AF289">
            <v>37874</v>
          </cell>
        </row>
        <row r="290">
          <cell r="D290">
            <v>60653014</v>
          </cell>
          <cell r="E290">
            <v>4</v>
          </cell>
          <cell r="F290" t="str">
            <v>A</v>
          </cell>
          <cell r="G290" t="str">
            <v xml:space="preserve">ROYAL TRADE LTD </v>
          </cell>
          <cell r="H290">
            <v>306100</v>
          </cell>
          <cell r="I290" t="str">
            <v xml:space="preserve">HARV WHEAT FIELDS TCVYL 52X90 OB </v>
          </cell>
          <cell r="J290" t="str">
            <v xml:space="preserve">11881 OB </v>
          </cell>
          <cell r="K290">
            <v>1.63</v>
          </cell>
          <cell r="L290">
            <v>2.99</v>
          </cell>
          <cell r="M290">
            <v>1</v>
          </cell>
          <cell r="N290">
            <v>0</v>
          </cell>
          <cell r="O290">
            <v>0</v>
          </cell>
          <cell r="P290">
            <v>0</v>
          </cell>
          <cell r="Q290">
            <v>2.87</v>
          </cell>
          <cell r="R290">
            <v>12.9</v>
          </cell>
          <cell r="S290">
            <v>13260</v>
          </cell>
          <cell r="T290">
            <v>6.75</v>
          </cell>
          <cell r="U290">
            <v>348</v>
          </cell>
          <cell r="V290">
            <v>337</v>
          </cell>
          <cell r="W290">
            <v>616</v>
          </cell>
          <cell r="X290">
            <v>1079</v>
          </cell>
          <cell r="Y290">
            <v>2350</v>
          </cell>
          <cell r="Z290">
            <v>0</v>
          </cell>
          <cell r="AA290">
            <v>0</v>
          </cell>
          <cell r="AB290">
            <v>0</v>
          </cell>
          <cell r="AC290">
            <v>84.9</v>
          </cell>
          <cell r="AD290">
            <v>15610</v>
          </cell>
          <cell r="AE290">
            <v>37839</v>
          </cell>
          <cell r="AF290">
            <v>37874</v>
          </cell>
        </row>
        <row r="291">
          <cell r="D291">
            <v>60653015</v>
          </cell>
          <cell r="E291">
            <v>4</v>
          </cell>
          <cell r="F291" t="str">
            <v>A</v>
          </cell>
          <cell r="G291" t="str">
            <v xml:space="preserve">ROYAL TRADE LTD </v>
          </cell>
          <cell r="H291">
            <v>306100</v>
          </cell>
          <cell r="I291" t="str">
            <v xml:space="preserve">HARV WHEAT FIELDS TCVYL 60 ROUND </v>
          </cell>
          <cell r="J291" t="str">
            <v xml:space="preserve">11881 RD </v>
          </cell>
          <cell r="K291">
            <v>1.36</v>
          </cell>
          <cell r="L291">
            <v>2.99</v>
          </cell>
          <cell r="M291">
            <v>1</v>
          </cell>
          <cell r="N291">
            <v>0</v>
          </cell>
          <cell r="O291">
            <v>0</v>
          </cell>
          <cell r="P291">
            <v>0</v>
          </cell>
          <cell r="Q291">
            <v>2.84</v>
          </cell>
          <cell r="R291">
            <v>19</v>
          </cell>
          <cell r="S291">
            <v>12264</v>
          </cell>
          <cell r="T291">
            <v>4.28</v>
          </cell>
          <cell r="U291">
            <v>574</v>
          </cell>
          <cell r="V291">
            <v>460</v>
          </cell>
          <cell r="W291">
            <v>854</v>
          </cell>
          <cell r="X291">
            <v>1288</v>
          </cell>
          <cell r="Y291">
            <v>2454</v>
          </cell>
          <cell r="Z291">
            <v>0</v>
          </cell>
          <cell r="AA291">
            <v>0</v>
          </cell>
          <cell r="AB291">
            <v>0</v>
          </cell>
          <cell r="AC291">
            <v>83.3</v>
          </cell>
          <cell r="AD291">
            <v>14718</v>
          </cell>
          <cell r="AE291">
            <v>37839</v>
          </cell>
          <cell r="AF291">
            <v>37874</v>
          </cell>
        </row>
        <row r="292">
          <cell r="D292">
            <v>60653111</v>
          </cell>
          <cell r="E292">
            <v>4</v>
          </cell>
          <cell r="F292" t="str">
            <v>A</v>
          </cell>
          <cell r="G292" t="str">
            <v xml:space="preserve">ROYAL TRADE LTD </v>
          </cell>
          <cell r="H292">
            <v>306100</v>
          </cell>
          <cell r="I292" t="str">
            <v xml:space="preserve">HARVEST PR VNYL TCOV52X52 SQUARE </v>
          </cell>
          <cell r="J292" t="str">
            <v xml:space="preserve">11901 SQ </v>
          </cell>
          <cell r="K292">
            <v>1.17</v>
          </cell>
          <cell r="L292">
            <v>2.99</v>
          </cell>
          <cell r="M292">
            <v>1</v>
          </cell>
          <cell r="N292">
            <v>0</v>
          </cell>
          <cell r="O292">
            <v>0</v>
          </cell>
          <cell r="P292">
            <v>0</v>
          </cell>
          <cell r="Q292">
            <v>2.82</v>
          </cell>
          <cell r="R292">
            <v>13.4</v>
          </cell>
          <cell r="S292">
            <v>3142</v>
          </cell>
          <cell r="T292">
            <v>6.45</v>
          </cell>
          <cell r="U292">
            <v>267</v>
          </cell>
          <cell r="V292">
            <v>217</v>
          </cell>
          <cell r="W292">
            <v>333</v>
          </cell>
          <cell r="X292">
            <v>404</v>
          </cell>
          <cell r="Y292">
            <v>1723</v>
          </cell>
          <cell r="Z292">
            <v>0</v>
          </cell>
          <cell r="AA292">
            <v>0</v>
          </cell>
          <cell r="AB292">
            <v>0</v>
          </cell>
          <cell r="AC292">
            <v>64.599999999999994</v>
          </cell>
          <cell r="AD292">
            <v>4865</v>
          </cell>
          <cell r="AE292">
            <v>37846</v>
          </cell>
          <cell r="AF292">
            <v>37874</v>
          </cell>
        </row>
        <row r="293">
          <cell r="D293">
            <v>60653112</v>
          </cell>
          <cell r="E293">
            <v>4</v>
          </cell>
          <cell r="F293" t="str">
            <v>A</v>
          </cell>
          <cell r="G293" t="str">
            <v xml:space="preserve">ROYAL TRADE LTD </v>
          </cell>
          <cell r="H293">
            <v>306100</v>
          </cell>
          <cell r="I293" t="str">
            <v xml:space="preserve">HARVEST PR VNYL TCOV52X52 OBLONG </v>
          </cell>
          <cell r="J293" t="str">
            <v xml:space="preserve">11901 OB </v>
          </cell>
          <cell r="K293">
            <v>1.44</v>
          </cell>
          <cell r="L293">
            <v>2.99</v>
          </cell>
          <cell r="M293">
            <v>1</v>
          </cell>
          <cell r="N293">
            <v>0</v>
          </cell>
          <cell r="O293">
            <v>0</v>
          </cell>
          <cell r="P293">
            <v>0</v>
          </cell>
          <cell r="Q293">
            <v>2.8</v>
          </cell>
          <cell r="R293">
            <v>16.899999999999999</v>
          </cell>
          <cell r="S293">
            <v>9420</v>
          </cell>
          <cell r="T293">
            <v>4.92</v>
          </cell>
          <cell r="U293">
            <v>975</v>
          </cell>
          <cell r="V293">
            <v>774</v>
          </cell>
          <cell r="W293">
            <v>1075</v>
          </cell>
          <cell r="X293">
            <v>1293</v>
          </cell>
          <cell r="Y293">
            <v>4795</v>
          </cell>
          <cell r="Z293">
            <v>0</v>
          </cell>
          <cell r="AA293">
            <v>0</v>
          </cell>
          <cell r="AB293">
            <v>0</v>
          </cell>
          <cell r="AC293">
            <v>66.3</v>
          </cell>
          <cell r="AD293">
            <v>14215</v>
          </cell>
          <cell r="AE293">
            <v>37846</v>
          </cell>
          <cell r="AF293">
            <v>37874</v>
          </cell>
        </row>
        <row r="294">
          <cell r="D294">
            <v>60653113</v>
          </cell>
          <cell r="E294">
            <v>4</v>
          </cell>
          <cell r="F294" t="str">
            <v>A</v>
          </cell>
          <cell r="G294" t="str">
            <v xml:space="preserve">ROYAL TRADE LTD </v>
          </cell>
          <cell r="H294">
            <v>306100</v>
          </cell>
          <cell r="I294" t="str">
            <v xml:space="preserve">HARVEST PR VNYL TCOV52X52 OVAL </v>
          </cell>
          <cell r="J294" t="str">
            <v xml:space="preserve">11901 OV </v>
          </cell>
          <cell r="K294">
            <v>1.44</v>
          </cell>
          <cell r="L294">
            <v>2.99</v>
          </cell>
          <cell r="M294">
            <v>1</v>
          </cell>
          <cell r="N294">
            <v>0</v>
          </cell>
          <cell r="O294">
            <v>0</v>
          </cell>
          <cell r="P294">
            <v>0</v>
          </cell>
          <cell r="Q294">
            <v>2.82</v>
          </cell>
          <cell r="R294">
            <v>14.5</v>
          </cell>
          <cell r="S294">
            <v>6436</v>
          </cell>
          <cell r="T294">
            <v>5.89</v>
          </cell>
          <cell r="U294">
            <v>558</v>
          </cell>
          <cell r="V294">
            <v>450</v>
          </cell>
          <cell r="W294">
            <v>608</v>
          </cell>
          <cell r="X294">
            <v>817</v>
          </cell>
          <cell r="Y294">
            <v>3286</v>
          </cell>
          <cell r="Z294">
            <v>0</v>
          </cell>
          <cell r="AA294">
            <v>0</v>
          </cell>
          <cell r="AB294">
            <v>0</v>
          </cell>
          <cell r="AC294">
            <v>66.2</v>
          </cell>
          <cell r="AD294">
            <v>9722</v>
          </cell>
          <cell r="AE294">
            <v>37846</v>
          </cell>
          <cell r="AF294">
            <v>37874</v>
          </cell>
        </row>
        <row r="295">
          <cell r="D295">
            <v>60653114</v>
          </cell>
          <cell r="E295">
            <v>4</v>
          </cell>
          <cell r="F295" t="str">
            <v>A</v>
          </cell>
          <cell r="G295" t="str">
            <v xml:space="preserve">ROYAL TRADE LTD </v>
          </cell>
          <cell r="H295">
            <v>306100</v>
          </cell>
          <cell r="I295" t="str">
            <v xml:space="preserve">HARVEST PR VNYL TCOV52X90 OBLONG </v>
          </cell>
          <cell r="J295" t="str">
            <v xml:space="preserve">11901 OB </v>
          </cell>
          <cell r="K295">
            <v>1.63</v>
          </cell>
          <cell r="L295">
            <v>2.99</v>
          </cell>
          <cell r="M295">
            <v>1</v>
          </cell>
          <cell r="N295">
            <v>0</v>
          </cell>
          <cell r="O295">
            <v>0</v>
          </cell>
          <cell r="P295">
            <v>0</v>
          </cell>
          <cell r="Q295">
            <v>2.84</v>
          </cell>
          <cell r="R295">
            <v>14.3</v>
          </cell>
          <cell r="S295">
            <v>11754</v>
          </cell>
          <cell r="T295">
            <v>5.98</v>
          </cell>
          <cell r="U295">
            <v>630</v>
          </cell>
          <cell r="V295">
            <v>585</v>
          </cell>
          <cell r="W295">
            <v>918</v>
          </cell>
          <cell r="X295">
            <v>1340</v>
          </cell>
          <cell r="Y295">
            <v>3768</v>
          </cell>
          <cell r="Z295">
            <v>0</v>
          </cell>
          <cell r="AA295">
            <v>0</v>
          </cell>
          <cell r="AB295">
            <v>0</v>
          </cell>
          <cell r="AC295">
            <v>75.7</v>
          </cell>
          <cell r="AD295">
            <v>15522</v>
          </cell>
          <cell r="AE295">
            <v>37846</v>
          </cell>
          <cell r="AF295">
            <v>37874</v>
          </cell>
        </row>
        <row r="296">
          <cell r="D296">
            <v>60653115</v>
          </cell>
          <cell r="E296">
            <v>4</v>
          </cell>
          <cell r="F296" t="str">
            <v>A</v>
          </cell>
          <cell r="G296" t="str">
            <v xml:space="preserve">ROYAL TRADE LTD </v>
          </cell>
          <cell r="H296">
            <v>306100</v>
          </cell>
          <cell r="I296" t="str">
            <v xml:space="preserve">HARVEST PR VNYL TCOV60" ROUND </v>
          </cell>
          <cell r="J296" t="str">
            <v xml:space="preserve">11901 RD </v>
          </cell>
          <cell r="K296">
            <v>1.36</v>
          </cell>
          <cell r="L296">
            <v>2.99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2.82</v>
          </cell>
          <cell r="R296">
            <v>15.6</v>
          </cell>
          <cell r="S296">
            <v>9926</v>
          </cell>
          <cell r="T296">
            <v>5.39</v>
          </cell>
          <cell r="U296">
            <v>802</v>
          </cell>
          <cell r="V296">
            <v>658</v>
          </cell>
          <cell r="W296">
            <v>960</v>
          </cell>
          <cell r="X296">
            <v>1291</v>
          </cell>
          <cell r="Y296">
            <v>4324</v>
          </cell>
          <cell r="Z296">
            <v>0</v>
          </cell>
          <cell r="AA296">
            <v>0</v>
          </cell>
          <cell r="AB296">
            <v>0</v>
          </cell>
          <cell r="AC296">
            <v>69.7</v>
          </cell>
          <cell r="AD296">
            <v>14250</v>
          </cell>
          <cell r="AE296">
            <v>37846</v>
          </cell>
          <cell r="AF296">
            <v>37874</v>
          </cell>
        </row>
        <row r="297">
          <cell r="D297">
            <v>60653211</v>
          </cell>
          <cell r="E297">
            <v>4</v>
          </cell>
          <cell r="F297" t="str">
            <v>A</v>
          </cell>
          <cell r="G297" t="str">
            <v xml:space="preserve">ROYAL TRADE LTD </v>
          </cell>
          <cell r="H297">
            <v>306100</v>
          </cell>
          <cell r="I297" t="str">
            <v xml:space="preserve">HARVEST PR VNYL TCOVSCARECROW 52X52 SQ </v>
          </cell>
          <cell r="J297" t="str">
            <v xml:space="preserve">11891 SQ </v>
          </cell>
          <cell r="K297">
            <v>1.17</v>
          </cell>
          <cell r="L297">
            <v>2.99</v>
          </cell>
          <cell r="M297">
            <v>1</v>
          </cell>
          <cell r="N297">
            <v>0</v>
          </cell>
          <cell r="O297">
            <v>0</v>
          </cell>
          <cell r="P297">
            <v>0</v>
          </cell>
          <cell r="Q297">
            <v>2.83</v>
          </cell>
          <cell r="R297">
            <v>16.600000000000001</v>
          </cell>
          <cell r="S297">
            <v>4015</v>
          </cell>
          <cell r="T297">
            <v>5.03</v>
          </cell>
          <cell r="U297">
            <v>202</v>
          </cell>
          <cell r="V297">
            <v>219</v>
          </cell>
          <cell r="W297">
            <v>338</v>
          </cell>
          <cell r="X297">
            <v>456</v>
          </cell>
          <cell r="Y297">
            <v>1015</v>
          </cell>
          <cell r="Z297">
            <v>7</v>
          </cell>
          <cell r="AA297">
            <v>0</v>
          </cell>
          <cell r="AB297">
            <v>0</v>
          </cell>
          <cell r="AC297">
            <v>79.8</v>
          </cell>
          <cell r="AD297">
            <v>5030</v>
          </cell>
          <cell r="AE297">
            <v>37846</v>
          </cell>
          <cell r="AF297">
            <v>37888</v>
          </cell>
        </row>
        <row r="298">
          <cell r="D298">
            <v>60653212</v>
          </cell>
          <cell r="E298">
            <v>4</v>
          </cell>
          <cell r="F298" t="str">
            <v>A</v>
          </cell>
          <cell r="G298" t="str">
            <v xml:space="preserve">ROYAL TRADE LTD </v>
          </cell>
          <cell r="H298">
            <v>306100</v>
          </cell>
          <cell r="I298" t="str">
            <v xml:space="preserve">HARVEST PR VNYL TCOVSCARECROW 52X70 OB </v>
          </cell>
          <cell r="J298" t="str">
            <v xml:space="preserve">11891 OB </v>
          </cell>
          <cell r="K298">
            <v>1.44</v>
          </cell>
          <cell r="L298">
            <v>2.99</v>
          </cell>
          <cell r="M298">
            <v>1</v>
          </cell>
          <cell r="N298">
            <v>0</v>
          </cell>
          <cell r="O298">
            <v>0</v>
          </cell>
          <cell r="P298">
            <v>0</v>
          </cell>
          <cell r="Q298">
            <v>2.85</v>
          </cell>
          <cell r="R298">
            <v>15.5</v>
          </cell>
          <cell r="S298">
            <v>12404</v>
          </cell>
          <cell r="T298">
            <v>5.45</v>
          </cell>
          <cell r="U298">
            <v>500</v>
          </cell>
          <cell r="V298">
            <v>490</v>
          </cell>
          <cell r="W298">
            <v>800</v>
          </cell>
          <cell r="X298">
            <v>1256</v>
          </cell>
          <cell r="Y298">
            <v>2726</v>
          </cell>
          <cell r="Z298">
            <v>21</v>
          </cell>
          <cell r="AA298">
            <v>0</v>
          </cell>
          <cell r="AB298">
            <v>0</v>
          </cell>
          <cell r="AC298">
            <v>82</v>
          </cell>
          <cell r="AD298">
            <v>15130</v>
          </cell>
          <cell r="AE298">
            <v>37846</v>
          </cell>
          <cell r="AF298">
            <v>37888</v>
          </cell>
        </row>
        <row r="299">
          <cell r="D299">
            <v>60653213</v>
          </cell>
          <cell r="E299">
            <v>4</v>
          </cell>
          <cell r="F299" t="str">
            <v>A</v>
          </cell>
          <cell r="G299" t="str">
            <v xml:space="preserve">ROYAL TRADE LTD </v>
          </cell>
          <cell r="H299">
            <v>306100</v>
          </cell>
          <cell r="I299" t="str">
            <v xml:space="preserve">HARVEST PR VNYL TCOVSCARECROW 52X70 OV </v>
          </cell>
          <cell r="J299" t="str">
            <v xml:space="preserve">11891 OV </v>
          </cell>
          <cell r="K299">
            <v>1.44</v>
          </cell>
          <cell r="L299">
            <v>2.99</v>
          </cell>
          <cell r="M299">
            <v>1</v>
          </cell>
          <cell r="N299">
            <v>0</v>
          </cell>
          <cell r="O299">
            <v>0</v>
          </cell>
          <cell r="P299">
            <v>0</v>
          </cell>
          <cell r="Q299">
            <v>2.83</v>
          </cell>
          <cell r="R299">
            <v>19.3</v>
          </cell>
          <cell r="S299">
            <v>8154</v>
          </cell>
          <cell r="T299">
            <v>4.18</v>
          </cell>
          <cell r="U299">
            <v>415</v>
          </cell>
          <cell r="V299">
            <v>341</v>
          </cell>
          <cell r="W299">
            <v>599</v>
          </cell>
          <cell r="X299">
            <v>907</v>
          </cell>
          <cell r="Y299">
            <v>1733</v>
          </cell>
          <cell r="Z299">
            <v>14</v>
          </cell>
          <cell r="AA299">
            <v>0</v>
          </cell>
          <cell r="AB299">
            <v>0</v>
          </cell>
          <cell r="AC299">
            <v>82.5</v>
          </cell>
          <cell r="AD299">
            <v>9887</v>
          </cell>
          <cell r="AE299">
            <v>37846</v>
          </cell>
          <cell r="AF299">
            <v>37888</v>
          </cell>
        </row>
        <row r="300">
          <cell r="D300">
            <v>60653214</v>
          </cell>
          <cell r="E300">
            <v>4</v>
          </cell>
          <cell r="F300" t="str">
            <v>A</v>
          </cell>
          <cell r="G300" t="str">
            <v xml:space="preserve">ROYAL TRADE LTD </v>
          </cell>
          <cell r="H300">
            <v>306100</v>
          </cell>
          <cell r="I300" t="str">
            <v xml:space="preserve">HARVEST PR VNYL TCOVSCARECROW 52X90 OB </v>
          </cell>
          <cell r="J300" t="str">
            <v xml:space="preserve">11891 OB </v>
          </cell>
          <cell r="K300">
            <v>1.63</v>
          </cell>
          <cell r="L300">
            <v>2.99</v>
          </cell>
          <cell r="M300">
            <v>1</v>
          </cell>
          <cell r="N300">
            <v>0</v>
          </cell>
          <cell r="O300">
            <v>0</v>
          </cell>
          <cell r="P300">
            <v>0</v>
          </cell>
          <cell r="Q300">
            <v>2.83</v>
          </cell>
          <cell r="R300">
            <v>18.8</v>
          </cell>
          <cell r="S300">
            <v>12952</v>
          </cell>
          <cell r="T300">
            <v>4.33</v>
          </cell>
          <cell r="U300">
            <v>403</v>
          </cell>
          <cell r="V300">
            <v>463</v>
          </cell>
          <cell r="W300">
            <v>838</v>
          </cell>
          <cell r="X300">
            <v>1370</v>
          </cell>
          <cell r="Y300">
            <v>1743</v>
          </cell>
          <cell r="Z300">
            <v>21</v>
          </cell>
          <cell r="AA300">
            <v>0</v>
          </cell>
          <cell r="AB300">
            <v>0</v>
          </cell>
          <cell r="AC300">
            <v>88.1</v>
          </cell>
          <cell r="AD300">
            <v>14695</v>
          </cell>
          <cell r="AE300">
            <v>37846</v>
          </cell>
          <cell r="AF300">
            <v>37888</v>
          </cell>
        </row>
        <row r="301">
          <cell r="D301">
            <v>60653215</v>
          </cell>
          <cell r="E301">
            <v>4</v>
          </cell>
          <cell r="F301" t="str">
            <v>A</v>
          </cell>
          <cell r="G301" t="str">
            <v xml:space="preserve">ROYAL TRADE LTD </v>
          </cell>
          <cell r="H301">
            <v>306100</v>
          </cell>
          <cell r="I301" t="str">
            <v xml:space="preserve">HARVEST PR VNYL TCOVSCARECROW 60" ROUND </v>
          </cell>
          <cell r="J301" t="str">
            <v xml:space="preserve">11891 RD </v>
          </cell>
          <cell r="K301">
            <v>1.36</v>
          </cell>
          <cell r="L301">
            <v>2.99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2.83</v>
          </cell>
          <cell r="R301">
            <v>17.5</v>
          </cell>
          <cell r="S301">
            <v>12138</v>
          </cell>
          <cell r="T301">
            <v>4.7</v>
          </cell>
          <cell r="U301">
            <v>537</v>
          </cell>
          <cell r="V301">
            <v>530</v>
          </cell>
          <cell r="W301">
            <v>830</v>
          </cell>
          <cell r="X301">
            <v>1270</v>
          </cell>
          <cell r="Y301">
            <v>2523</v>
          </cell>
          <cell r="Z301">
            <v>21</v>
          </cell>
          <cell r="AA301">
            <v>0</v>
          </cell>
          <cell r="AB301">
            <v>0</v>
          </cell>
          <cell r="AC301">
            <v>82.8</v>
          </cell>
          <cell r="AD301">
            <v>14661</v>
          </cell>
          <cell r="AE301">
            <v>37846</v>
          </cell>
          <cell r="AF301">
            <v>37888</v>
          </cell>
        </row>
        <row r="302">
          <cell r="Q302" t="str">
            <v xml:space="preserve">SubCategory 4 Total:   </v>
          </cell>
          <cell r="R302">
            <v>20.5</v>
          </cell>
          <cell r="S302">
            <v>1382202</v>
          </cell>
          <cell r="T302">
            <v>3.88</v>
          </cell>
          <cell r="U302">
            <v>100838</v>
          </cell>
          <cell r="V302">
            <v>71314</v>
          </cell>
          <cell r="W302">
            <v>98648</v>
          </cell>
          <cell r="X302">
            <v>136690</v>
          </cell>
          <cell r="Y302">
            <v>391138</v>
          </cell>
          <cell r="Z302">
            <v>340</v>
          </cell>
          <cell r="AA302">
            <v>2</v>
          </cell>
          <cell r="AB302">
            <v>0</v>
          </cell>
          <cell r="AC302">
            <v>77.900000000000006</v>
          </cell>
          <cell r="AD302">
            <v>1773340</v>
          </cell>
          <cell r="AE302" t="str">
            <v/>
          </cell>
        </row>
        <row r="303">
          <cell r="D303">
            <v>15761411</v>
          </cell>
          <cell r="E303">
            <v>4</v>
          </cell>
          <cell r="F303" t="str">
            <v>A</v>
          </cell>
          <cell r="G303" t="str">
            <v xml:space="preserve">GLENOIT CORPORATION </v>
          </cell>
          <cell r="H303">
            <v>800842</v>
          </cell>
          <cell r="I303" t="str">
            <v xml:space="preserve">PT KITCHEN RUG PUMPKIN 24 ROUND </v>
          </cell>
          <cell r="J303">
            <v>85703265</v>
          </cell>
          <cell r="K303">
            <v>2</v>
          </cell>
          <cell r="L303">
            <v>3.99</v>
          </cell>
          <cell r="M303">
            <v>1</v>
          </cell>
          <cell r="N303">
            <v>0</v>
          </cell>
          <cell r="O303">
            <v>0</v>
          </cell>
          <cell r="P303">
            <v>1.98</v>
          </cell>
          <cell r="Q303">
            <v>3.81</v>
          </cell>
          <cell r="R303">
            <v>52.3</v>
          </cell>
          <cell r="S303">
            <v>38050</v>
          </cell>
          <cell r="T303">
            <v>0.91</v>
          </cell>
          <cell r="U303">
            <v>1012</v>
          </cell>
          <cell r="V303">
            <v>730</v>
          </cell>
          <cell r="W303">
            <v>1215</v>
          </cell>
          <cell r="X303">
            <v>2682</v>
          </cell>
          <cell r="Y303">
            <v>923</v>
          </cell>
          <cell r="Z303">
            <v>0</v>
          </cell>
          <cell r="AA303">
            <v>0</v>
          </cell>
          <cell r="AB303">
            <v>0</v>
          </cell>
          <cell r="AC303">
            <v>97.6</v>
          </cell>
          <cell r="AD303">
            <v>38973</v>
          </cell>
          <cell r="AE303">
            <v>37846</v>
          </cell>
          <cell r="AF303">
            <v>37916</v>
          </cell>
        </row>
        <row r="304">
          <cell r="D304">
            <v>17554911</v>
          </cell>
          <cell r="E304">
            <v>4</v>
          </cell>
          <cell r="F304" t="str">
            <v>A</v>
          </cell>
          <cell r="G304" t="str">
            <v xml:space="preserve">GLENOIT CORPORATION </v>
          </cell>
          <cell r="H304">
            <v>800842</v>
          </cell>
          <cell r="I304" t="str">
            <v xml:space="preserve">PT KITCHEN RUG HAUNTED GHOST 18X30 </v>
          </cell>
          <cell r="J304">
            <v>83743086</v>
          </cell>
          <cell r="K304">
            <v>2</v>
          </cell>
          <cell r="L304">
            <v>3.99</v>
          </cell>
          <cell r="M304">
            <v>1</v>
          </cell>
          <cell r="N304">
            <v>0</v>
          </cell>
          <cell r="O304">
            <v>0</v>
          </cell>
          <cell r="P304">
            <v>1.98</v>
          </cell>
          <cell r="Q304">
            <v>3.89</v>
          </cell>
          <cell r="R304">
            <v>19</v>
          </cell>
          <cell r="S304">
            <v>26985</v>
          </cell>
          <cell r="T304">
            <v>4.25</v>
          </cell>
          <cell r="U304">
            <v>200</v>
          </cell>
          <cell r="V304">
            <v>117</v>
          </cell>
          <cell r="W304">
            <v>256</v>
          </cell>
          <cell r="X304">
            <v>773</v>
          </cell>
          <cell r="Y304">
            <v>850</v>
          </cell>
          <cell r="Z304">
            <v>0</v>
          </cell>
          <cell r="AA304">
            <v>0</v>
          </cell>
          <cell r="AB304">
            <v>0</v>
          </cell>
          <cell r="AC304">
            <v>96.9</v>
          </cell>
          <cell r="AD304">
            <v>27835</v>
          </cell>
          <cell r="AE304">
            <v>37846</v>
          </cell>
          <cell r="AF304">
            <v>37916</v>
          </cell>
        </row>
        <row r="305">
          <cell r="D305">
            <v>60651511</v>
          </cell>
          <cell r="E305">
            <v>4</v>
          </cell>
          <cell r="F305" t="str">
            <v>A</v>
          </cell>
          <cell r="G305" t="str">
            <v>SUNVILLE COMPANY LIM</v>
          </cell>
          <cell r="H305">
            <v>974667</v>
          </cell>
          <cell r="I305" t="str">
            <v xml:space="preserve">HALLOWEEN VEL EMB KTPUMPKIN/BLACK </v>
          </cell>
          <cell r="J305">
            <v>30877</v>
          </cell>
          <cell r="K305">
            <v>0.87</v>
          </cell>
          <cell r="L305">
            <v>2.99</v>
          </cell>
          <cell r="M305">
            <v>1</v>
          </cell>
          <cell r="N305">
            <v>0</v>
          </cell>
          <cell r="O305">
            <v>0</v>
          </cell>
          <cell r="P305">
            <v>1.49</v>
          </cell>
          <cell r="Q305">
            <v>2.52</v>
          </cell>
          <cell r="R305">
            <v>74.400000000000006</v>
          </cell>
          <cell r="S305">
            <v>39110</v>
          </cell>
          <cell r="T305">
            <v>0.34</v>
          </cell>
          <cell r="U305">
            <v>7691</v>
          </cell>
          <cell r="V305">
            <v>2400</v>
          </cell>
          <cell r="W305">
            <v>2805</v>
          </cell>
          <cell r="X305">
            <v>4099</v>
          </cell>
          <cell r="Y305">
            <v>2640</v>
          </cell>
          <cell r="Z305">
            <v>600</v>
          </cell>
          <cell r="AA305">
            <v>0</v>
          </cell>
          <cell r="AB305">
            <v>0</v>
          </cell>
          <cell r="AC305">
            <v>93.7</v>
          </cell>
          <cell r="AD305">
            <v>41750</v>
          </cell>
          <cell r="AE305">
            <v>37846</v>
          </cell>
          <cell r="AF305">
            <v>37923</v>
          </cell>
        </row>
        <row r="306">
          <cell r="D306">
            <v>60651512</v>
          </cell>
          <cell r="E306">
            <v>4</v>
          </cell>
          <cell r="F306" t="str">
            <v>A</v>
          </cell>
          <cell r="G306" t="str">
            <v>SUNVILLE COMPANY LIM</v>
          </cell>
          <cell r="H306">
            <v>974667</v>
          </cell>
          <cell r="I306" t="str">
            <v xml:space="preserve">HALLOWEEN VEL EMB KTBOO GHOST/ORANGE </v>
          </cell>
          <cell r="J306">
            <v>30860</v>
          </cell>
          <cell r="K306">
            <v>0.87</v>
          </cell>
          <cell r="L306">
            <v>2.99</v>
          </cell>
          <cell r="M306">
            <v>1</v>
          </cell>
          <cell r="N306">
            <v>0</v>
          </cell>
          <cell r="O306">
            <v>0</v>
          </cell>
          <cell r="P306">
            <v>1.49</v>
          </cell>
          <cell r="Q306">
            <v>2.5499999999999998</v>
          </cell>
          <cell r="R306">
            <v>72.900000000000006</v>
          </cell>
          <cell r="S306">
            <v>39458</v>
          </cell>
          <cell r="T306">
            <v>0.37</v>
          </cell>
          <cell r="U306">
            <v>6915</v>
          </cell>
          <cell r="V306">
            <v>2244</v>
          </cell>
          <cell r="W306">
            <v>2804</v>
          </cell>
          <cell r="X306">
            <v>4180</v>
          </cell>
          <cell r="Y306">
            <v>2568</v>
          </cell>
          <cell r="Z306">
            <v>600</v>
          </cell>
          <cell r="AA306">
            <v>0</v>
          </cell>
          <cell r="AB306">
            <v>0</v>
          </cell>
          <cell r="AC306">
            <v>93.9</v>
          </cell>
          <cell r="AD306">
            <v>42026</v>
          </cell>
          <cell r="AE306">
            <v>37846</v>
          </cell>
          <cell r="AF306">
            <v>37923</v>
          </cell>
        </row>
        <row r="307">
          <cell r="D307">
            <v>60651611</v>
          </cell>
          <cell r="E307">
            <v>4</v>
          </cell>
          <cell r="F307" t="str">
            <v>A</v>
          </cell>
          <cell r="G307" t="str">
            <v>SUNVILLE COMPANY LIM</v>
          </cell>
          <cell r="H307">
            <v>974667</v>
          </cell>
          <cell r="I307" t="str">
            <v xml:space="preserve">HALLOWEEN FINGER TIPEMB PUMPKIN/BLACK </v>
          </cell>
          <cell r="J307">
            <v>30853</v>
          </cell>
          <cell r="K307">
            <v>0.71</v>
          </cell>
          <cell r="L307">
            <v>1.49</v>
          </cell>
          <cell r="M307">
            <v>1</v>
          </cell>
          <cell r="N307">
            <v>0</v>
          </cell>
          <cell r="O307">
            <v>0</v>
          </cell>
          <cell r="P307">
            <v>0.74</v>
          </cell>
          <cell r="Q307">
            <v>1.32</v>
          </cell>
          <cell r="R307">
            <v>57.8</v>
          </cell>
          <cell r="S307">
            <v>27987</v>
          </cell>
          <cell r="T307">
            <v>0.73</v>
          </cell>
          <cell r="U307">
            <v>3331</v>
          </cell>
          <cell r="V307">
            <v>1485</v>
          </cell>
          <cell r="W307">
            <v>1954</v>
          </cell>
          <cell r="X307">
            <v>2725</v>
          </cell>
          <cell r="Y307">
            <v>2429</v>
          </cell>
          <cell r="Z307">
            <v>0</v>
          </cell>
          <cell r="AA307">
            <v>0</v>
          </cell>
          <cell r="AB307">
            <v>0</v>
          </cell>
          <cell r="AC307">
            <v>92</v>
          </cell>
          <cell r="AD307">
            <v>30416</v>
          </cell>
          <cell r="AE307">
            <v>37839</v>
          </cell>
          <cell r="AF307">
            <v>37923</v>
          </cell>
        </row>
        <row r="308">
          <cell r="D308">
            <v>60651612</v>
          </cell>
          <cell r="E308">
            <v>4</v>
          </cell>
          <cell r="F308" t="str">
            <v>A</v>
          </cell>
          <cell r="G308" t="str">
            <v>SUNVILLE COMPANY LIM</v>
          </cell>
          <cell r="H308">
            <v>974667</v>
          </cell>
          <cell r="I308" t="str">
            <v>HALLOWEEN FINGER TIPEMB BOO GHOST/ORANGE</v>
          </cell>
          <cell r="J308">
            <v>30846</v>
          </cell>
          <cell r="K308">
            <v>0.71</v>
          </cell>
          <cell r="L308">
            <v>1.49</v>
          </cell>
          <cell r="M308">
            <v>1</v>
          </cell>
          <cell r="N308">
            <v>0</v>
          </cell>
          <cell r="O308">
            <v>0</v>
          </cell>
          <cell r="P308">
            <v>0.74</v>
          </cell>
          <cell r="Q308">
            <v>1.34</v>
          </cell>
          <cell r="R308">
            <v>60.9</v>
          </cell>
          <cell r="S308">
            <v>24556</v>
          </cell>
          <cell r="T308">
            <v>0.64</v>
          </cell>
          <cell r="U308">
            <v>2565</v>
          </cell>
          <cell r="V308">
            <v>1249</v>
          </cell>
          <cell r="W308">
            <v>1658</v>
          </cell>
          <cell r="X308">
            <v>2422</v>
          </cell>
          <cell r="Y308">
            <v>1645</v>
          </cell>
          <cell r="Z308">
            <v>0</v>
          </cell>
          <cell r="AA308">
            <v>0</v>
          </cell>
          <cell r="AB308">
            <v>0</v>
          </cell>
          <cell r="AC308">
            <v>93.7</v>
          </cell>
          <cell r="AD308">
            <v>26201</v>
          </cell>
          <cell r="AE308">
            <v>37839</v>
          </cell>
          <cell r="AF308">
            <v>37923</v>
          </cell>
        </row>
        <row r="309">
          <cell r="D309">
            <v>60651613</v>
          </cell>
          <cell r="E309">
            <v>4</v>
          </cell>
          <cell r="F309" t="str">
            <v>A</v>
          </cell>
          <cell r="G309" t="str">
            <v>SUNVILLE COMPANY LIM</v>
          </cell>
          <cell r="H309">
            <v>974667</v>
          </cell>
          <cell r="I309" t="str">
            <v xml:space="preserve">HALLOWEEN FINGER TIPEMB BLACK CAT/WHITE </v>
          </cell>
          <cell r="J309">
            <v>30839</v>
          </cell>
          <cell r="K309">
            <v>0.71</v>
          </cell>
          <cell r="L309">
            <v>1.49</v>
          </cell>
          <cell r="M309">
            <v>1</v>
          </cell>
          <cell r="N309">
            <v>0</v>
          </cell>
          <cell r="O309">
            <v>0</v>
          </cell>
          <cell r="P309">
            <v>0.74</v>
          </cell>
          <cell r="Q309">
            <v>1.3</v>
          </cell>
          <cell r="R309">
            <v>71.3</v>
          </cell>
          <cell r="S309">
            <v>24162</v>
          </cell>
          <cell r="T309">
            <v>0.4</v>
          </cell>
          <cell r="U309">
            <v>3812</v>
          </cell>
          <cell r="V309">
            <v>1401</v>
          </cell>
          <cell r="W309">
            <v>1635</v>
          </cell>
          <cell r="X309">
            <v>2267</v>
          </cell>
          <cell r="Y309">
            <v>1532</v>
          </cell>
          <cell r="Z309">
            <v>0</v>
          </cell>
          <cell r="AA309">
            <v>0</v>
          </cell>
          <cell r="AB309">
            <v>0</v>
          </cell>
          <cell r="AC309">
            <v>94</v>
          </cell>
          <cell r="AD309">
            <v>25694</v>
          </cell>
          <cell r="AE309">
            <v>37839</v>
          </cell>
          <cell r="AF309">
            <v>37923</v>
          </cell>
        </row>
        <row r="310">
          <cell r="D310">
            <v>60651614</v>
          </cell>
          <cell r="E310">
            <v>4</v>
          </cell>
          <cell r="F310" t="str">
            <v>A</v>
          </cell>
          <cell r="G310" t="str">
            <v>SUNVILLE COMPANY LIM</v>
          </cell>
          <cell r="H310">
            <v>974667</v>
          </cell>
          <cell r="I310" t="str">
            <v xml:space="preserve">HALLOWEEN FINGER TIPEMB WITCH/ORANGE </v>
          </cell>
          <cell r="J310">
            <v>30822</v>
          </cell>
          <cell r="K310">
            <v>0.71</v>
          </cell>
          <cell r="L310">
            <v>1.49</v>
          </cell>
          <cell r="M310">
            <v>1</v>
          </cell>
          <cell r="N310">
            <v>0</v>
          </cell>
          <cell r="O310">
            <v>0</v>
          </cell>
          <cell r="P310">
            <v>0.74</v>
          </cell>
          <cell r="Q310">
            <v>1.29</v>
          </cell>
          <cell r="R310">
            <v>66.099999999999994</v>
          </cell>
          <cell r="S310">
            <v>24264</v>
          </cell>
          <cell r="T310">
            <v>0.51</v>
          </cell>
          <cell r="U310">
            <v>4026</v>
          </cell>
          <cell r="V310">
            <v>1545</v>
          </cell>
          <cell r="W310">
            <v>1938</v>
          </cell>
          <cell r="X310">
            <v>2670</v>
          </cell>
          <cell r="Y310">
            <v>2066</v>
          </cell>
          <cell r="Z310">
            <v>0</v>
          </cell>
          <cell r="AA310">
            <v>0</v>
          </cell>
          <cell r="AB310">
            <v>0</v>
          </cell>
          <cell r="AC310">
            <v>92.2</v>
          </cell>
          <cell r="AD310">
            <v>26330</v>
          </cell>
          <cell r="AE310">
            <v>37839</v>
          </cell>
          <cell r="AF310">
            <v>37923</v>
          </cell>
        </row>
        <row r="311">
          <cell r="D311">
            <v>60651615</v>
          </cell>
          <cell r="E311">
            <v>4</v>
          </cell>
          <cell r="F311" t="str">
            <v>A</v>
          </cell>
          <cell r="G311" t="str">
            <v>SUNVILLE COMPANY LIM</v>
          </cell>
          <cell r="H311">
            <v>974667</v>
          </cell>
          <cell r="I311" t="str">
            <v xml:space="preserve">HALLOWEEN FINGER TIPEMB BAT/PURPLE </v>
          </cell>
          <cell r="J311">
            <v>30815</v>
          </cell>
          <cell r="K311">
            <v>0.71</v>
          </cell>
          <cell r="L311">
            <v>1.49</v>
          </cell>
          <cell r="M311">
            <v>1</v>
          </cell>
          <cell r="N311">
            <v>0</v>
          </cell>
          <cell r="O311">
            <v>0</v>
          </cell>
          <cell r="P311">
            <v>0.74</v>
          </cell>
          <cell r="Q311">
            <v>1.26</v>
          </cell>
          <cell r="R311">
            <v>71</v>
          </cell>
          <cell r="S311">
            <v>23635</v>
          </cell>
          <cell r="T311">
            <v>0.41</v>
          </cell>
          <cell r="U311">
            <v>4873</v>
          </cell>
          <cell r="V311">
            <v>1571</v>
          </cell>
          <cell r="W311">
            <v>1897</v>
          </cell>
          <cell r="X311">
            <v>2528</v>
          </cell>
          <cell r="Y311">
            <v>1987</v>
          </cell>
          <cell r="Z311">
            <v>0</v>
          </cell>
          <cell r="AA311">
            <v>0</v>
          </cell>
          <cell r="AB311">
            <v>0</v>
          </cell>
          <cell r="AC311">
            <v>92.2</v>
          </cell>
          <cell r="AD311">
            <v>25622</v>
          </cell>
          <cell r="AE311">
            <v>37839</v>
          </cell>
          <cell r="AF311">
            <v>37923</v>
          </cell>
        </row>
        <row r="312">
          <cell r="D312">
            <v>60882811</v>
          </cell>
          <cell r="E312">
            <v>4</v>
          </cell>
          <cell r="F312" t="str">
            <v>A</v>
          </cell>
          <cell r="G312" t="str">
            <v xml:space="preserve">ROYAL TRADE LTD </v>
          </cell>
          <cell r="H312">
            <v>306100</v>
          </cell>
          <cell r="I312" t="str">
            <v xml:space="preserve">HALLOWEEN'03 VYL PM BEDAZZLED BAT VPM </v>
          </cell>
          <cell r="J312" t="str">
            <v xml:space="preserve">11731 VP </v>
          </cell>
          <cell r="K312">
            <v>0.35</v>
          </cell>
          <cell r="L312">
            <v>0.99</v>
          </cell>
          <cell r="M312">
            <v>1</v>
          </cell>
          <cell r="N312">
            <v>0</v>
          </cell>
          <cell r="O312">
            <v>0</v>
          </cell>
          <cell r="P312">
            <v>0.49</v>
          </cell>
          <cell r="Q312">
            <v>0.89</v>
          </cell>
          <cell r="R312">
            <v>42.9</v>
          </cell>
          <cell r="S312">
            <v>20888</v>
          </cell>
          <cell r="T312">
            <v>1.33</v>
          </cell>
          <cell r="U312">
            <v>980</v>
          </cell>
          <cell r="V312">
            <v>603</v>
          </cell>
          <cell r="W312">
            <v>875</v>
          </cell>
          <cell r="X312">
            <v>2119</v>
          </cell>
          <cell r="Y312">
            <v>1305</v>
          </cell>
          <cell r="Z312">
            <v>0</v>
          </cell>
          <cell r="AA312">
            <v>0</v>
          </cell>
          <cell r="AB312">
            <v>0</v>
          </cell>
          <cell r="AC312">
            <v>94.1</v>
          </cell>
          <cell r="AD312">
            <v>22193</v>
          </cell>
          <cell r="AE312">
            <v>37846</v>
          </cell>
          <cell r="AF312">
            <v>37867</v>
          </cell>
        </row>
        <row r="313">
          <cell r="D313">
            <v>60882812</v>
          </cell>
          <cell r="E313">
            <v>4</v>
          </cell>
          <cell r="F313" t="str">
            <v>A</v>
          </cell>
          <cell r="G313" t="str">
            <v xml:space="preserve">ROYAL TRADE LTD </v>
          </cell>
          <cell r="H313">
            <v>306100</v>
          </cell>
          <cell r="I313" t="str">
            <v xml:space="preserve">HALLOWEEN'03 VYL PM GHOST TOWN VPM </v>
          </cell>
          <cell r="J313" t="str">
            <v xml:space="preserve">11741 VP </v>
          </cell>
          <cell r="K313">
            <v>0.35</v>
          </cell>
          <cell r="L313">
            <v>0.99</v>
          </cell>
          <cell r="M313">
            <v>1</v>
          </cell>
          <cell r="N313">
            <v>0</v>
          </cell>
          <cell r="O313">
            <v>0</v>
          </cell>
          <cell r="P313">
            <v>0.49</v>
          </cell>
          <cell r="Q313">
            <v>0.92</v>
          </cell>
          <cell r="R313">
            <v>29.3</v>
          </cell>
          <cell r="S313">
            <v>21288</v>
          </cell>
          <cell r="T313">
            <v>2.41</v>
          </cell>
          <cell r="U313">
            <v>471</v>
          </cell>
          <cell r="V313">
            <v>201</v>
          </cell>
          <cell r="W313">
            <v>430</v>
          </cell>
          <cell r="X313">
            <v>1011</v>
          </cell>
          <cell r="Y313">
            <v>1137</v>
          </cell>
          <cell r="Z313">
            <v>0</v>
          </cell>
          <cell r="AA313">
            <v>0</v>
          </cell>
          <cell r="AB313">
            <v>0</v>
          </cell>
          <cell r="AC313">
            <v>94.9</v>
          </cell>
          <cell r="AD313">
            <v>22425</v>
          </cell>
          <cell r="AE313">
            <v>37846</v>
          </cell>
          <cell r="AF313">
            <v>37867</v>
          </cell>
        </row>
        <row r="314">
          <cell r="D314">
            <v>60882813</v>
          </cell>
          <cell r="E314">
            <v>4</v>
          </cell>
          <cell r="F314" t="str">
            <v>A</v>
          </cell>
          <cell r="G314" t="str">
            <v xml:space="preserve">ROYAL TRADE LTD </v>
          </cell>
          <cell r="H314">
            <v>306100</v>
          </cell>
          <cell r="I314" t="str">
            <v xml:space="preserve">HALLOWEEN'03 VYL PM BOO GHOST VPM </v>
          </cell>
          <cell r="J314" t="str">
            <v xml:space="preserve">11751 VP </v>
          </cell>
          <cell r="K314">
            <v>0.35</v>
          </cell>
          <cell r="L314">
            <v>0.99</v>
          </cell>
          <cell r="M314">
            <v>1</v>
          </cell>
          <cell r="N314">
            <v>0</v>
          </cell>
          <cell r="O314">
            <v>0</v>
          </cell>
          <cell r="P314">
            <v>0.49</v>
          </cell>
          <cell r="Q314">
            <v>0.87</v>
          </cell>
          <cell r="R314">
            <v>56.5</v>
          </cell>
          <cell r="S314">
            <v>41595</v>
          </cell>
          <cell r="T314">
            <v>0.77</v>
          </cell>
          <cell r="U314">
            <v>3053</v>
          </cell>
          <cell r="V314">
            <v>1552</v>
          </cell>
          <cell r="W314">
            <v>2417</v>
          </cell>
          <cell r="X314">
            <v>4801</v>
          </cell>
          <cell r="Y314">
            <v>2354</v>
          </cell>
          <cell r="Z314">
            <v>0</v>
          </cell>
          <cell r="AA314">
            <v>0</v>
          </cell>
          <cell r="AB314">
            <v>0</v>
          </cell>
          <cell r="AC314">
            <v>94.6</v>
          </cell>
          <cell r="AD314">
            <v>43949</v>
          </cell>
          <cell r="AE314">
            <v>37846</v>
          </cell>
          <cell r="AF314">
            <v>37867</v>
          </cell>
        </row>
        <row r="315">
          <cell r="D315">
            <v>60882814</v>
          </cell>
          <cell r="E315">
            <v>4</v>
          </cell>
          <cell r="F315" t="str">
            <v>A</v>
          </cell>
          <cell r="G315" t="str">
            <v xml:space="preserve">ROYAL TRADE LTD </v>
          </cell>
          <cell r="H315">
            <v>306100</v>
          </cell>
          <cell r="I315" t="str">
            <v xml:space="preserve">HALLOWEEN'03 VYL PM BOB VPM </v>
          </cell>
          <cell r="J315" t="str">
            <v xml:space="preserve">11761 VP </v>
          </cell>
          <cell r="K315">
            <v>0.35</v>
          </cell>
          <cell r="L315">
            <v>0.99</v>
          </cell>
          <cell r="M315">
            <v>1</v>
          </cell>
          <cell r="N315">
            <v>0</v>
          </cell>
          <cell r="O315">
            <v>0</v>
          </cell>
          <cell r="P315">
            <v>0.49</v>
          </cell>
          <cell r="Q315">
            <v>0.86</v>
          </cell>
          <cell r="R315">
            <v>65.099999999999994</v>
          </cell>
          <cell r="S315">
            <v>115088</v>
          </cell>
          <cell r="T315">
            <v>0.54</v>
          </cell>
          <cell r="U315">
            <v>8874</v>
          </cell>
          <cell r="V315">
            <v>4812</v>
          </cell>
          <cell r="W315">
            <v>8364</v>
          </cell>
          <cell r="X315">
            <v>14512</v>
          </cell>
          <cell r="Y315">
            <v>4763</v>
          </cell>
          <cell r="Z315">
            <v>0</v>
          </cell>
          <cell r="AA315">
            <v>0</v>
          </cell>
          <cell r="AB315">
            <v>0</v>
          </cell>
          <cell r="AC315">
            <v>96</v>
          </cell>
          <cell r="AD315">
            <v>119851</v>
          </cell>
          <cell r="AE315">
            <v>37846</v>
          </cell>
          <cell r="AF315">
            <v>37867</v>
          </cell>
        </row>
        <row r="316">
          <cell r="D316">
            <v>60882815</v>
          </cell>
          <cell r="E316">
            <v>4</v>
          </cell>
          <cell r="F316" t="str">
            <v>A</v>
          </cell>
          <cell r="G316" t="str">
            <v xml:space="preserve">ROYAL TRADE LTD </v>
          </cell>
          <cell r="H316">
            <v>306100</v>
          </cell>
          <cell r="I316" t="str">
            <v xml:space="preserve">HALLOWEEN'03 VYL PM SNEAKY SPIDER DPC </v>
          </cell>
          <cell r="J316" t="str">
            <v xml:space="preserve">11771 DP </v>
          </cell>
          <cell r="K316">
            <v>0.45</v>
          </cell>
          <cell r="L316">
            <v>0.99</v>
          </cell>
          <cell r="M316">
            <v>1</v>
          </cell>
          <cell r="N316">
            <v>0</v>
          </cell>
          <cell r="O316">
            <v>0</v>
          </cell>
          <cell r="P316">
            <v>0.49</v>
          </cell>
          <cell r="Q316">
            <v>0.94</v>
          </cell>
          <cell r="R316">
            <v>33.299999999999997</v>
          </cell>
          <cell r="S316">
            <v>21333</v>
          </cell>
          <cell r="T316">
            <v>2.0099999999999998</v>
          </cell>
          <cell r="U316">
            <v>310</v>
          </cell>
          <cell r="V316">
            <v>265</v>
          </cell>
          <cell r="W316">
            <v>390</v>
          </cell>
          <cell r="X316">
            <v>838</v>
          </cell>
          <cell r="Y316">
            <v>622</v>
          </cell>
          <cell r="Z316">
            <v>0</v>
          </cell>
          <cell r="AA316">
            <v>0</v>
          </cell>
          <cell r="AB316">
            <v>0</v>
          </cell>
          <cell r="AC316">
            <v>97.2</v>
          </cell>
          <cell r="AD316">
            <v>21955</v>
          </cell>
          <cell r="AE316">
            <v>37846</v>
          </cell>
          <cell r="AF316">
            <v>37867</v>
          </cell>
        </row>
        <row r="317">
          <cell r="D317">
            <v>60882816</v>
          </cell>
          <cell r="E317">
            <v>4</v>
          </cell>
          <cell r="F317" t="str">
            <v>A</v>
          </cell>
          <cell r="G317" t="str">
            <v xml:space="preserve">ROYAL TRADE LTD </v>
          </cell>
          <cell r="H317">
            <v>306100</v>
          </cell>
          <cell r="I317" t="str">
            <v xml:space="preserve">HALLOWEEN'03 VYL PM HILGAS RIDE DPC </v>
          </cell>
          <cell r="J317" t="str">
            <v xml:space="preserve">11781 DP </v>
          </cell>
          <cell r="K317">
            <v>0.45</v>
          </cell>
          <cell r="L317">
            <v>0.99</v>
          </cell>
          <cell r="M317">
            <v>1</v>
          </cell>
          <cell r="N317">
            <v>0</v>
          </cell>
          <cell r="O317">
            <v>0</v>
          </cell>
          <cell r="P317">
            <v>0.49</v>
          </cell>
          <cell r="Q317">
            <v>0.93</v>
          </cell>
          <cell r="R317">
            <v>35.1</v>
          </cell>
          <cell r="S317">
            <v>21241</v>
          </cell>
          <cell r="T317">
            <v>1.85</v>
          </cell>
          <cell r="U317">
            <v>337</v>
          </cell>
          <cell r="V317">
            <v>210</v>
          </cell>
          <cell r="W317">
            <v>344</v>
          </cell>
          <cell r="X317">
            <v>1093</v>
          </cell>
          <cell r="Y317">
            <v>622</v>
          </cell>
          <cell r="Z317">
            <v>0</v>
          </cell>
          <cell r="AA317">
            <v>0</v>
          </cell>
          <cell r="AB317">
            <v>0</v>
          </cell>
          <cell r="AC317">
            <v>97.2</v>
          </cell>
          <cell r="AD317">
            <v>21863</v>
          </cell>
          <cell r="AE317">
            <v>37846</v>
          </cell>
          <cell r="AF317">
            <v>37867</v>
          </cell>
        </row>
        <row r="318">
          <cell r="D318">
            <v>60882817</v>
          </cell>
          <cell r="E318">
            <v>4</v>
          </cell>
          <cell r="F318" t="str">
            <v>A</v>
          </cell>
          <cell r="G318" t="str">
            <v xml:space="preserve">ROYAL TRADE LTD </v>
          </cell>
          <cell r="H318">
            <v>306100</v>
          </cell>
          <cell r="I318" t="str">
            <v>HALLOWEEN'03 VYL PM GOULISH LANTERNS VPM</v>
          </cell>
          <cell r="J318" t="str">
            <v xml:space="preserve">11691 VP </v>
          </cell>
          <cell r="K318">
            <v>0.35</v>
          </cell>
          <cell r="L318">
            <v>0.99</v>
          </cell>
          <cell r="M318">
            <v>1</v>
          </cell>
          <cell r="N318">
            <v>0</v>
          </cell>
          <cell r="O318">
            <v>0</v>
          </cell>
          <cell r="P318">
            <v>0.49</v>
          </cell>
          <cell r="Q318">
            <v>0.95</v>
          </cell>
          <cell r="R318">
            <v>15.3</v>
          </cell>
          <cell r="S318">
            <v>21467</v>
          </cell>
          <cell r="T318">
            <v>5.55</v>
          </cell>
          <cell r="U318">
            <v>148</v>
          </cell>
          <cell r="V318">
            <v>108</v>
          </cell>
          <cell r="W318">
            <v>144</v>
          </cell>
          <cell r="X318">
            <v>478</v>
          </cell>
          <cell r="Y318">
            <v>822</v>
          </cell>
          <cell r="Z318">
            <v>0</v>
          </cell>
          <cell r="AA318">
            <v>0</v>
          </cell>
          <cell r="AB318">
            <v>0</v>
          </cell>
          <cell r="AC318">
            <v>96.3</v>
          </cell>
          <cell r="AD318">
            <v>22289</v>
          </cell>
          <cell r="AE318">
            <v>37846</v>
          </cell>
          <cell r="AF318">
            <v>37867</v>
          </cell>
        </row>
        <row r="319">
          <cell r="D319">
            <v>60882818</v>
          </cell>
          <cell r="E319">
            <v>4</v>
          </cell>
          <cell r="F319" t="str">
            <v>A</v>
          </cell>
          <cell r="G319" t="str">
            <v xml:space="preserve">ROYAL TRADE LTD </v>
          </cell>
          <cell r="H319">
            <v>306100</v>
          </cell>
          <cell r="I319" t="str">
            <v xml:space="preserve">HALLOWEEN'03 VYL PM WIZARD CAT VPM </v>
          </cell>
          <cell r="J319" t="str">
            <v xml:space="preserve">11701 VP </v>
          </cell>
          <cell r="K319">
            <v>0.35</v>
          </cell>
          <cell r="L319">
            <v>0.99</v>
          </cell>
          <cell r="M319">
            <v>1</v>
          </cell>
          <cell r="N319">
            <v>0</v>
          </cell>
          <cell r="O319">
            <v>0</v>
          </cell>
          <cell r="P319">
            <v>0.49</v>
          </cell>
          <cell r="Q319">
            <v>0.92</v>
          </cell>
          <cell r="R319">
            <v>39.6</v>
          </cell>
          <cell r="S319">
            <v>21241</v>
          </cell>
          <cell r="T319">
            <v>1.53</v>
          </cell>
          <cell r="U319">
            <v>542</v>
          </cell>
          <cell r="V319">
            <v>270</v>
          </cell>
          <cell r="W319">
            <v>502</v>
          </cell>
          <cell r="X319">
            <v>1273</v>
          </cell>
          <cell r="Y319">
            <v>827</v>
          </cell>
          <cell r="Z319">
            <v>0</v>
          </cell>
          <cell r="AA319">
            <v>0</v>
          </cell>
          <cell r="AB319">
            <v>0</v>
          </cell>
          <cell r="AC319">
            <v>96.3</v>
          </cell>
          <cell r="AD319">
            <v>22068</v>
          </cell>
          <cell r="AE319">
            <v>37846</v>
          </cell>
          <cell r="AF319">
            <v>37867</v>
          </cell>
        </row>
        <row r="320">
          <cell r="D320">
            <v>60882911</v>
          </cell>
          <cell r="E320">
            <v>4</v>
          </cell>
          <cell r="F320" t="str">
            <v>A</v>
          </cell>
          <cell r="G320" t="str">
            <v xml:space="preserve">ROYAL TRADE LTD </v>
          </cell>
          <cell r="H320">
            <v>306100</v>
          </cell>
          <cell r="I320" t="str">
            <v xml:space="preserve">HALLOWEEN'03 PILLOWSWIZARD CAT PLUSH </v>
          </cell>
          <cell r="J320">
            <v>4050465</v>
          </cell>
          <cell r="K320">
            <v>4.49</v>
          </cell>
          <cell r="L320">
            <v>7.99</v>
          </cell>
          <cell r="M320">
            <v>1</v>
          </cell>
          <cell r="N320">
            <v>0</v>
          </cell>
          <cell r="O320">
            <v>0</v>
          </cell>
          <cell r="P320">
            <v>3.97</v>
          </cell>
          <cell r="Q320">
            <v>7.53</v>
          </cell>
          <cell r="R320">
            <v>68.099999999999994</v>
          </cell>
          <cell r="S320">
            <v>8857</v>
          </cell>
          <cell r="T320">
            <v>0.47</v>
          </cell>
          <cell r="U320">
            <v>665</v>
          </cell>
          <cell r="V320">
            <v>306</v>
          </cell>
          <cell r="W320">
            <v>347</v>
          </cell>
          <cell r="X320">
            <v>548</v>
          </cell>
          <cell r="Y320">
            <v>311</v>
          </cell>
          <cell r="Z320">
            <v>0</v>
          </cell>
          <cell r="AA320">
            <v>0</v>
          </cell>
          <cell r="AB320">
            <v>0</v>
          </cell>
          <cell r="AC320">
            <v>96.6</v>
          </cell>
          <cell r="AD320">
            <v>9168</v>
          </cell>
          <cell r="AE320">
            <v>37832</v>
          </cell>
          <cell r="AF320">
            <v>37853</v>
          </cell>
        </row>
        <row r="321">
          <cell r="D321">
            <v>60882912</v>
          </cell>
          <cell r="E321">
            <v>4</v>
          </cell>
          <cell r="F321" t="str">
            <v>A</v>
          </cell>
          <cell r="G321" t="str">
            <v xml:space="preserve">ROYAL TRADE LTD </v>
          </cell>
          <cell r="H321">
            <v>306100</v>
          </cell>
          <cell r="I321" t="str">
            <v xml:space="preserve">HALLOWEEN'03 PILLOWSGHOST PLUSH </v>
          </cell>
          <cell r="J321">
            <v>4050466</v>
          </cell>
          <cell r="K321">
            <v>4.49</v>
          </cell>
          <cell r="L321">
            <v>7.99</v>
          </cell>
          <cell r="M321">
            <v>1</v>
          </cell>
          <cell r="N321">
            <v>0</v>
          </cell>
          <cell r="O321">
            <v>0</v>
          </cell>
          <cell r="P321">
            <v>3.97</v>
          </cell>
          <cell r="Q321">
            <v>6.97</v>
          </cell>
          <cell r="R321">
            <v>69.900000000000006</v>
          </cell>
          <cell r="S321">
            <v>8493</v>
          </cell>
          <cell r="T321">
            <v>0.43</v>
          </cell>
          <cell r="U321">
            <v>1675</v>
          </cell>
          <cell r="V321">
            <v>513</v>
          </cell>
          <cell r="W321">
            <v>481</v>
          </cell>
          <cell r="X321">
            <v>679</v>
          </cell>
          <cell r="Y321">
            <v>722</v>
          </cell>
          <cell r="Z321">
            <v>0</v>
          </cell>
          <cell r="AA321">
            <v>0</v>
          </cell>
          <cell r="AB321">
            <v>0</v>
          </cell>
          <cell r="AC321">
            <v>92.2</v>
          </cell>
          <cell r="AD321">
            <v>9215</v>
          </cell>
          <cell r="AE321">
            <v>37832</v>
          </cell>
          <cell r="AF321">
            <v>37853</v>
          </cell>
        </row>
        <row r="322">
          <cell r="D322">
            <v>60882913</v>
          </cell>
          <cell r="E322">
            <v>4</v>
          </cell>
          <cell r="F322" t="str">
            <v>A</v>
          </cell>
          <cell r="G322" t="str">
            <v xml:space="preserve">ROYAL TRADE LTD </v>
          </cell>
          <cell r="H322">
            <v>306100</v>
          </cell>
          <cell r="I322" t="str">
            <v xml:space="preserve">HALLOWEEN'03 PILLOWSPUMPKIN HEAD PLUSH </v>
          </cell>
          <cell r="J322">
            <v>4050467</v>
          </cell>
          <cell r="K322">
            <v>4.49</v>
          </cell>
          <cell r="L322">
            <v>7.99</v>
          </cell>
          <cell r="M322">
            <v>1</v>
          </cell>
          <cell r="N322">
            <v>0</v>
          </cell>
          <cell r="O322">
            <v>0</v>
          </cell>
          <cell r="P322">
            <v>3.97</v>
          </cell>
          <cell r="Q322">
            <v>7.48</v>
          </cell>
          <cell r="R322">
            <v>73.400000000000006</v>
          </cell>
          <cell r="S322">
            <v>13344</v>
          </cell>
          <cell r="T322">
            <v>0.36</v>
          </cell>
          <cell r="U322">
            <v>1072</v>
          </cell>
          <cell r="V322">
            <v>593</v>
          </cell>
          <cell r="W322">
            <v>687</v>
          </cell>
          <cell r="X322">
            <v>1011</v>
          </cell>
          <cell r="Y322">
            <v>389</v>
          </cell>
          <cell r="Z322">
            <v>0</v>
          </cell>
          <cell r="AA322">
            <v>0</v>
          </cell>
          <cell r="AB322">
            <v>0</v>
          </cell>
          <cell r="AC322">
            <v>97.2</v>
          </cell>
          <cell r="AD322">
            <v>13733</v>
          </cell>
          <cell r="AE322">
            <v>37832</v>
          </cell>
          <cell r="AF322">
            <v>37853</v>
          </cell>
        </row>
        <row r="323">
          <cell r="D323">
            <v>60883011</v>
          </cell>
          <cell r="E323">
            <v>4</v>
          </cell>
          <cell r="F323" t="str">
            <v>A</v>
          </cell>
          <cell r="G323" t="str">
            <v xml:space="preserve">ROYAL TRADE LTD </v>
          </cell>
          <cell r="H323">
            <v>306100</v>
          </cell>
          <cell r="I323" t="str">
            <v>HALLOWEEN'03 PRT KT GHOULISH LANTERNS KT</v>
          </cell>
          <cell r="J323" t="str">
            <v xml:space="preserve">11687PKT </v>
          </cell>
          <cell r="K323">
            <v>0.53</v>
          </cell>
          <cell r="L323">
            <v>1.99</v>
          </cell>
          <cell r="M323">
            <v>1</v>
          </cell>
          <cell r="N323">
            <v>0</v>
          </cell>
          <cell r="O323">
            <v>0</v>
          </cell>
          <cell r="P323">
            <v>0.99</v>
          </cell>
          <cell r="Q323">
            <v>1.74</v>
          </cell>
          <cell r="R323">
            <v>73.099999999999994</v>
          </cell>
          <cell r="S323">
            <v>38161</v>
          </cell>
          <cell r="T323">
            <v>0.37</v>
          </cell>
          <cell r="U323">
            <v>6388</v>
          </cell>
          <cell r="V323">
            <v>1922</v>
          </cell>
          <cell r="W323">
            <v>2609</v>
          </cell>
          <cell r="X323">
            <v>3861</v>
          </cell>
          <cell r="Y323">
            <v>2345</v>
          </cell>
          <cell r="Z323">
            <v>20</v>
          </cell>
          <cell r="AA323">
            <v>0</v>
          </cell>
          <cell r="AB323">
            <v>0</v>
          </cell>
          <cell r="AC323">
            <v>94.2</v>
          </cell>
          <cell r="AD323">
            <v>40506</v>
          </cell>
          <cell r="AE323">
            <v>37846</v>
          </cell>
          <cell r="AF323">
            <v>37923</v>
          </cell>
        </row>
        <row r="324">
          <cell r="D324">
            <v>60883012</v>
          </cell>
          <cell r="E324">
            <v>4</v>
          </cell>
          <cell r="F324" t="str">
            <v>A</v>
          </cell>
          <cell r="G324" t="str">
            <v xml:space="preserve">ROYAL TRADE LTD </v>
          </cell>
          <cell r="H324">
            <v>306100</v>
          </cell>
          <cell r="I324" t="str">
            <v xml:space="preserve">HALLOWEEN'03 PRT KT BOO GHOST KT </v>
          </cell>
          <cell r="J324" t="str">
            <v xml:space="preserve">11697PKT </v>
          </cell>
          <cell r="K324">
            <v>0.53</v>
          </cell>
          <cell r="L324">
            <v>1.99</v>
          </cell>
          <cell r="M324">
            <v>1</v>
          </cell>
          <cell r="N324">
            <v>0</v>
          </cell>
          <cell r="O324">
            <v>0</v>
          </cell>
          <cell r="P324">
            <v>0.99</v>
          </cell>
          <cell r="Q324">
            <v>1.67</v>
          </cell>
          <cell r="R324">
            <v>78.900000000000006</v>
          </cell>
          <cell r="S324">
            <v>45461</v>
          </cell>
          <cell r="T324">
            <v>0.27</v>
          </cell>
          <cell r="U324">
            <v>10264</v>
          </cell>
          <cell r="V324">
            <v>2726</v>
          </cell>
          <cell r="W324">
            <v>3408</v>
          </cell>
          <cell r="X324">
            <v>4653</v>
          </cell>
          <cell r="Y324">
            <v>2739</v>
          </cell>
          <cell r="Z324">
            <v>24</v>
          </cell>
          <cell r="AA324">
            <v>0</v>
          </cell>
          <cell r="AB324">
            <v>0</v>
          </cell>
          <cell r="AC324">
            <v>94.3</v>
          </cell>
          <cell r="AD324">
            <v>48200</v>
          </cell>
          <cell r="AE324">
            <v>37846</v>
          </cell>
          <cell r="AF324">
            <v>37923</v>
          </cell>
        </row>
        <row r="325">
          <cell r="D325">
            <v>60883111</v>
          </cell>
          <cell r="E325">
            <v>4</v>
          </cell>
          <cell r="F325" t="str">
            <v>A</v>
          </cell>
          <cell r="G325" t="str">
            <v xml:space="preserve">ROYAL TRADE LTD </v>
          </cell>
          <cell r="H325">
            <v>306100</v>
          </cell>
          <cell r="I325" t="str">
            <v>HALLOWEEN'03 VYL TC GHOUL LANTRN 52X52SQ</v>
          </cell>
          <cell r="J325" t="str">
            <v xml:space="preserve">11691 SQ </v>
          </cell>
          <cell r="K325">
            <v>1.17</v>
          </cell>
          <cell r="L325">
            <v>2.99</v>
          </cell>
          <cell r="M325">
            <v>1</v>
          </cell>
          <cell r="N325">
            <v>0</v>
          </cell>
          <cell r="O325">
            <v>0</v>
          </cell>
          <cell r="P325">
            <v>1.49</v>
          </cell>
          <cell r="Q325">
            <v>2.73</v>
          </cell>
          <cell r="R325">
            <v>40.200000000000003</v>
          </cell>
          <cell r="S325">
            <v>3908</v>
          </cell>
          <cell r="T325">
            <v>1.49</v>
          </cell>
          <cell r="U325">
            <v>317</v>
          </cell>
          <cell r="V325">
            <v>336</v>
          </cell>
          <cell r="W325">
            <v>396</v>
          </cell>
          <cell r="X325">
            <v>618</v>
          </cell>
          <cell r="Y325">
            <v>472</v>
          </cell>
          <cell r="Z325">
            <v>1</v>
          </cell>
          <cell r="AA325">
            <v>0</v>
          </cell>
          <cell r="AB325">
            <v>0</v>
          </cell>
          <cell r="AC325">
            <v>89.2</v>
          </cell>
          <cell r="AD325">
            <v>4380</v>
          </cell>
          <cell r="AE325">
            <v>37846</v>
          </cell>
          <cell r="AF325">
            <v>37923</v>
          </cell>
        </row>
        <row r="326">
          <cell r="D326">
            <v>60883112</v>
          </cell>
          <cell r="E326">
            <v>4</v>
          </cell>
          <cell r="F326" t="str">
            <v>A</v>
          </cell>
          <cell r="G326" t="str">
            <v xml:space="preserve">ROYAL TRADE LTD </v>
          </cell>
          <cell r="H326">
            <v>306100</v>
          </cell>
          <cell r="I326" t="str">
            <v>HALLOWEEN'03 VYL TC GHOUL LANTRN 52X70OB</v>
          </cell>
          <cell r="J326" t="str">
            <v xml:space="preserve">11691 OB </v>
          </cell>
          <cell r="K326">
            <v>1.44</v>
          </cell>
          <cell r="L326">
            <v>2.99</v>
          </cell>
          <cell r="M326">
            <v>1</v>
          </cell>
          <cell r="N326">
            <v>0</v>
          </cell>
          <cell r="O326">
            <v>0</v>
          </cell>
          <cell r="P326">
            <v>1.49</v>
          </cell>
          <cell r="Q326">
            <v>2.77</v>
          </cell>
          <cell r="R326">
            <v>35</v>
          </cell>
          <cell r="S326">
            <v>11790</v>
          </cell>
          <cell r="T326">
            <v>1.86</v>
          </cell>
          <cell r="U326">
            <v>598</v>
          </cell>
          <cell r="V326">
            <v>714</v>
          </cell>
          <cell r="W326">
            <v>935</v>
          </cell>
          <cell r="X326">
            <v>1605</v>
          </cell>
          <cell r="Y326">
            <v>1109</v>
          </cell>
          <cell r="Z326">
            <v>3</v>
          </cell>
          <cell r="AA326">
            <v>0</v>
          </cell>
          <cell r="AB326">
            <v>0</v>
          </cell>
          <cell r="AC326">
            <v>91.4</v>
          </cell>
          <cell r="AD326">
            <v>12899</v>
          </cell>
          <cell r="AE326">
            <v>37846</v>
          </cell>
          <cell r="AF326">
            <v>37923</v>
          </cell>
        </row>
        <row r="327">
          <cell r="D327">
            <v>60883113</v>
          </cell>
          <cell r="E327">
            <v>4</v>
          </cell>
          <cell r="F327" t="str">
            <v>A</v>
          </cell>
          <cell r="G327" t="str">
            <v xml:space="preserve">ROYAL TRADE LTD </v>
          </cell>
          <cell r="H327">
            <v>306100</v>
          </cell>
          <cell r="I327" t="str">
            <v>HALLOWEEN'03 VYL TC GHOUL LANTRN 52X70OV</v>
          </cell>
          <cell r="J327" t="str">
            <v xml:space="preserve">11691 OV </v>
          </cell>
          <cell r="K327">
            <v>1.44</v>
          </cell>
          <cell r="L327">
            <v>2.99</v>
          </cell>
          <cell r="M327">
            <v>1</v>
          </cell>
          <cell r="N327">
            <v>0</v>
          </cell>
          <cell r="O327">
            <v>0</v>
          </cell>
          <cell r="P327">
            <v>1.49</v>
          </cell>
          <cell r="Q327">
            <v>2.76</v>
          </cell>
          <cell r="R327">
            <v>30.3</v>
          </cell>
          <cell r="S327">
            <v>7891</v>
          </cell>
          <cell r="T327">
            <v>2.2999999999999998</v>
          </cell>
          <cell r="U327">
            <v>512</v>
          </cell>
          <cell r="V327">
            <v>527</v>
          </cell>
          <cell r="W327">
            <v>622</v>
          </cell>
          <cell r="X327">
            <v>1033</v>
          </cell>
          <cell r="Y327">
            <v>1175</v>
          </cell>
          <cell r="Z327">
            <v>2</v>
          </cell>
          <cell r="AA327">
            <v>0</v>
          </cell>
          <cell r="AB327">
            <v>0</v>
          </cell>
          <cell r="AC327">
            <v>87</v>
          </cell>
          <cell r="AD327">
            <v>9066</v>
          </cell>
          <cell r="AE327">
            <v>37846</v>
          </cell>
          <cell r="AF327">
            <v>37923</v>
          </cell>
        </row>
        <row r="328">
          <cell r="D328">
            <v>60883114</v>
          </cell>
          <cell r="E328">
            <v>4</v>
          </cell>
          <cell r="F328" t="str">
            <v>A</v>
          </cell>
          <cell r="G328" t="str">
            <v xml:space="preserve">ROYAL TRADE LTD </v>
          </cell>
          <cell r="H328">
            <v>306100</v>
          </cell>
          <cell r="I328" t="str">
            <v>HALLOWEEN'03 VYL TC GHOUL LANTRN 52X90OB</v>
          </cell>
          <cell r="J328" t="str">
            <v xml:space="preserve">11691 OB </v>
          </cell>
          <cell r="K328">
            <v>1.63</v>
          </cell>
          <cell r="L328">
            <v>2.99</v>
          </cell>
          <cell r="M328">
            <v>1</v>
          </cell>
          <cell r="N328">
            <v>0</v>
          </cell>
          <cell r="O328">
            <v>0</v>
          </cell>
          <cell r="P328">
            <v>1.49</v>
          </cell>
          <cell r="Q328">
            <v>2.77</v>
          </cell>
          <cell r="R328">
            <v>36</v>
          </cell>
          <cell r="S328">
            <v>11733</v>
          </cell>
          <cell r="T328">
            <v>1.78</v>
          </cell>
          <cell r="U328">
            <v>450</v>
          </cell>
          <cell r="V328">
            <v>687</v>
          </cell>
          <cell r="W328">
            <v>898</v>
          </cell>
          <cell r="X328">
            <v>1515</v>
          </cell>
          <cell r="Y328">
            <v>799</v>
          </cell>
          <cell r="Z328">
            <v>3</v>
          </cell>
          <cell r="AA328">
            <v>0</v>
          </cell>
          <cell r="AB328">
            <v>0</v>
          </cell>
          <cell r="AC328">
            <v>93.6</v>
          </cell>
          <cell r="AD328">
            <v>12532</v>
          </cell>
          <cell r="AE328">
            <v>37846</v>
          </cell>
          <cell r="AF328">
            <v>37923</v>
          </cell>
        </row>
        <row r="329">
          <cell r="D329">
            <v>60883115</v>
          </cell>
          <cell r="E329">
            <v>4</v>
          </cell>
          <cell r="F329" t="str">
            <v>A</v>
          </cell>
          <cell r="G329" t="str">
            <v xml:space="preserve">ROYAL TRADE LTD </v>
          </cell>
          <cell r="H329">
            <v>306100</v>
          </cell>
          <cell r="I329" t="str">
            <v xml:space="preserve">HALLOWEEN'03 VYL TC GHOUL LANTRN 60 RND </v>
          </cell>
          <cell r="J329" t="str">
            <v xml:space="preserve">11691 RD </v>
          </cell>
          <cell r="K329">
            <v>1.36</v>
          </cell>
          <cell r="L329">
            <v>2.99</v>
          </cell>
          <cell r="M329">
            <v>1</v>
          </cell>
          <cell r="N329">
            <v>0</v>
          </cell>
          <cell r="O329">
            <v>0</v>
          </cell>
          <cell r="P329">
            <v>1.49</v>
          </cell>
          <cell r="Q329">
            <v>2.73</v>
          </cell>
          <cell r="R329">
            <v>53.7</v>
          </cell>
          <cell r="S329">
            <v>11689</v>
          </cell>
          <cell r="T329">
            <v>0.86</v>
          </cell>
          <cell r="U329">
            <v>1019</v>
          </cell>
          <cell r="V329">
            <v>880</v>
          </cell>
          <cell r="W329">
            <v>997</v>
          </cell>
          <cell r="X329">
            <v>1549</v>
          </cell>
          <cell r="Y329">
            <v>877</v>
          </cell>
          <cell r="Z329">
            <v>3</v>
          </cell>
          <cell r="AA329">
            <v>0</v>
          </cell>
          <cell r="AB329">
            <v>0</v>
          </cell>
          <cell r="AC329">
            <v>93</v>
          </cell>
          <cell r="AD329">
            <v>12566</v>
          </cell>
          <cell r="AE329">
            <v>37846</v>
          </cell>
          <cell r="AF329">
            <v>37923</v>
          </cell>
        </row>
        <row r="330">
          <cell r="D330">
            <v>60883211</v>
          </cell>
          <cell r="E330">
            <v>4</v>
          </cell>
          <cell r="F330" t="str">
            <v>A</v>
          </cell>
          <cell r="G330" t="str">
            <v xml:space="preserve">ROYAL TRADE LTD </v>
          </cell>
          <cell r="H330">
            <v>306100</v>
          </cell>
          <cell r="I330" t="str">
            <v>HALLOWEEN'03 VYL TC ALLOVR GHOST 52X52SQ</v>
          </cell>
          <cell r="J330">
            <v>11681</v>
          </cell>
          <cell r="K330">
            <v>1.17</v>
          </cell>
          <cell r="L330">
            <v>2.99</v>
          </cell>
          <cell r="M330">
            <v>1</v>
          </cell>
          <cell r="N330">
            <v>0</v>
          </cell>
          <cell r="O330">
            <v>0</v>
          </cell>
          <cell r="P330">
            <v>1.49</v>
          </cell>
          <cell r="Q330">
            <v>2.76</v>
          </cell>
          <cell r="R330">
            <v>29.5</v>
          </cell>
          <cell r="S330">
            <v>3993</v>
          </cell>
          <cell r="T330">
            <v>2.39</v>
          </cell>
          <cell r="U330">
            <v>291</v>
          </cell>
          <cell r="V330">
            <v>270</v>
          </cell>
          <cell r="W330">
            <v>274</v>
          </cell>
          <cell r="X330">
            <v>456</v>
          </cell>
          <cell r="Y330">
            <v>695</v>
          </cell>
          <cell r="Z330">
            <v>1</v>
          </cell>
          <cell r="AA330">
            <v>0</v>
          </cell>
          <cell r="AB330">
            <v>0</v>
          </cell>
          <cell r="AC330">
            <v>85.2</v>
          </cell>
          <cell r="AD330">
            <v>4688</v>
          </cell>
          <cell r="AE330">
            <v>37846</v>
          </cell>
          <cell r="AF330">
            <v>37874</v>
          </cell>
        </row>
        <row r="331">
          <cell r="D331">
            <v>60883212</v>
          </cell>
          <cell r="E331">
            <v>4</v>
          </cell>
          <cell r="F331" t="str">
            <v>A</v>
          </cell>
          <cell r="G331" t="str">
            <v xml:space="preserve">ROYAL TRADE LTD </v>
          </cell>
          <cell r="H331">
            <v>306100</v>
          </cell>
          <cell r="I331" t="str">
            <v>HALLOWEEN'03 VYL TC ALLOVR GHOST 52X70OB</v>
          </cell>
          <cell r="J331" t="str">
            <v xml:space="preserve">11681 OB </v>
          </cell>
          <cell r="K331">
            <v>1.44</v>
          </cell>
          <cell r="L331">
            <v>2.99</v>
          </cell>
          <cell r="M331">
            <v>1</v>
          </cell>
          <cell r="N331">
            <v>0</v>
          </cell>
          <cell r="O331">
            <v>0</v>
          </cell>
          <cell r="P331">
            <v>1.49</v>
          </cell>
          <cell r="Q331">
            <v>2.76</v>
          </cell>
          <cell r="R331">
            <v>37.1</v>
          </cell>
          <cell r="S331">
            <v>11665</v>
          </cell>
          <cell r="T331">
            <v>1.69</v>
          </cell>
          <cell r="U331">
            <v>707</v>
          </cell>
          <cell r="V331">
            <v>622</v>
          </cell>
          <cell r="W331">
            <v>906</v>
          </cell>
          <cell r="X331">
            <v>1403</v>
          </cell>
          <cell r="Y331">
            <v>1198</v>
          </cell>
          <cell r="Z331">
            <v>3</v>
          </cell>
          <cell r="AA331">
            <v>0</v>
          </cell>
          <cell r="AB331">
            <v>0</v>
          </cell>
          <cell r="AC331">
            <v>90.7</v>
          </cell>
          <cell r="AD331">
            <v>12863</v>
          </cell>
          <cell r="AE331">
            <v>37846</v>
          </cell>
          <cell r="AF331">
            <v>37874</v>
          </cell>
        </row>
        <row r="332">
          <cell r="D332">
            <v>60883213</v>
          </cell>
          <cell r="E332">
            <v>4</v>
          </cell>
          <cell r="F332" t="str">
            <v>A</v>
          </cell>
          <cell r="G332" t="str">
            <v xml:space="preserve">ROYAL TRADE LTD </v>
          </cell>
          <cell r="H332">
            <v>306100</v>
          </cell>
          <cell r="I332" t="str">
            <v>HALLOWEEN'03 VYL TC ALLOVR GHOST 52X70OV</v>
          </cell>
          <cell r="J332" t="str">
            <v xml:space="preserve">11681 OV </v>
          </cell>
          <cell r="K332">
            <v>1.44</v>
          </cell>
          <cell r="L332">
            <v>2.99</v>
          </cell>
          <cell r="M332">
            <v>1</v>
          </cell>
          <cell r="N332">
            <v>0</v>
          </cell>
          <cell r="O332">
            <v>0</v>
          </cell>
          <cell r="P332">
            <v>1.49</v>
          </cell>
          <cell r="Q332">
            <v>2.78</v>
          </cell>
          <cell r="R332">
            <v>37.9</v>
          </cell>
          <cell r="S332">
            <v>7828</v>
          </cell>
          <cell r="T332">
            <v>1.64</v>
          </cell>
          <cell r="U332">
            <v>472</v>
          </cell>
          <cell r="V332">
            <v>408</v>
          </cell>
          <cell r="W332">
            <v>459</v>
          </cell>
          <cell r="X332">
            <v>801</v>
          </cell>
          <cell r="Y332">
            <v>772</v>
          </cell>
          <cell r="Z332">
            <v>2</v>
          </cell>
          <cell r="AA332">
            <v>0</v>
          </cell>
          <cell r="AB332">
            <v>0</v>
          </cell>
          <cell r="AC332">
            <v>91</v>
          </cell>
          <cell r="AD332">
            <v>8600</v>
          </cell>
          <cell r="AE332">
            <v>37846</v>
          </cell>
          <cell r="AF332">
            <v>37874</v>
          </cell>
        </row>
        <row r="333">
          <cell r="D333">
            <v>60883214</v>
          </cell>
          <cell r="E333">
            <v>4</v>
          </cell>
          <cell r="F333" t="str">
            <v>A</v>
          </cell>
          <cell r="G333" t="str">
            <v xml:space="preserve">ROYAL TRADE LTD </v>
          </cell>
          <cell r="H333">
            <v>306100</v>
          </cell>
          <cell r="I333" t="str">
            <v>HALLOWEEN'03 VYL TC ALLOVR GHOST 52X90OB</v>
          </cell>
          <cell r="J333" t="str">
            <v xml:space="preserve">11681 OB </v>
          </cell>
          <cell r="K333">
            <v>1.63</v>
          </cell>
          <cell r="L333">
            <v>2.99</v>
          </cell>
          <cell r="M333">
            <v>1</v>
          </cell>
          <cell r="N333">
            <v>0</v>
          </cell>
          <cell r="O333">
            <v>0</v>
          </cell>
          <cell r="P333">
            <v>1.49</v>
          </cell>
          <cell r="Q333">
            <v>2.79</v>
          </cell>
          <cell r="R333">
            <v>32.200000000000003</v>
          </cell>
          <cell r="S333">
            <v>11734</v>
          </cell>
          <cell r="T333">
            <v>2.1</v>
          </cell>
          <cell r="U333">
            <v>467</v>
          </cell>
          <cell r="V333">
            <v>542</v>
          </cell>
          <cell r="W333">
            <v>677</v>
          </cell>
          <cell r="X333">
            <v>1208</v>
          </cell>
          <cell r="Y333">
            <v>982</v>
          </cell>
          <cell r="Z333">
            <v>3</v>
          </cell>
          <cell r="AA333">
            <v>0</v>
          </cell>
          <cell r="AB333">
            <v>0</v>
          </cell>
          <cell r="AC333">
            <v>92.3</v>
          </cell>
          <cell r="AD333">
            <v>12716</v>
          </cell>
          <cell r="AE333">
            <v>37846</v>
          </cell>
          <cell r="AF333">
            <v>37874</v>
          </cell>
        </row>
        <row r="334">
          <cell r="D334">
            <v>60883215</v>
          </cell>
          <cell r="E334">
            <v>4</v>
          </cell>
          <cell r="F334" t="str">
            <v>A</v>
          </cell>
          <cell r="G334" t="str">
            <v xml:space="preserve">ROYAL TRADE LTD </v>
          </cell>
          <cell r="H334">
            <v>306100</v>
          </cell>
          <cell r="I334" t="str">
            <v xml:space="preserve">HALLOWEEN'03 VYL TC ALLOVR GHOST 60 RND </v>
          </cell>
          <cell r="J334" t="str">
            <v xml:space="preserve">11681 RD </v>
          </cell>
          <cell r="K334">
            <v>1.36</v>
          </cell>
          <cell r="L334">
            <v>2.99</v>
          </cell>
          <cell r="M334">
            <v>1</v>
          </cell>
          <cell r="N334">
            <v>0</v>
          </cell>
          <cell r="O334">
            <v>0</v>
          </cell>
          <cell r="P334">
            <v>1.49</v>
          </cell>
          <cell r="Q334">
            <v>2.75</v>
          </cell>
          <cell r="R334">
            <v>52</v>
          </cell>
          <cell r="S334">
            <v>11724</v>
          </cell>
          <cell r="T334">
            <v>0.92</v>
          </cell>
          <cell r="U334">
            <v>880</v>
          </cell>
          <cell r="V334">
            <v>613</v>
          </cell>
          <cell r="W334">
            <v>823</v>
          </cell>
          <cell r="X334">
            <v>1346</v>
          </cell>
          <cell r="Y334">
            <v>811</v>
          </cell>
          <cell r="Z334">
            <v>3</v>
          </cell>
          <cell r="AA334">
            <v>0</v>
          </cell>
          <cell r="AB334">
            <v>0</v>
          </cell>
          <cell r="AC334">
            <v>93.5</v>
          </cell>
          <cell r="AD334">
            <v>12535</v>
          </cell>
          <cell r="AE334">
            <v>37846</v>
          </cell>
          <cell r="AF334">
            <v>37874</v>
          </cell>
        </row>
        <row r="335">
          <cell r="Q335" t="str">
            <v xml:space="preserve">SubCategory 5 Total:   </v>
          </cell>
          <cell r="R335">
            <v>62.7</v>
          </cell>
          <cell r="S335">
            <v>760619</v>
          </cell>
          <cell r="T335">
            <v>0.59</v>
          </cell>
          <cell r="U335">
            <v>74917</v>
          </cell>
          <cell r="V335">
            <v>32422</v>
          </cell>
          <cell r="W335">
            <v>44147</v>
          </cell>
          <cell r="X335">
            <v>72757</v>
          </cell>
          <cell r="Y335">
            <v>44488</v>
          </cell>
          <cell r="Z335">
            <v>1268</v>
          </cell>
          <cell r="AA335">
            <v>0</v>
          </cell>
          <cell r="AB335">
            <v>0</v>
          </cell>
          <cell r="AC335">
            <v>94.5</v>
          </cell>
          <cell r="AD335">
            <v>805107</v>
          </cell>
          <cell r="AE335" t="str">
            <v/>
          </cell>
        </row>
        <row r="336">
          <cell r="Q336" t="str">
            <v xml:space="preserve">Category 24 Total:   </v>
          </cell>
          <cell r="R336">
            <v>26.1</v>
          </cell>
          <cell r="S336">
            <v>2617509</v>
          </cell>
          <cell r="T336">
            <v>2.83</v>
          </cell>
          <cell r="U336">
            <v>182195</v>
          </cell>
          <cell r="V336">
            <v>111406</v>
          </cell>
          <cell r="W336">
            <v>151860</v>
          </cell>
          <cell r="X336">
            <v>217948</v>
          </cell>
          <cell r="Y336">
            <v>514900</v>
          </cell>
          <cell r="Z336">
            <v>6857</v>
          </cell>
          <cell r="AA336">
            <v>27434</v>
          </cell>
          <cell r="AB336">
            <v>26061</v>
          </cell>
          <cell r="AC336">
            <v>83.6</v>
          </cell>
          <cell r="AD336">
            <v>3132409</v>
          </cell>
          <cell r="AE336" t="str">
            <v/>
          </cell>
        </row>
        <row r="337">
          <cell r="D337">
            <v>21792611</v>
          </cell>
          <cell r="E337">
            <v>1</v>
          </cell>
          <cell r="F337" t="str">
            <v>A</v>
          </cell>
          <cell r="G337" t="str">
            <v>SUNVILLE COMPANY LIM</v>
          </cell>
          <cell r="H337">
            <v>974667</v>
          </cell>
          <cell r="I337" t="str">
            <v xml:space="preserve">HE 5PK KITCHEN TOWELMULTI PRINT 5 PACK </v>
          </cell>
          <cell r="J337">
            <v>2001</v>
          </cell>
          <cell r="K337">
            <v>3.01</v>
          </cell>
          <cell r="L337">
            <v>5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4.68</v>
          </cell>
          <cell r="R337">
            <v>0.3</v>
          </cell>
          <cell r="S337">
            <v>161</v>
          </cell>
          <cell r="T337">
            <v>348.5</v>
          </cell>
          <cell r="U337">
            <v>2</v>
          </cell>
          <cell r="V337">
            <v>2</v>
          </cell>
          <cell r="W337">
            <v>5</v>
          </cell>
          <cell r="X337">
            <v>3</v>
          </cell>
          <cell r="Y337">
            <v>697</v>
          </cell>
          <cell r="Z337">
            <v>72</v>
          </cell>
          <cell r="AA337">
            <v>0</v>
          </cell>
          <cell r="AB337">
            <v>0</v>
          </cell>
          <cell r="AC337">
            <v>18.8</v>
          </cell>
          <cell r="AD337">
            <v>858</v>
          </cell>
          <cell r="AE337">
            <v>36614</v>
          </cell>
          <cell r="AF337">
            <v>37286</v>
          </cell>
        </row>
        <row r="338">
          <cell r="D338">
            <v>21792612</v>
          </cell>
          <cell r="E338">
            <v>6</v>
          </cell>
          <cell r="F338" t="str">
            <v>A</v>
          </cell>
          <cell r="G338" t="str">
            <v>SUNVILLE COMPANY LIM</v>
          </cell>
          <cell r="H338">
            <v>974667</v>
          </cell>
          <cell r="I338" t="str">
            <v xml:space="preserve">HE 5PK KITCHEN TOWELMULTI PRINT 5 PACK </v>
          </cell>
          <cell r="J338">
            <v>2001</v>
          </cell>
          <cell r="K338">
            <v>3.02</v>
          </cell>
          <cell r="L338">
            <v>5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50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50</v>
          </cell>
          <cell r="AE338">
            <v>1</v>
          </cell>
          <cell r="AF338">
            <v>1</v>
          </cell>
        </row>
        <row r="339">
          <cell r="D339">
            <v>21792613</v>
          </cell>
          <cell r="E339">
            <v>1</v>
          </cell>
          <cell r="F339" t="str">
            <v>A</v>
          </cell>
          <cell r="G339" t="str">
            <v>SUNVILLE COMPANY LIM</v>
          </cell>
          <cell r="H339">
            <v>974667</v>
          </cell>
          <cell r="I339" t="str">
            <v xml:space="preserve">HE 5PK KITCHEN TOWELMULTI PRINT 5 PACK </v>
          </cell>
          <cell r="J339">
            <v>2001</v>
          </cell>
          <cell r="K339">
            <v>3.22</v>
          </cell>
          <cell r="L339">
            <v>5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4.78</v>
          </cell>
          <cell r="R339">
            <v>0.6</v>
          </cell>
          <cell r="S339">
            <v>45</v>
          </cell>
          <cell r="T339">
            <v>159</v>
          </cell>
          <cell r="U339">
            <v>2</v>
          </cell>
          <cell r="V339">
            <v>0</v>
          </cell>
          <cell r="W339">
            <v>2</v>
          </cell>
          <cell r="X339">
            <v>3</v>
          </cell>
          <cell r="Y339">
            <v>318</v>
          </cell>
          <cell r="Z339">
            <v>0</v>
          </cell>
          <cell r="AA339">
            <v>0</v>
          </cell>
          <cell r="AB339">
            <v>0</v>
          </cell>
          <cell r="AC339">
            <v>12.4</v>
          </cell>
          <cell r="AD339">
            <v>363</v>
          </cell>
          <cell r="AE339">
            <v>36306</v>
          </cell>
          <cell r="AF339">
            <v>37272</v>
          </cell>
        </row>
        <row r="340">
          <cell r="D340">
            <v>21792614</v>
          </cell>
          <cell r="E340">
            <v>6</v>
          </cell>
          <cell r="F340" t="str">
            <v>A</v>
          </cell>
          <cell r="G340" t="str">
            <v>SUNVILLE COMPANY LIM</v>
          </cell>
          <cell r="H340">
            <v>974667</v>
          </cell>
          <cell r="I340" t="str">
            <v xml:space="preserve">HE 5PK KITCHEN TOWELMULTI PRINT 5 PACK </v>
          </cell>
          <cell r="J340">
            <v>2001</v>
          </cell>
          <cell r="K340">
            <v>3.22</v>
          </cell>
          <cell r="L340">
            <v>5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4.84</v>
          </cell>
          <cell r="R340">
            <v>1</v>
          </cell>
          <cell r="S340">
            <v>3181</v>
          </cell>
          <cell r="T340">
            <v>100</v>
          </cell>
          <cell r="U340">
            <v>1</v>
          </cell>
          <cell r="V340">
            <v>0</v>
          </cell>
          <cell r="W340">
            <v>0</v>
          </cell>
          <cell r="X340">
            <v>0</v>
          </cell>
          <cell r="Y340">
            <v>100</v>
          </cell>
          <cell r="Z340">
            <v>0</v>
          </cell>
          <cell r="AA340">
            <v>0</v>
          </cell>
          <cell r="AB340">
            <v>0</v>
          </cell>
          <cell r="AC340">
            <v>97</v>
          </cell>
          <cell r="AD340">
            <v>3281</v>
          </cell>
          <cell r="AE340">
            <v>36397</v>
          </cell>
          <cell r="AF340">
            <v>37293</v>
          </cell>
        </row>
        <row r="341">
          <cell r="D341">
            <v>21792615</v>
          </cell>
          <cell r="E341">
            <v>1</v>
          </cell>
          <cell r="F341" t="str">
            <v>A</v>
          </cell>
          <cell r="G341" t="str">
            <v>SUNVILLE COMPANY LIM</v>
          </cell>
          <cell r="H341">
            <v>974667</v>
          </cell>
          <cell r="I341" t="str">
            <v xml:space="preserve">HE 5PK KITCHEN TOWELMULTI PRINT 5 PACK </v>
          </cell>
          <cell r="J341">
            <v>2001</v>
          </cell>
          <cell r="K341">
            <v>3.22</v>
          </cell>
          <cell r="L341">
            <v>5</v>
          </cell>
          <cell r="M341">
            <v>1</v>
          </cell>
          <cell r="N341">
            <v>0</v>
          </cell>
          <cell r="O341">
            <v>0</v>
          </cell>
          <cell r="P341">
            <v>0</v>
          </cell>
          <cell r="Q341">
            <v>4.8600000000000003</v>
          </cell>
          <cell r="R341">
            <v>0.6</v>
          </cell>
          <cell r="S341">
            <v>99</v>
          </cell>
          <cell r="T341">
            <v>172.5</v>
          </cell>
          <cell r="U341">
            <v>2</v>
          </cell>
          <cell r="V341">
            <v>3</v>
          </cell>
          <cell r="W341">
            <v>3</v>
          </cell>
          <cell r="X341">
            <v>2</v>
          </cell>
          <cell r="Y341">
            <v>345</v>
          </cell>
          <cell r="Z341">
            <v>0</v>
          </cell>
          <cell r="AA341">
            <v>0</v>
          </cell>
          <cell r="AB341">
            <v>0</v>
          </cell>
          <cell r="AC341">
            <v>22.3</v>
          </cell>
          <cell r="AD341">
            <v>444</v>
          </cell>
          <cell r="AE341">
            <v>36376</v>
          </cell>
          <cell r="AF341">
            <v>37293</v>
          </cell>
        </row>
        <row r="342">
          <cell r="D342">
            <v>21792616</v>
          </cell>
          <cell r="E342">
            <v>1</v>
          </cell>
          <cell r="F342" t="str">
            <v>A</v>
          </cell>
          <cell r="G342" t="str">
            <v>SUNVILLE COMPANY LIM</v>
          </cell>
          <cell r="H342">
            <v>974667</v>
          </cell>
          <cell r="I342" t="str">
            <v xml:space="preserve">HE 5PK KITCHEN TOWELMULTI PRINT 5 PACK </v>
          </cell>
          <cell r="J342">
            <v>2001</v>
          </cell>
          <cell r="K342">
            <v>3.01</v>
          </cell>
          <cell r="L342">
            <v>5</v>
          </cell>
          <cell r="M342">
            <v>1</v>
          </cell>
          <cell r="N342">
            <v>0</v>
          </cell>
          <cell r="O342">
            <v>0</v>
          </cell>
          <cell r="P342">
            <v>0</v>
          </cell>
          <cell r="Q342">
            <v>4.74</v>
          </cell>
          <cell r="R342">
            <v>0</v>
          </cell>
          <cell r="S342">
            <v>60</v>
          </cell>
          <cell r="T342">
            <v>0</v>
          </cell>
          <cell r="U342">
            <v>0</v>
          </cell>
          <cell r="V342">
            <v>2</v>
          </cell>
          <cell r="W342">
            <v>1</v>
          </cell>
          <cell r="X342">
            <v>2</v>
          </cell>
          <cell r="Y342">
            <v>180</v>
          </cell>
          <cell r="Z342">
            <v>0</v>
          </cell>
          <cell r="AA342">
            <v>0</v>
          </cell>
          <cell r="AB342">
            <v>0</v>
          </cell>
          <cell r="AC342">
            <v>25</v>
          </cell>
          <cell r="AD342">
            <v>240</v>
          </cell>
          <cell r="AE342">
            <v>36390</v>
          </cell>
          <cell r="AF342">
            <v>37286</v>
          </cell>
        </row>
        <row r="343">
          <cell r="D343">
            <v>21792617</v>
          </cell>
          <cell r="E343">
            <v>1</v>
          </cell>
          <cell r="F343" t="str">
            <v>A</v>
          </cell>
          <cell r="G343" t="str">
            <v>SUNVILLE COMPANY LIM</v>
          </cell>
          <cell r="H343">
            <v>974667</v>
          </cell>
          <cell r="I343" t="str">
            <v xml:space="preserve">HE 5PK KITCHEN TOWELMULTI PRINT 5 PACK </v>
          </cell>
          <cell r="J343">
            <v>2001</v>
          </cell>
          <cell r="K343">
            <v>3.01</v>
          </cell>
          <cell r="L343">
            <v>5</v>
          </cell>
          <cell r="M343">
            <v>1</v>
          </cell>
          <cell r="N343">
            <v>0</v>
          </cell>
          <cell r="O343">
            <v>0</v>
          </cell>
          <cell r="P343">
            <v>0</v>
          </cell>
          <cell r="Q343">
            <v>4.7</v>
          </cell>
          <cell r="R343">
            <v>0</v>
          </cell>
          <cell r="S343">
            <v>56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76</v>
          </cell>
          <cell r="Z343">
            <v>0</v>
          </cell>
          <cell r="AA343">
            <v>0</v>
          </cell>
          <cell r="AB343">
            <v>0</v>
          </cell>
          <cell r="AC343">
            <v>42.4</v>
          </cell>
          <cell r="AD343">
            <v>132</v>
          </cell>
          <cell r="AE343">
            <v>36397</v>
          </cell>
          <cell r="AF343">
            <v>36957</v>
          </cell>
        </row>
        <row r="344">
          <cell r="D344">
            <v>21792618</v>
          </cell>
          <cell r="E344">
            <v>6</v>
          </cell>
          <cell r="F344" t="str">
            <v>A</v>
          </cell>
          <cell r="G344" t="str">
            <v>SUNVILLE COMPANY LIM</v>
          </cell>
          <cell r="H344">
            <v>974667</v>
          </cell>
          <cell r="I344" t="str">
            <v xml:space="preserve">HE 5PK KITCHEN TOWELMULTI PRINT 5 PACK </v>
          </cell>
          <cell r="J344">
            <v>2001</v>
          </cell>
          <cell r="K344">
            <v>3.01</v>
          </cell>
          <cell r="L344">
            <v>5</v>
          </cell>
          <cell r="M344">
            <v>1</v>
          </cell>
          <cell r="N344">
            <v>0</v>
          </cell>
          <cell r="O344">
            <v>0</v>
          </cell>
          <cell r="P344">
            <v>0</v>
          </cell>
          <cell r="Q344">
            <v>4.8099999999999996</v>
          </cell>
          <cell r="R344">
            <v>1</v>
          </cell>
          <cell r="S344">
            <v>2892</v>
          </cell>
          <cell r="T344">
            <v>99</v>
          </cell>
          <cell r="U344">
            <v>1</v>
          </cell>
          <cell r="V344">
            <v>0</v>
          </cell>
          <cell r="W344">
            <v>1</v>
          </cell>
          <cell r="X344">
            <v>1</v>
          </cell>
          <cell r="Y344">
            <v>99</v>
          </cell>
          <cell r="Z344">
            <v>0</v>
          </cell>
          <cell r="AA344">
            <v>0</v>
          </cell>
          <cell r="AB344">
            <v>0</v>
          </cell>
          <cell r="AC344">
            <v>96.7</v>
          </cell>
          <cell r="AD344">
            <v>2991</v>
          </cell>
          <cell r="AE344">
            <v>36418</v>
          </cell>
          <cell r="AF344">
            <v>37293</v>
          </cell>
        </row>
        <row r="345">
          <cell r="D345">
            <v>21792619</v>
          </cell>
          <cell r="E345">
            <v>6</v>
          </cell>
          <cell r="F345" t="str">
            <v>A</v>
          </cell>
          <cell r="G345" t="str">
            <v>SUNVILLE COMPANY LIM</v>
          </cell>
          <cell r="H345">
            <v>974667</v>
          </cell>
          <cell r="I345" t="str">
            <v xml:space="preserve">HE 5PK KITCHEN TOWELMULTI PRINT 5 PACK </v>
          </cell>
          <cell r="J345">
            <v>2001</v>
          </cell>
          <cell r="K345">
            <v>3.01</v>
          </cell>
          <cell r="L345">
            <v>5</v>
          </cell>
          <cell r="M345">
            <v>1</v>
          </cell>
          <cell r="N345">
            <v>0</v>
          </cell>
          <cell r="O345">
            <v>0</v>
          </cell>
          <cell r="P345">
            <v>0</v>
          </cell>
          <cell r="Q345">
            <v>4.78</v>
          </cell>
          <cell r="R345">
            <v>0.8</v>
          </cell>
          <cell r="S345">
            <v>3264</v>
          </cell>
          <cell r="T345">
            <v>126</v>
          </cell>
          <cell r="U345">
            <v>1</v>
          </cell>
          <cell r="V345">
            <v>1</v>
          </cell>
          <cell r="W345">
            <v>0</v>
          </cell>
          <cell r="X345">
            <v>1</v>
          </cell>
          <cell r="Y345">
            <v>126</v>
          </cell>
          <cell r="Z345">
            <v>0</v>
          </cell>
          <cell r="AA345">
            <v>0</v>
          </cell>
          <cell r="AB345">
            <v>0</v>
          </cell>
          <cell r="AC345">
            <v>96.3</v>
          </cell>
          <cell r="AD345">
            <v>3390</v>
          </cell>
          <cell r="AE345">
            <v>36460</v>
          </cell>
          <cell r="AF345">
            <v>37293</v>
          </cell>
        </row>
        <row r="346">
          <cell r="D346">
            <v>21792620</v>
          </cell>
          <cell r="E346">
            <v>1</v>
          </cell>
          <cell r="F346" t="str">
            <v>A</v>
          </cell>
          <cell r="G346" t="str">
            <v>SUNVILLE COMPANY LIM</v>
          </cell>
          <cell r="H346">
            <v>974667</v>
          </cell>
          <cell r="I346" t="str">
            <v xml:space="preserve">HE 5PK KITCHEN TOWELMULTI PRINT 5 PACK </v>
          </cell>
          <cell r="J346">
            <v>2001</v>
          </cell>
          <cell r="K346">
            <v>3.01</v>
          </cell>
          <cell r="L346">
            <v>5</v>
          </cell>
          <cell r="M346">
            <v>1</v>
          </cell>
          <cell r="N346">
            <v>0</v>
          </cell>
          <cell r="O346">
            <v>0</v>
          </cell>
          <cell r="P346">
            <v>0</v>
          </cell>
          <cell r="Q346">
            <v>4.6900000000000004</v>
          </cell>
          <cell r="R346">
            <v>0</v>
          </cell>
          <cell r="S346">
            <v>44</v>
          </cell>
          <cell r="T346">
            <v>0</v>
          </cell>
          <cell r="U346">
            <v>0</v>
          </cell>
          <cell r="V346">
            <v>0</v>
          </cell>
          <cell r="W346">
            <v>1</v>
          </cell>
          <cell r="X346">
            <v>1</v>
          </cell>
          <cell r="Y346">
            <v>264</v>
          </cell>
          <cell r="Z346">
            <v>0</v>
          </cell>
          <cell r="AA346">
            <v>0</v>
          </cell>
          <cell r="AB346">
            <v>0</v>
          </cell>
          <cell r="AC346">
            <v>14.3</v>
          </cell>
          <cell r="AD346">
            <v>308</v>
          </cell>
          <cell r="AE346">
            <v>36467</v>
          </cell>
          <cell r="AF346">
            <v>37272</v>
          </cell>
        </row>
        <row r="347">
          <cell r="D347">
            <v>21792621</v>
          </cell>
          <cell r="E347">
            <v>1</v>
          </cell>
          <cell r="F347" t="str">
            <v>A</v>
          </cell>
          <cell r="G347" t="str">
            <v>SUNVILLE COMPANY LIM</v>
          </cell>
          <cell r="H347">
            <v>974667</v>
          </cell>
          <cell r="I347" t="str">
            <v xml:space="preserve">HE 5PK KITCHEN TOWELMULTI PRINT 5 PACK </v>
          </cell>
          <cell r="J347">
            <v>2001</v>
          </cell>
          <cell r="K347">
            <v>3.01</v>
          </cell>
          <cell r="L347">
            <v>5</v>
          </cell>
          <cell r="M347">
            <v>1</v>
          </cell>
          <cell r="N347">
            <v>0</v>
          </cell>
          <cell r="O347">
            <v>0</v>
          </cell>
          <cell r="P347">
            <v>0</v>
          </cell>
          <cell r="Q347">
            <v>4.78</v>
          </cell>
          <cell r="R347">
            <v>-0.3</v>
          </cell>
          <cell r="S347">
            <v>112</v>
          </cell>
          <cell r="T347">
            <v>-396</v>
          </cell>
          <cell r="U347">
            <v>-1</v>
          </cell>
          <cell r="V347">
            <v>1</v>
          </cell>
          <cell r="W347">
            <v>0</v>
          </cell>
          <cell r="X347">
            <v>2</v>
          </cell>
          <cell r="Y347">
            <v>396</v>
          </cell>
          <cell r="Z347">
            <v>0</v>
          </cell>
          <cell r="AA347">
            <v>0</v>
          </cell>
          <cell r="AB347">
            <v>0</v>
          </cell>
          <cell r="AC347">
            <v>22</v>
          </cell>
          <cell r="AD347">
            <v>508</v>
          </cell>
          <cell r="AE347">
            <v>36516</v>
          </cell>
          <cell r="AF347">
            <v>37272</v>
          </cell>
        </row>
        <row r="348">
          <cell r="D348">
            <v>21792622</v>
          </cell>
          <cell r="E348">
            <v>1</v>
          </cell>
          <cell r="F348" t="str">
            <v>A</v>
          </cell>
          <cell r="G348" t="str">
            <v>SUNVILLE COMPANY LIM</v>
          </cell>
          <cell r="H348">
            <v>974667</v>
          </cell>
          <cell r="I348" t="str">
            <v xml:space="preserve">HE 5PK KITCHEN TOWELMULTI PRINT 5 PACK </v>
          </cell>
          <cell r="J348">
            <v>2001</v>
          </cell>
          <cell r="K348">
            <v>3.2</v>
          </cell>
          <cell r="L348">
            <v>5</v>
          </cell>
          <cell r="M348">
            <v>1</v>
          </cell>
          <cell r="N348">
            <v>0</v>
          </cell>
          <cell r="O348">
            <v>0</v>
          </cell>
          <cell r="P348">
            <v>0</v>
          </cell>
          <cell r="Q348">
            <v>4.63</v>
          </cell>
          <cell r="R348">
            <v>1</v>
          </cell>
          <cell r="S348">
            <v>157</v>
          </cell>
          <cell r="T348">
            <v>103</v>
          </cell>
          <cell r="U348">
            <v>4</v>
          </cell>
          <cell r="V348">
            <v>3</v>
          </cell>
          <cell r="W348">
            <v>12</v>
          </cell>
          <cell r="X348">
            <v>11</v>
          </cell>
          <cell r="Y348">
            <v>412</v>
          </cell>
          <cell r="Z348">
            <v>0</v>
          </cell>
          <cell r="AA348">
            <v>0</v>
          </cell>
          <cell r="AB348">
            <v>0</v>
          </cell>
          <cell r="AC348">
            <v>27.6</v>
          </cell>
          <cell r="AD348">
            <v>569</v>
          </cell>
          <cell r="AE348">
            <v>36383</v>
          </cell>
          <cell r="AF348">
            <v>37293</v>
          </cell>
        </row>
        <row r="349">
          <cell r="D349">
            <v>21792623</v>
          </cell>
          <cell r="E349">
            <v>1</v>
          </cell>
          <cell r="F349" t="str">
            <v>A</v>
          </cell>
          <cell r="G349" t="str">
            <v>SUNVILLE COMPANY LIM</v>
          </cell>
          <cell r="H349">
            <v>974667</v>
          </cell>
          <cell r="I349" t="str">
            <v xml:space="preserve">HE 5PK KITCHEN TOWELMULTI PRINT 5 PACK </v>
          </cell>
          <cell r="J349">
            <v>2001</v>
          </cell>
          <cell r="K349">
            <v>3.01</v>
          </cell>
          <cell r="L349">
            <v>5</v>
          </cell>
          <cell r="M349">
            <v>1</v>
          </cell>
          <cell r="N349">
            <v>0</v>
          </cell>
          <cell r="O349">
            <v>0</v>
          </cell>
          <cell r="P349">
            <v>0</v>
          </cell>
          <cell r="Q349">
            <v>4.6100000000000003</v>
          </cell>
          <cell r="R349">
            <v>0.3</v>
          </cell>
          <cell r="S349">
            <v>96</v>
          </cell>
          <cell r="T349">
            <v>384.5</v>
          </cell>
          <cell r="U349">
            <v>2</v>
          </cell>
          <cell r="V349">
            <v>4</v>
          </cell>
          <cell r="W349">
            <v>6</v>
          </cell>
          <cell r="X349">
            <v>6</v>
          </cell>
          <cell r="Y349">
            <v>769</v>
          </cell>
          <cell r="Z349">
            <v>36</v>
          </cell>
          <cell r="AA349">
            <v>0</v>
          </cell>
          <cell r="AB349">
            <v>0</v>
          </cell>
          <cell r="AC349">
            <v>11.1</v>
          </cell>
          <cell r="AD349">
            <v>865</v>
          </cell>
          <cell r="AE349">
            <v>36558</v>
          </cell>
          <cell r="AF349">
            <v>37293</v>
          </cell>
        </row>
        <row r="350">
          <cell r="D350">
            <v>21792624</v>
          </cell>
          <cell r="E350">
            <v>1</v>
          </cell>
          <cell r="F350" t="str">
            <v>A</v>
          </cell>
          <cell r="G350" t="str">
            <v>SUNVILLE COMPANY LIM</v>
          </cell>
          <cell r="H350">
            <v>974667</v>
          </cell>
          <cell r="I350" t="str">
            <v xml:space="preserve">HE 5PK KITCHEN TOWELMULTI PRINT 5 PACK </v>
          </cell>
          <cell r="J350">
            <v>2001</v>
          </cell>
          <cell r="K350">
            <v>3.07</v>
          </cell>
          <cell r="L350">
            <v>5</v>
          </cell>
          <cell r="M350">
            <v>1</v>
          </cell>
          <cell r="N350">
            <v>0</v>
          </cell>
          <cell r="O350">
            <v>0</v>
          </cell>
          <cell r="P350">
            <v>0</v>
          </cell>
          <cell r="Q350">
            <v>4.72</v>
          </cell>
          <cell r="R350">
            <v>0.7</v>
          </cell>
          <cell r="S350">
            <v>1195</v>
          </cell>
          <cell r="T350">
            <v>151.31</v>
          </cell>
          <cell r="U350">
            <v>13</v>
          </cell>
          <cell r="V350">
            <v>13</v>
          </cell>
          <cell r="W350">
            <v>33</v>
          </cell>
          <cell r="X350">
            <v>34</v>
          </cell>
          <cell r="Y350">
            <v>1967</v>
          </cell>
          <cell r="Z350">
            <v>72</v>
          </cell>
          <cell r="AA350">
            <v>0</v>
          </cell>
          <cell r="AB350">
            <v>0</v>
          </cell>
          <cell r="AC350">
            <v>37.799999999999997</v>
          </cell>
          <cell r="AD350">
            <v>3162</v>
          </cell>
          <cell r="AE350">
            <v>36628</v>
          </cell>
          <cell r="AF350">
            <v>37293</v>
          </cell>
        </row>
        <row r="351">
          <cell r="D351">
            <v>21792625</v>
          </cell>
          <cell r="E351">
            <v>1</v>
          </cell>
          <cell r="F351" t="str">
            <v>A</v>
          </cell>
          <cell r="G351" t="str">
            <v>SUNVILLE COMPANY LIM</v>
          </cell>
          <cell r="H351">
            <v>974667</v>
          </cell>
          <cell r="I351" t="str">
            <v xml:space="preserve">HE 5PK KITCHEN TOWELMULTI PRINT 5 PACK </v>
          </cell>
          <cell r="J351">
            <v>2001</v>
          </cell>
          <cell r="K351">
            <v>2.25</v>
          </cell>
          <cell r="L351">
            <v>5</v>
          </cell>
          <cell r="M351">
            <v>1</v>
          </cell>
          <cell r="N351">
            <v>0</v>
          </cell>
          <cell r="O351">
            <v>0</v>
          </cell>
          <cell r="P351">
            <v>0</v>
          </cell>
          <cell r="Q351">
            <v>4.74</v>
          </cell>
          <cell r="R351">
            <v>5.0999999999999996</v>
          </cell>
          <cell r="S351">
            <v>765824</v>
          </cell>
          <cell r="T351">
            <v>18.510000000000002</v>
          </cell>
          <cell r="U351">
            <v>15527</v>
          </cell>
          <cell r="V351">
            <v>15088</v>
          </cell>
          <cell r="W351">
            <v>22573</v>
          </cell>
          <cell r="X351">
            <v>32717</v>
          </cell>
          <cell r="Y351">
            <v>287320</v>
          </cell>
          <cell r="Z351">
            <v>10476</v>
          </cell>
          <cell r="AA351">
            <v>431604</v>
          </cell>
          <cell r="AB351">
            <v>330300</v>
          </cell>
          <cell r="AC351">
            <v>72.7</v>
          </cell>
          <cell r="AD351">
            <v>1053144</v>
          </cell>
          <cell r="AE351">
            <v>36971</v>
          </cell>
          <cell r="AF351">
            <v>37930</v>
          </cell>
        </row>
        <row r="352">
          <cell r="D352">
            <v>21792626</v>
          </cell>
          <cell r="E352">
            <v>1</v>
          </cell>
          <cell r="F352" t="str">
            <v>A</v>
          </cell>
          <cell r="G352" t="str">
            <v>SUNVILLE COMPANY LIM</v>
          </cell>
          <cell r="H352">
            <v>974667</v>
          </cell>
          <cell r="I352" t="str">
            <v xml:space="preserve">HE 5PK KITCHEN TOWELMULTI PRINT 5 PACK </v>
          </cell>
          <cell r="J352">
            <v>2001</v>
          </cell>
          <cell r="K352">
            <v>3.2</v>
          </cell>
          <cell r="L352">
            <v>5</v>
          </cell>
          <cell r="M352">
            <v>1</v>
          </cell>
          <cell r="N352">
            <v>0</v>
          </cell>
          <cell r="O352">
            <v>0</v>
          </cell>
          <cell r="P352">
            <v>0</v>
          </cell>
          <cell r="Q352">
            <v>4.43</v>
          </cell>
          <cell r="R352">
            <v>0.2</v>
          </cell>
          <cell r="S352">
            <v>876</v>
          </cell>
          <cell r="T352">
            <v>435.43</v>
          </cell>
          <cell r="U352">
            <v>7</v>
          </cell>
          <cell r="V352">
            <v>11</v>
          </cell>
          <cell r="W352">
            <v>18</v>
          </cell>
          <cell r="X352">
            <v>27</v>
          </cell>
          <cell r="Y352">
            <v>3048</v>
          </cell>
          <cell r="Z352">
            <v>36</v>
          </cell>
          <cell r="AA352">
            <v>0</v>
          </cell>
          <cell r="AB352">
            <v>0</v>
          </cell>
          <cell r="AC352">
            <v>22.3</v>
          </cell>
          <cell r="AD352">
            <v>3924</v>
          </cell>
          <cell r="AE352">
            <v>36138</v>
          </cell>
          <cell r="AF352">
            <v>37293</v>
          </cell>
        </row>
        <row r="353">
          <cell r="D353">
            <v>24676311</v>
          </cell>
          <cell r="E353">
            <v>1</v>
          </cell>
          <cell r="F353" t="str">
            <v>A</v>
          </cell>
          <cell r="G353" t="str">
            <v>JR UNITED INDUSTRIES</v>
          </cell>
          <cell r="H353">
            <v>953518</v>
          </cell>
          <cell r="I353" t="str">
            <v xml:space="preserve">HE 3PK KITCHEN TOWELSOLID HUNTER 3 PK </v>
          </cell>
          <cell r="J353" t="str">
            <v/>
          </cell>
          <cell r="K353">
            <v>1.66</v>
          </cell>
          <cell r="L353">
            <v>2.99</v>
          </cell>
          <cell r="M353">
            <v>1</v>
          </cell>
          <cell r="N353">
            <v>0</v>
          </cell>
          <cell r="O353">
            <v>0</v>
          </cell>
          <cell r="P353">
            <v>0</v>
          </cell>
          <cell r="Q353">
            <v>2.83</v>
          </cell>
          <cell r="R353">
            <v>11.7</v>
          </cell>
          <cell r="S353">
            <v>42452</v>
          </cell>
          <cell r="T353">
            <v>7.52</v>
          </cell>
          <cell r="U353">
            <v>1106</v>
          </cell>
          <cell r="V353">
            <v>1228</v>
          </cell>
          <cell r="W353">
            <v>773</v>
          </cell>
          <cell r="X353">
            <v>754</v>
          </cell>
          <cell r="Y353">
            <v>8315</v>
          </cell>
          <cell r="Z353">
            <v>2484</v>
          </cell>
          <cell r="AA353">
            <v>0</v>
          </cell>
          <cell r="AB353">
            <v>0</v>
          </cell>
          <cell r="AC353">
            <v>83.6</v>
          </cell>
          <cell r="AD353">
            <v>50767</v>
          </cell>
          <cell r="AE353">
            <v>36915</v>
          </cell>
          <cell r="AF353">
            <v>37930</v>
          </cell>
        </row>
        <row r="354">
          <cell r="D354">
            <v>24676312</v>
          </cell>
          <cell r="E354">
            <v>1</v>
          </cell>
          <cell r="F354" t="str">
            <v>A</v>
          </cell>
          <cell r="G354" t="str">
            <v>JR UNITED INDUSTRIES</v>
          </cell>
          <cell r="H354">
            <v>953518</v>
          </cell>
          <cell r="I354" t="str">
            <v xml:space="preserve">HE 3PK KITCHEN TOWELSOLID SKY BLUE 3 PK </v>
          </cell>
          <cell r="J354" t="str">
            <v/>
          </cell>
          <cell r="K354">
            <v>1.66</v>
          </cell>
          <cell r="L354">
            <v>2.99</v>
          </cell>
          <cell r="M354">
            <v>1</v>
          </cell>
          <cell r="N354">
            <v>0</v>
          </cell>
          <cell r="O354">
            <v>0</v>
          </cell>
          <cell r="P354">
            <v>0</v>
          </cell>
          <cell r="Q354">
            <v>2.84</v>
          </cell>
          <cell r="R354">
            <v>13.4</v>
          </cell>
          <cell r="S354">
            <v>41981</v>
          </cell>
          <cell r="T354">
            <v>6.48</v>
          </cell>
          <cell r="U354">
            <v>1291</v>
          </cell>
          <cell r="V354">
            <v>1342</v>
          </cell>
          <cell r="W354">
            <v>845</v>
          </cell>
          <cell r="X354">
            <v>819</v>
          </cell>
          <cell r="Y354">
            <v>8369</v>
          </cell>
          <cell r="Z354">
            <v>2970</v>
          </cell>
          <cell r="AA354">
            <v>0</v>
          </cell>
          <cell r="AB354">
            <v>0</v>
          </cell>
          <cell r="AC354">
            <v>83.4</v>
          </cell>
          <cell r="AD354">
            <v>50350</v>
          </cell>
          <cell r="AE354">
            <v>36915</v>
          </cell>
          <cell r="AF354">
            <v>37930</v>
          </cell>
        </row>
        <row r="355">
          <cell r="D355">
            <v>24676313</v>
          </cell>
          <cell r="E355">
            <v>1</v>
          </cell>
          <cell r="F355" t="str">
            <v>A</v>
          </cell>
          <cell r="G355" t="str">
            <v>JR UNITED INDUSTRIES</v>
          </cell>
          <cell r="H355">
            <v>953518</v>
          </cell>
          <cell r="I355" t="str">
            <v xml:space="preserve">HE 3PK KITCHEN TOWELSOLID NAVY 3 PK </v>
          </cell>
          <cell r="J355" t="str">
            <v/>
          </cell>
          <cell r="K355">
            <v>1.66</v>
          </cell>
          <cell r="L355">
            <v>2.99</v>
          </cell>
          <cell r="M355">
            <v>1</v>
          </cell>
          <cell r="N355">
            <v>0</v>
          </cell>
          <cell r="O355">
            <v>0</v>
          </cell>
          <cell r="P355">
            <v>0</v>
          </cell>
          <cell r="Q355">
            <v>2.84</v>
          </cell>
          <cell r="R355">
            <v>10.6</v>
          </cell>
          <cell r="S355">
            <v>36980</v>
          </cell>
          <cell r="T355">
            <v>8.41</v>
          </cell>
          <cell r="U355">
            <v>982</v>
          </cell>
          <cell r="V355">
            <v>1041</v>
          </cell>
          <cell r="W355">
            <v>688</v>
          </cell>
          <cell r="X355">
            <v>798</v>
          </cell>
          <cell r="Y355">
            <v>8259</v>
          </cell>
          <cell r="Z355">
            <v>2241</v>
          </cell>
          <cell r="AA355">
            <v>0</v>
          </cell>
          <cell r="AB355">
            <v>0</v>
          </cell>
          <cell r="AC355">
            <v>81.7</v>
          </cell>
          <cell r="AD355">
            <v>45239</v>
          </cell>
          <cell r="AE355">
            <v>36929</v>
          </cell>
          <cell r="AF355">
            <v>37930</v>
          </cell>
        </row>
        <row r="356">
          <cell r="D356">
            <v>24676314</v>
          </cell>
          <cell r="E356">
            <v>1</v>
          </cell>
          <cell r="F356" t="str">
            <v>A</v>
          </cell>
          <cell r="G356" t="str">
            <v>JR UNITED INDUSTRIES</v>
          </cell>
          <cell r="H356">
            <v>953518</v>
          </cell>
          <cell r="I356" t="str">
            <v xml:space="preserve">HE 3PK KITCHEN TOWELSOLID TAUPE 3 PK </v>
          </cell>
          <cell r="J356" t="str">
            <v/>
          </cell>
          <cell r="K356">
            <v>1.66</v>
          </cell>
          <cell r="L356">
            <v>2.99</v>
          </cell>
          <cell r="M356">
            <v>1</v>
          </cell>
          <cell r="N356">
            <v>0</v>
          </cell>
          <cell r="O356">
            <v>0</v>
          </cell>
          <cell r="P356">
            <v>0</v>
          </cell>
          <cell r="Q356">
            <v>2.84</v>
          </cell>
          <cell r="R356">
            <v>19.2</v>
          </cell>
          <cell r="S356">
            <v>52443</v>
          </cell>
          <cell r="T356">
            <v>4.21</v>
          </cell>
          <cell r="U356">
            <v>1743</v>
          </cell>
          <cell r="V356">
            <v>1801</v>
          </cell>
          <cell r="W356">
            <v>1067</v>
          </cell>
          <cell r="X356">
            <v>1134</v>
          </cell>
          <cell r="Y356">
            <v>7336</v>
          </cell>
          <cell r="Z356">
            <v>4644</v>
          </cell>
          <cell r="AA356">
            <v>0</v>
          </cell>
          <cell r="AB356">
            <v>0</v>
          </cell>
          <cell r="AC356">
            <v>87.7</v>
          </cell>
          <cell r="AD356">
            <v>59779</v>
          </cell>
          <cell r="AE356">
            <v>36915</v>
          </cell>
          <cell r="AF356">
            <v>37930</v>
          </cell>
        </row>
        <row r="357">
          <cell r="D357">
            <v>24676316</v>
          </cell>
          <cell r="E357">
            <v>1</v>
          </cell>
          <cell r="F357" t="str">
            <v>A</v>
          </cell>
          <cell r="G357" t="str">
            <v>JR UNITED INDUSTRIES</v>
          </cell>
          <cell r="H357">
            <v>953518</v>
          </cell>
          <cell r="I357" t="str">
            <v xml:space="preserve">HE 3PK KITCHEN TOWELSOLID PERIDOT 3PK </v>
          </cell>
          <cell r="J357">
            <v>207943</v>
          </cell>
          <cell r="K357">
            <v>1.66</v>
          </cell>
          <cell r="L357">
            <v>2.99</v>
          </cell>
          <cell r="M357">
            <v>1</v>
          </cell>
          <cell r="N357">
            <v>0</v>
          </cell>
          <cell r="O357">
            <v>0</v>
          </cell>
          <cell r="P357">
            <v>0</v>
          </cell>
          <cell r="Q357">
            <v>2.85</v>
          </cell>
          <cell r="R357">
            <v>14.5</v>
          </cell>
          <cell r="S357">
            <v>30114</v>
          </cell>
          <cell r="T357">
            <v>5.89</v>
          </cell>
          <cell r="U357">
            <v>1553</v>
          </cell>
          <cell r="V357">
            <v>2056</v>
          </cell>
          <cell r="W357">
            <v>1132</v>
          </cell>
          <cell r="X357">
            <v>1253</v>
          </cell>
          <cell r="Y357">
            <v>9150</v>
          </cell>
          <cell r="Z357">
            <v>3816</v>
          </cell>
          <cell r="AA357">
            <v>0</v>
          </cell>
          <cell r="AB357">
            <v>0</v>
          </cell>
          <cell r="AC357">
            <v>76.7</v>
          </cell>
          <cell r="AD357">
            <v>39264</v>
          </cell>
          <cell r="AE357">
            <v>37783</v>
          </cell>
          <cell r="AF357">
            <v>37930</v>
          </cell>
        </row>
        <row r="358">
          <cell r="D358">
            <v>24676611</v>
          </cell>
          <cell r="E358">
            <v>1</v>
          </cell>
          <cell r="F358" t="str">
            <v>A</v>
          </cell>
          <cell r="G358" t="str">
            <v>JR UNITED INDUSTRIES</v>
          </cell>
          <cell r="H358">
            <v>953518</v>
          </cell>
          <cell r="I358" t="str">
            <v xml:space="preserve">HE 3PK KITCHEN TOWELPLAID HUNTER 3 PK </v>
          </cell>
          <cell r="J358" t="str">
            <v/>
          </cell>
          <cell r="K358">
            <v>1.66</v>
          </cell>
          <cell r="L358">
            <v>2.99</v>
          </cell>
          <cell r="M358">
            <v>1</v>
          </cell>
          <cell r="N358">
            <v>0</v>
          </cell>
          <cell r="O358">
            <v>0</v>
          </cell>
          <cell r="P358">
            <v>0</v>
          </cell>
          <cell r="Q358">
            <v>2.83</v>
          </cell>
          <cell r="R358">
            <v>12.6</v>
          </cell>
          <cell r="S358">
            <v>53635</v>
          </cell>
          <cell r="T358">
            <v>6.94</v>
          </cell>
          <cell r="U358">
            <v>1388</v>
          </cell>
          <cell r="V358">
            <v>1401</v>
          </cell>
          <cell r="W358">
            <v>815</v>
          </cell>
          <cell r="X358">
            <v>861</v>
          </cell>
          <cell r="Y358">
            <v>9636</v>
          </cell>
          <cell r="Z358">
            <v>2835</v>
          </cell>
          <cell r="AA358">
            <v>0</v>
          </cell>
          <cell r="AB358">
            <v>0</v>
          </cell>
          <cell r="AC358">
            <v>84.8</v>
          </cell>
          <cell r="AD358">
            <v>63271</v>
          </cell>
          <cell r="AE358">
            <v>36929</v>
          </cell>
          <cell r="AF358">
            <v>37944</v>
          </cell>
        </row>
        <row r="359">
          <cell r="D359">
            <v>24676612</v>
          </cell>
          <cell r="E359">
            <v>1</v>
          </cell>
          <cell r="F359" t="str">
            <v>A</v>
          </cell>
          <cell r="G359" t="str">
            <v>JR UNITED INDUSTRIES</v>
          </cell>
          <cell r="H359">
            <v>953518</v>
          </cell>
          <cell r="I359" t="str">
            <v xml:space="preserve">HE 3PK KITCHEN TOWELPLAID S.BLUE 3 PK </v>
          </cell>
          <cell r="J359" t="str">
            <v/>
          </cell>
          <cell r="K359">
            <v>1.66</v>
          </cell>
          <cell r="L359">
            <v>2.99</v>
          </cell>
          <cell r="M359">
            <v>1</v>
          </cell>
          <cell r="N359">
            <v>0</v>
          </cell>
          <cell r="O359">
            <v>0</v>
          </cell>
          <cell r="P359">
            <v>0</v>
          </cell>
          <cell r="Q359">
            <v>2.84</v>
          </cell>
          <cell r="R359">
            <v>15</v>
          </cell>
          <cell r="S359">
            <v>60455</v>
          </cell>
          <cell r="T359">
            <v>5.67</v>
          </cell>
          <cell r="U359">
            <v>1631</v>
          </cell>
          <cell r="V359">
            <v>1666</v>
          </cell>
          <cell r="W359">
            <v>1063</v>
          </cell>
          <cell r="X359">
            <v>1091</v>
          </cell>
          <cell r="Y359">
            <v>9255</v>
          </cell>
          <cell r="Z359">
            <v>3915</v>
          </cell>
          <cell r="AA359">
            <v>0</v>
          </cell>
          <cell r="AB359">
            <v>0</v>
          </cell>
          <cell r="AC359">
            <v>86.7</v>
          </cell>
          <cell r="AD359">
            <v>69710</v>
          </cell>
          <cell r="AE359">
            <v>36915</v>
          </cell>
          <cell r="AF359">
            <v>37930</v>
          </cell>
        </row>
        <row r="360">
          <cell r="D360">
            <v>24676613</v>
          </cell>
          <cell r="E360">
            <v>1</v>
          </cell>
          <cell r="F360" t="str">
            <v>A</v>
          </cell>
          <cell r="G360" t="str">
            <v>JR UNITED INDUSTRIES</v>
          </cell>
          <cell r="H360">
            <v>953518</v>
          </cell>
          <cell r="I360" t="str">
            <v xml:space="preserve">HE 3PK KITCHEN TOWELPLAID NAVY 3 PK </v>
          </cell>
          <cell r="J360" t="str">
            <v/>
          </cell>
          <cell r="K360">
            <v>1.66</v>
          </cell>
          <cell r="L360">
            <v>2.99</v>
          </cell>
          <cell r="M360">
            <v>1</v>
          </cell>
          <cell r="N360">
            <v>0</v>
          </cell>
          <cell r="O360">
            <v>0</v>
          </cell>
          <cell r="P360">
            <v>0</v>
          </cell>
          <cell r="Q360">
            <v>2.84</v>
          </cell>
          <cell r="R360">
            <v>11.6</v>
          </cell>
          <cell r="S360">
            <v>44154</v>
          </cell>
          <cell r="T360">
            <v>7.61</v>
          </cell>
          <cell r="U360">
            <v>1174</v>
          </cell>
          <cell r="V360">
            <v>1316</v>
          </cell>
          <cell r="W360">
            <v>749</v>
          </cell>
          <cell r="X360">
            <v>803</v>
          </cell>
          <cell r="Y360">
            <v>8939</v>
          </cell>
          <cell r="Z360">
            <v>2412</v>
          </cell>
          <cell r="AA360">
            <v>0</v>
          </cell>
          <cell r="AB360">
            <v>0</v>
          </cell>
          <cell r="AC360">
            <v>83.2</v>
          </cell>
          <cell r="AD360">
            <v>53093</v>
          </cell>
          <cell r="AE360">
            <v>36929</v>
          </cell>
          <cell r="AF360">
            <v>37930</v>
          </cell>
        </row>
        <row r="361">
          <cell r="D361">
            <v>24676614</v>
          </cell>
          <cell r="E361">
            <v>1</v>
          </cell>
          <cell r="F361" t="str">
            <v>A</v>
          </cell>
          <cell r="G361" t="str">
            <v>JR UNITED INDUSTRIES</v>
          </cell>
          <cell r="H361">
            <v>953518</v>
          </cell>
          <cell r="I361" t="str">
            <v xml:space="preserve">HE 3PK KITCHEN TOWELPLAID TAUPE 3 PK </v>
          </cell>
          <cell r="J361" t="str">
            <v/>
          </cell>
          <cell r="K361">
            <v>1.66</v>
          </cell>
          <cell r="L361">
            <v>2.99</v>
          </cell>
          <cell r="M361">
            <v>1</v>
          </cell>
          <cell r="N361">
            <v>0</v>
          </cell>
          <cell r="O361">
            <v>0</v>
          </cell>
          <cell r="P361">
            <v>0</v>
          </cell>
          <cell r="Q361">
            <v>2.84</v>
          </cell>
          <cell r="R361">
            <v>14</v>
          </cell>
          <cell r="S361">
            <v>62860</v>
          </cell>
          <cell r="T361">
            <v>6.12</v>
          </cell>
          <cell r="U361">
            <v>1674</v>
          </cell>
          <cell r="V361">
            <v>1894</v>
          </cell>
          <cell r="W361">
            <v>1138</v>
          </cell>
          <cell r="X361">
            <v>1073</v>
          </cell>
          <cell r="Y361">
            <v>10244</v>
          </cell>
          <cell r="Z361">
            <v>3765</v>
          </cell>
          <cell r="AA361">
            <v>0</v>
          </cell>
          <cell r="AB361">
            <v>0</v>
          </cell>
          <cell r="AC361">
            <v>86</v>
          </cell>
          <cell r="AD361">
            <v>73104</v>
          </cell>
          <cell r="AE361">
            <v>36915</v>
          </cell>
          <cell r="AF361">
            <v>37930</v>
          </cell>
        </row>
        <row r="362">
          <cell r="D362">
            <v>24676616</v>
          </cell>
          <cell r="E362">
            <v>1</v>
          </cell>
          <cell r="F362" t="str">
            <v>A</v>
          </cell>
          <cell r="G362" t="str">
            <v>JR UNITED INDUSTRIES</v>
          </cell>
          <cell r="H362">
            <v>953518</v>
          </cell>
          <cell r="I362" t="str">
            <v xml:space="preserve">HE 3PK KITCHEN TOWELPLAID PERIDOT 3PK </v>
          </cell>
          <cell r="J362">
            <v>207950</v>
          </cell>
          <cell r="K362">
            <v>1.66</v>
          </cell>
          <cell r="L362">
            <v>2.99</v>
          </cell>
          <cell r="M362">
            <v>1</v>
          </cell>
          <cell r="N362">
            <v>0</v>
          </cell>
          <cell r="O362">
            <v>0</v>
          </cell>
          <cell r="P362">
            <v>0</v>
          </cell>
          <cell r="Q362">
            <v>2.85</v>
          </cell>
          <cell r="R362">
            <v>11</v>
          </cell>
          <cell r="S362">
            <v>27161</v>
          </cell>
          <cell r="T362">
            <v>8.07</v>
          </cell>
          <cell r="U362">
            <v>1370</v>
          </cell>
          <cell r="V362">
            <v>1673</v>
          </cell>
          <cell r="W362">
            <v>944</v>
          </cell>
          <cell r="X362">
            <v>1001</v>
          </cell>
          <cell r="Y362">
            <v>11059</v>
          </cell>
          <cell r="Z362">
            <v>2562</v>
          </cell>
          <cell r="AA362">
            <v>0</v>
          </cell>
          <cell r="AB362">
            <v>0</v>
          </cell>
          <cell r="AC362">
            <v>71.099999999999994</v>
          </cell>
          <cell r="AD362">
            <v>38220</v>
          </cell>
          <cell r="AE362">
            <v>37783</v>
          </cell>
          <cell r="AF362">
            <v>37930</v>
          </cell>
        </row>
        <row r="363">
          <cell r="D363">
            <v>24676811</v>
          </cell>
          <cell r="E363">
            <v>1</v>
          </cell>
          <cell r="F363" t="str">
            <v>A</v>
          </cell>
          <cell r="G363" t="str">
            <v>JR UNITED INDUSTRIES</v>
          </cell>
          <cell r="H363">
            <v>953518</v>
          </cell>
          <cell r="I363" t="str">
            <v xml:space="preserve">HE STRIPE KIT TOWELSSTR.HNTR/WHITE 3PK </v>
          </cell>
          <cell r="J363" t="str">
            <v/>
          </cell>
          <cell r="K363">
            <v>1.66</v>
          </cell>
          <cell r="L363">
            <v>2.99</v>
          </cell>
          <cell r="M363">
            <v>37870</v>
          </cell>
          <cell r="N363">
            <v>1510</v>
          </cell>
          <cell r="O363">
            <v>0.3</v>
          </cell>
          <cell r="P363">
            <v>0.6</v>
          </cell>
          <cell r="Q363">
            <v>2.54</v>
          </cell>
          <cell r="R363">
            <v>5.8</v>
          </cell>
          <cell r="S363">
            <v>17480</v>
          </cell>
          <cell r="T363">
            <v>16.22</v>
          </cell>
          <cell r="U363">
            <v>23</v>
          </cell>
          <cell r="V363">
            <v>22</v>
          </cell>
          <cell r="W363">
            <v>8</v>
          </cell>
          <cell r="X363">
            <v>36</v>
          </cell>
          <cell r="Y363">
            <v>373</v>
          </cell>
          <cell r="Z363">
            <v>0</v>
          </cell>
          <cell r="AA363">
            <v>0</v>
          </cell>
          <cell r="AB363">
            <v>0</v>
          </cell>
          <cell r="AC363">
            <v>97.9</v>
          </cell>
          <cell r="AD363">
            <v>17853</v>
          </cell>
          <cell r="AE363">
            <v>36915</v>
          </cell>
          <cell r="AF363">
            <v>37783</v>
          </cell>
        </row>
        <row r="364">
          <cell r="D364">
            <v>24676813</v>
          </cell>
          <cell r="E364">
            <v>1</v>
          </cell>
          <cell r="F364" t="str">
            <v>A</v>
          </cell>
          <cell r="G364" t="str">
            <v>JR UNITED INDUSTRIES</v>
          </cell>
          <cell r="H364">
            <v>953518</v>
          </cell>
          <cell r="I364" t="str">
            <v>HE STRIPE KIT TOWELSSTR.S.BLUE/WHITE 3PK</v>
          </cell>
          <cell r="J364" t="str">
            <v/>
          </cell>
          <cell r="K364">
            <v>1.66</v>
          </cell>
          <cell r="L364">
            <v>2.99</v>
          </cell>
          <cell r="M364">
            <v>37870</v>
          </cell>
          <cell r="N364">
            <v>1505</v>
          </cell>
          <cell r="O364">
            <v>0.31</v>
          </cell>
          <cell r="P364">
            <v>0.61</v>
          </cell>
          <cell r="Q364">
            <v>2.6</v>
          </cell>
          <cell r="R364">
            <v>3.1</v>
          </cell>
          <cell r="S364">
            <v>17976</v>
          </cell>
          <cell r="T364">
            <v>31</v>
          </cell>
          <cell r="U364">
            <v>11</v>
          </cell>
          <cell r="V364">
            <v>6</v>
          </cell>
          <cell r="W364">
            <v>18</v>
          </cell>
          <cell r="X364">
            <v>32</v>
          </cell>
          <cell r="Y364">
            <v>341</v>
          </cell>
          <cell r="Z364">
            <v>0</v>
          </cell>
          <cell r="AA364">
            <v>0</v>
          </cell>
          <cell r="AB364">
            <v>0</v>
          </cell>
          <cell r="AC364">
            <v>98.1</v>
          </cell>
          <cell r="AD364">
            <v>18317</v>
          </cell>
          <cell r="AE364">
            <v>36929</v>
          </cell>
          <cell r="AF364">
            <v>37783</v>
          </cell>
        </row>
        <row r="365">
          <cell r="D365">
            <v>24676814</v>
          </cell>
          <cell r="E365">
            <v>1</v>
          </cell>
          <cell r="F365" t="str">
            <v>A</v>
          </cell>
          <cell r="G365" t="str">
            <v>JR UNITED INDUSTRIES</v>
          </cell>
          <cell r="H365">
            <v>953518</v>
          </cell>
          <cell r="I365" t="str">
            <v xml:space="preserve">HE STRIPE KIT TOWELSSTR.NAVY/WHITE 3PK </v>
          </cell>
          <cell r="J365" t="str">
            <v/>
          </cell>
          <cell r="K365">
            <v>1.66</v>
          </cell>
          <cell r="L365">
            <v>2.99</v>
          </cell>
          <cell r="M365">
            <v>37870</v>
          </cell>
          <cell r="N365">
            <v>1508</v>
          </cell>
          <cell r="O365">
            <v>0.3</v>
          </cell>
          <cell r="P365">
            <v>0.6</v>
          </cell>
          <cell r="Q365">
            <v>2.41</v>
          </cell>
          <cell r="R365">
            <v>2.7</v>
          </cell>
          <cell r="S365">
            <v>14719</v>
          </cell>
          <cell r="T365">
            <v>36.64</v>
          </cell>
          <cell r="U365">
            <v>11</v>
          </cell>
          <cell r="V365">
            <v>13</v>
          </cell>
          <cell r="W365">
            <v>15</v>
          </cell>
          <cell r="X365">
            <v>22</v>
          </cell>
          <cell r="Y365">
            <v>403</v>
          </cell>
          <cell r="Z365">
            <v>0</v>
          </cell>
          <cell r="AA365">
            <v>0</v>
          </cell>
          <cell r="AB365">
            <v>0</v>
          </cell>
          <cell r="AC365">
            <v>97.3</v>
          </cell>
          <cell r="AD365">
            <v>15122</v>
          </cell>
          <cell r="AE365">
            <v>36915</v>
          </cell>
          <cell r="AF365">
            <v>37776</v>
          </cell>
        </row>
        <row r="366">
          <cell r="D366">
            <v>24676815</v>
          </cell>
          <cell r="E366">
            <v>1</v>
          </cell>
          <cell r="F366" t="str">
            <v>A</v>
          </cell>
          <cell r="G366" t="str">
            <v>JR UNITED INDUSTRIES</v>
          </cell>
          <cell r="H366">
            <v>953518</v>
          </cell>
          <cell r="I366" t="str">
            <v xml:space="preserve">HE STRIPE KIT TOWELSSTR.TAUPE/WHITE 3PK </v>
          </cell>
          <cell r="J366" t="str">
            <v/>
          </cell>
          <cell r="K366">
            <v>1.66</v>
          </cell>
          <cell r="L366">
            <v>2.99</v>
          </cell>
          <cell r="M366">
            <v>37870</v>
          </cell>
          <cell r="N366">
            <v>1511</v>
          </cell>
          <cell r="O366">
            <v>0.3</v>
          </cell>
          <cell r="P366">
            <v>0.6</v>
          </cell>
          <cell r="Q366">
            <v>2.63</v>
          </cell>
          <cell r="R366">
            <v>2.6</v>
          </cell>
          <cell r="S366">
            <v>21722</v>
          </cell>
          <cell r="T366">
            <v>37.1</v>
          </cell>
          <cell r="U366">
            <v>10</v>
          </cell>
          <cell r="V366">
            <v>22</v>
          </cell>
          <cell r="W366">
            <v>15</v>
          </cell>
          <cell r="X366">
            <v>30</v>
          </cell>
          <cell r="Y366">
            <v>371</v>
          </cell>
          <cell r="Z366">
            <v>0</v>
          </cell>
          <cell r="AA366">
            <v>0</v>
          </cell>
          <cell r="AB366">
            <v>0</v>
          </cell>
          <cell r="AC366">
            <v>98.3</v>
          </cell>
          <cell r="AD366">
            <v>22093</v>
          </cell>
          <cell r="AE366">
            <v>36915</v>
          </cell>
          <cell r="AF366">
            <v>37783</v>
          </cell>
        </row>
        <row r="367">
          <cell r="Q367" t="str">
            <v xml:space="preserve">SubCategory 1 Total:   </v>
          </cell>
          <cell r="R367">
            <v>7.1</v>
          </cell>
          <cell r="S367">
            <v>1302194</v>
          </cell>
          <cell r="T367">
            <v>13.15</v>
          </cell>
          <cell r="U367">
            <v>29528</v>
          </cell>
          <cell r="V367">
            <v>30609</v>
          </cell>
          <cell r="W367">
            <v>31925</v>
          </cell>
          <cell r="X367">
            <v>42517</v>
          </cell>
          <cell r="Y367">
            <v>388217</v>
          </cell>
          <cell r="Z367">
            <v>42336</v>
          </cell>
          <cell r="AA367">
            <v>431604</v>
          </cell>
          <cell r="AB367">
            <v>330300</v>
          </cell>
          <cell r="AC367">
            <v>77</v>
          </cell>
          <cell r="AD367">
            <v>1690411</v>
          </cell>
          <cell r="AE367" t="str">
            <v/>
          </cell>
        </row>
        <row r="368">
          <cell r="D368">
            <v>24677411</v>
          </cell>
          <cell r="E368">
            <v>1</v>
          </cell>
          <cell r="F368" t="str">
            <v>A</v>
          </cell>
          <cell r="G368" t="str">
            <v>JR UNITED INDUSTRIES</v>
          </cell>
          <cell r="H368">
            <v>953518</v>
          </cell>
          <cell r="I368" t="str">
            <v xml:space="preserve">HE SOLID DISH CLOTHSSOLID HUNTER 5 PK </v>
          </cell>
          <cell r="J368" t="str">
            <v/>
          </cell>
          <cell r="K368">
            <v>1.66</v>
          </cell>
          <cell r="L368">
            <v>2.99</v>
          </cell>
          <cell r="M368">
            <v>1</v>
          </cell>
          <cell r="N368">
            <v>0</v>
          </cell>
          <cell r="O368">
            <v>0</v>
          </cell>
          <cell r="P368">
            <v>0</v>
          </cell>
          <cell r="Q368">
            <v>2.85</v>
          </cell>
          <cell r="R368">
            <v>9</v>
          </cell>
          <cell r="S368">
            <v>37389</v>
          </cell>
          <cell r="T368">
            <v>10.1</v>
          </cell>
          <cell r="U368">
            <v>824</v>
          </cell>
          <cell r="V368">
            <v>871</v>
          </cell>
          <cell r="W368">
            <v>740</v>
          </cell>
          <cell r="X368">
            <v>767</v>
          </cell>
          <cell r="Y368">
            <v>8325</v>
          </cell>
          <cell r="Z368">
            <v>2136</v>
          </cell>
          <cell r="AA368">
            <v>0</v>
          </cell>
          <cell r="AB368">
            <v>0</v>
          </cell>
          <cell r="AC368">
            <v>81.8</v>
          </cell>
          <cell r="AD368">
            <v>45714</v>
          </cell>
          <cell r="AE368">
            <v>36929</v>
          </cell>
          <cell r="AF368">
            <v>37930</v>
          </cell>
        </row>
        <row r="369">
          <cell r="D369">
            <v>24677412</v>
          </cell>
          <cell r="E369">
            <v>1</v>
          </cell>
          <cell r="F369" t="str">
            <v>A</v>
          </cell>
          <cell r="G369" t="str">
            <v>JR UNITED INDUSTRIES</v>
          </cell>
          <cell r="H369">
            <v>953518</v>
          </cell>
          <cell r="I369" t="str">
            <v xml:space="preserve">HE SOLID DISH CLOTHSSOLID SKY BLUE 5 PK </v>
          </cell>
          <cell r="J369" t="str">
            <v/>
          </cell>
          <cell r="K369">
            <v>1.66</v>
          </cell>
          <cell r="L369">
            <v>2.99</v>
          </cell>
          <cell r="M369">
            <v>1</v>
          </cell>
          <cell r="N369">
            <v>0</v>
          </cell>
          <cell r="O369">
            <v>0</v>
          </cell>
          <cell r="P369">
            <v>0</v>
          </cell>
          <cell r="Q369">
            <v>2.86</v>
          </cell>
          <cell r="R369">
            <v>9.4</v>
          </cell>
          <cell r="S369">
            <v>37468</v>
          </cell>
          <cell r="T369">
            <v>9.6300000000000008</v>
          </cell>
          <cell r="U369">
            <v>883</v>
          </cell>
          <cell r="V369">
            <v>872</v>
          </cell>
          <cell r="W369">
            <v>692</v>
          </cell>
          <cell r="X369">
            <v>761</v>
          </cell>
          <cell r="Y369">
            <v>8505</v>
          </cell>
          <cell r="Z369">
            <v>2088</v>
          </cell>
          <cell r="AA369">
            <v>0</v>
          </cell>
          <cell r="AB369">
            <v>0</v>
          </cell>
          <cell r="AC369">
            <v>81.5</v>
          </cell>
          <cell r="AD369">
            <v>45973</v>
          </cell>
          <cell r="AE369">
            <v>36915</v>
          </cell>
          <cell r="AF369">
            <v>37944</v>
          </cell>
        </row>
        <row r="370">
          <cell r="D370">
            <v>24677413</v>
          </cell>
          <cell r="E370">
            <v>1</v>
          </cell>
          <cell r="F370" t="str">
            <v>A</v>
          </cell>
          <cell r="G370" t="str">
            <v>JR UNITED INDUSTRIES</v>
          </cell>
          <cell r="H370">
            <v>953518</v>
          </cell>
          <cell r="I370" t="str">
            <v xml:space="preserve">HE SOLID DISH CLOTHSSOLID NAVY 5 PK </v>
          </cell>
          <cell r="J370" t="str">
            <v/>
          </cell>
          <cell r="K370">
            <v>1.66</v>
          </cell>
          <cell r="L370">
            <v>2.99</v>
          </cell>
          <cell r="M370">
            <v>1</v>
          </cell>
          <cell r="N370">
            <v>0</v>
          </cell>
          <cell r="O370">
            <v>0</v>
          </cell>
          <cell r="P370">
            <v>0</v>
          </cell>
          <cell r="Q370">
            <v>2.85</v>
          </cell>
          <cell r="R370">
            <v>5.5</v>
          </cell>
          <cell r="S370">
            <v>23986</v>
          </cell>
          <cell r="T370">
            <v>17.309999999999999</v>
          </cell>
          <cell r="U370">
            <v>472</v>
          </cell>
          <cell r="V370">
            <v>504</v>
          </cell>
          <cell r="W370">
            <v>470</v>
          </cell>
          <cell r="X370">
            <v>455</v>
          </cell>
          <cell r="Y370">
            <v>8172</v>
          </cell>
          <cell r="Z370">
            <v>1155</v>
          </cell>
          <cell r="AA370">
            <v>0</v>
          </cell>
          <cell r="AB370">
            <v>0</v>
          </cell>
          <cell r="AC370">
            <v>74.599999999999994</v>
          </cell>
          <cell r="AD370">
            <v>32158</v>
          </cell>
          <cell r="AE370">
            <v>36915</v>
          </cell>
          <cell r="AF370">
            <v>37930</v>
          </cell>
        </row>
        <row r="371">
          <cell r="D371">
            <v>24677414</v>
          </cell>
          <cell r="E371">
            <v>1</v>
          </cell>
          <cell r="F371" t="str">
            <v>A</v>
          </cell>
          <cell r="G371" t="str">
            <v>JR UNITED INDUSTRIES</v>
          </cell>
          <cell r="H371">
            <v>953518</v>
          </cell>
          <cell r="I371" t="str">
            <v xml:space="preserve">HE SOLID DISH CLOTHSSOLID TAUPE 5 PK </v>
          </cell>
          <cell r="J371" t="str">
            <v/>
          </cell>
          <cell r="K371">
            <v>1.66</v>
          </cell>
          <cell r="L371">
            <v>2.99</v>
          </cell>
          <cell r="M371">
            <v>1</v>
          </cell>
          <cell r="N371">
            <v>0</v>
          </cell>
          <cell r="O371">
            <v>0</v>
          </cell>
          <cell r="P371">
            <v>0</v>
          </cell>
          <cell r="Q371">
            <v>2.86</v>
          </cell>
          <cell r="R371">
            <v>12.6</v>
          </cell>
          <cell r="S371">
            <v>46114</v>
          </cell>
          <cell r="T371">
            <v>6.94</v>
          </cell>
          <cell r="U371">
            <v>1117</v>
          </cell>
          <cell r="V371">
            <v>1089</v>
          </cell>
          <cell r="W371">
            <v>878</v>
          </cell>
          <cell r="X371">
            <v>910</v>
          </cell>
          <cell r="Y371">
            <v>7751</v>
          </cell>
          <cell r="Z371">
            <v>3429</v>
          </cell>
          <cell r="AA371">
            <v>0</v>
          </cell>
          <cell r="AB371">
            <v>0</v>
          </cell>
          <cell r="AC371">
            <v>85.6</v>
          </cell>
          <cell r="AD371">
            <v>53865</v>
          </cell>
          <cell r="AE371">
            <v>36915</v>
          </cell>
          <cell r="AF371">
            <v>37930</v>
          </cell>
        </row>
        <row r="372">
          <cell r="D372">
            <v>24677416</v>
          </cell>
          <cell r="E372">
            <v>1</v>
          </cell>
          <cell r="F372" t="str">
            <v>A</v>
          </cell>
          <cell r="G372" t="str">
            <v>JR UNITED INDUSTRIES</v>
          </cell>
          <cell r="H372">
            <v>953518</v>
          </cell>
          <cell r="I372" t="str">
            <v xml:space="preserve">HE SOLID DISH CLOTHSSOLID PERIDOT 5PK </v>
          </cell>
          <cell r="J372">
            <v>207912</v>
          </cell>
          <cell r="K372">
            <v>1.66</v>
          </cell>
          <cell r="L372">
            <v>2.99</v>
          </cell>
          <cell r="M372">
            <v>1</v>
          </cell>
          <cell r="N372">
            <v>0</v>
          </cell>
          <cell r="O372">
            <v>0</v>
          </cell>
          <cell r="P372">
            <v>0</v>
          </cell>
          <cell r="Q372">
            <v>2.87</v>
          </cell>
          <cell r="R372">
            <v>13.9</v>
          </cell>
          <cell r="S372">
            <v>25262</v>
          </cell>
          <cell r="T372">
            <v>6.22</v>
          </cell>
          <cell r="U372">
            <v>1265</v>
          </cell>
          <cell r="V372">
            <v>1360</v>
          </cell>
          <cell r="W372">
            <v>993</v>
          </cell>
          <cell r="X372">
            <v>1012</v>
          </cell>
          <cell r="Y372">
            <v>7863</v>
          </cell>
          <cell r="Z372">
            <v>3066</v>
          </cell>
          <cell r="AA372">
            <v>0</v>
          </cell>
          <cell r="AB372">
            <v>0</v>
          </cell>
          <cell r="AC372">
            <v>76.3</v>
          </cell>
          <cell r="AD372">
            <v>33125</v>
          </cell>
          <cell r="AE372">
            <v>37783</v>
          </cell>
          <cell r="AF372">
            <v>37930</v>
          </cell>
        </row>
        <row r="373">
          <cell r="D373">
            <v>24677611</v>
          </cell>
          <cell r="E373">
            <v>1</v>
          </cell>
          <cell r="F373" t="str">
            <v>A</v>
          </cell>
          <cell r="G373" t="str">
            <v>JR UNITED INDUSTRIES</v>
          </cell>
          <cell r="H373">
            <v>953518</v>
          </cell>
          <cell r="I373" t="str">
            <v xml:space="preserve">HE STRIPE DISH CLOTHSTRIPE HNTR/WH 5 PK </v>
          </cell>
          <cell r="J373" t="str">
            <v/>
          </cell>
          <cell r="K373">
            <v>1.66</v>
          </cell>
          <cell r="L373">
            <v>2.99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2.86</v>
          </cell>
          <cell r="R373">
            <v>8.6</v>
          </cell>
          <cell r="S373">
            <v>35911</v>
          </cell>
          <cell r="T373">
            <v>10.67</v>
          </cell>
          <cell r="U373">
            <v>806</v>
          </cell>
          <cell r="V373">
            <v>689</v>
          </cell>
          <cell r="W373">
            <v>625</v>
          </cell>
          <cell r="X373">
            <v>661</v>
          </cell>
          <cell r="Y373">
            <v>8599</v>
          </cell>
          <cell r="Z373">
            <v>1128</v>
          </cell>
          <cell r="AA373">
            <v>0</v>
          </cell>
          <cell r="AB373">
            <v>0</v>
          </cell>
          <cell r="AC373">
            <v>80.7</v>
          </cell>
          <cell r="AD373">
            <v>44510</v>
          </cell>
          <cell r="AE373">
            <v>36915</v>
          </cell>
          <cell r="AF373">
            <v>37930</v>
          </cell>
        </row>
        <row r="374">
          <cell r="D374">
            <v>24677612</v>
          </cell>
          <cell r="E374">
            <v>1</v>
          </cell>
          <cell r="F374" t="str">
            <v>A</v>
          </cell>
          <cell r="G374" t="str">
            <v>JR UNITED INDUSTRIES</v>
          </cell>
          <cell r="H374">
            <v>953518</v>
          </cell>
          <cell r="I374" t="str">
            <v>HE STRIPE DISH CLOTHSTRIPE S.BLUE/WH 5PK</v>
          </cell>
          <cell r="J374" t="str">
            <v/>
          </cell>
          <cell r="K374">
            <v>1.66</v>
          </cell>
          <cell r="L374">
            <v>2.99</v>
          </cell>
          <cell r="M374">
            <v>1</v>
          </cell>
          <cell r="N374">
            <v>0</v>
          </cell>
          <cell r="O374">
            <v>0</v>
          </cell>
          <cell r="P374">
            <v>0</v>
          </cell>
          <cell r="Q374">
            <v>2.87</v>
          </cell>
          <cell r="R374">
            <v>13.1</v>
          </cell>
          <cell r="S374">
            <v>50556</v>
          </cell>
          <cell r="T374">
            <v>6.66</v>
          </cell>
          <cell r="U374">
            <v>1315</v>
          </cell>
          <cell r="V374">
            <v>1150</v>
          </cell>
          <cell r="W374">
            <v>1003</v>
          </cell>
          <cell r="X374">
            <v>1232</v>
          </cell>
          <cell r="Y374">
            <v>8753</v>
          </cell>
          <cell r="Z374">
            <v>3054</v>
          </cell>
          <cell r="AA374">
            <v>0</v>
          </cell>
          <cell r="AB374">
            <v>0</v>
          </cell>
          <cell r="AC374">
            <v>85.2</v>
          </cell>
          <cell r="AD374">
            <v>59309</v>
          </cell>
          <cell r="AE374">
            <v>36915</v>
          </cell>
          <cell r="AF374">
            <v>37944</v>
          </cell>
        </row>
        <row r="375">
          <cell r="D375">
            <v>24677613</v>
          </cell>
          <cell r="E375">
            <v>1</v>
          </cell>
          <cell r="F375" t="str">
            <v>A</v>
          </cell>
          <cell r="G375" t="str">
            <v>JR UNITED INDUSTRIES</v>
          </cell>
          <cell r="H375">
            <v>953518</v>
          </cell>
          <cell r="I375" t="str">
            <v xml:space="preserve">HE STRIPE DISH CLOTHSTRIPE NAVY/WH 5PK </v>
          </cell>
          <cell r="J375" t="str">
            <v/>
          </cell>
          <cell r="K375">
            <v>1.66</v>
          </cell>
          <cell r="L375">
            <v>2.99</v>
          </cell>
          <cell r="M375">
            <v>1</v>
          </cell>
          <cell r="N375">
            <v>0</v>
          </cell>
          <cell r="O375">
            <v>0</v>
          </cell>
          <cell r="P375">
            <v>0</v>
          </cell>
          <cell r="Q375">
            <v>2.86</v>
          </cell>
          <cell r="R375">
            <v>6.6</v>
          </cell>
          <cell r="S375">
            <v>22832</v>
          </cell>
          <cell r="T375">
            <v>14.21</v>
          </cell>
          <cell r="U375">
            <v>572</v>
          </cell>
          <cell r="V375">
            <v>497</v>
          </cell>
          <cell r="W375">
            <v>418</v>
          </cell>
          <cell r="X375">
            <v>428</v>
          </cell>
          <cell r="Y375">
            <v>8125</v>
          </cell>
          <cell r="Z375">
            <v>756</v>
          </cell>
          <cell r="AA375">
            <v>0</v>
          </cell>
          <cell r="AB375">
            <v>0</v>
          </cell>
          <cell r="AC375">
            <v>73.8</v>
          </cell>
          <cell r="AD375">
            <v>30957</v>
          </cell>
          <cell r="AE375">
            <v>36915</v>
          </cell>
          <cell r="AF375">
            <v>37930</v>
          </cell>
        </row>
        <row r="376">
          <cell r="D376">
            <v>24677614</v>
          </cell>
          <cell r="E376">
            <v>1</v>
          </cell>
          <cell r="F376" t="str">
            <v>A</v>
          </cell>
          <cell r="G376" t="str">
            <v>JR UNITED INDUSTRIES</v>
          </cell>
          <cell r="H376">
            <v>953518</v>
          </cell>
          <cell r="I376" t="str">
            <v xml:space="preserve">HE STRIPE DISH CLOTHSTRIPE TAUPE/WH 5PK </v>
          </cell>
          <cell r="J376" t="str">
            <v/>
          </cell>
          <cell r="K376">
            <v>1.66</v>
          </cell>
          <cell r="L376">
            <v>2.99</v>
          </cell>
          <cell r="M376">
            <v>1</v>
          </cell>
          <cell r="N376">
            <v>0</v>
          </cell>
          <cell r="O376">
            <v>0</v>
          </cell>
          <cell r="P376">
            <v>0</v>
          </cell>
          <cell r="Q376">
            <v>2.86</v>
          </cell>
          <cell r="R376">
            <v>13.8</v>
          </cell>
          <cell r="S376">
            <v>56633</v>
          </cell>
          <cell r="T376">
            <v>6.24</v>
          </cell>
          <cell r="U376">
            <v>1368</v>
          </cell>
          <cell r="V376">
            <v>1297</v>
          </cell>
          <cell r="W376">
            <v>1006</v>
          </cell>
          <cell r="X376">
            <v>1026</v>
          </cell>
          <cell r="Y376">
            <v>8540</v>
          </cell>
          <cell r="Z376">
            <v>2004</v>
          </cell>
          <cell r="AA376">
            <v>0</v>
          </cell>
          <cell r="AB376">
            <v>0</v>
          </cell>
          <cell r="AC376">
            <v>86.9</v>
          </cell>
          <cell r="AD376">
            <v>65173</v>
          </cell>
          <cell r="AE376">
            <v>36915</v>
          </cell>
          <cell r="AF376">
            <v>37930</v>
          </cell>
        </row>
        <row r="377">
          <cell r="D377">
            <v>24677616</v>
          </cell>
          <cell r="E377">
            <v>1</v>
          </cell>
          <cell r="F377" t="str">
            <v>A</v>
          </cell>
          <cell r="G377" t="str">
            <v>JR UNITED INDUSTRIES</v>
          </cell>
          <cell r="H377">
            <v>953518</v>
          </cell>
          <cell r="I377" t="str">
            <v xml:space="preserve">HE STRIPE DISH CLOTH5PK. PLD/SOL DISH </v>
          </cell>
          <cell r="J377">
            <v>814543</v>
          </cell>
          <cell r="K377">
            <v>1.66</v>
          </cell>
          <cell r="L377">
            <v>2.99</v>
          </cell>
          <cell r="M377">
            <v>1</v>
          </cell>
          <cell r="N377">
            <v>0</v>
          </cell>
          <cell r="O377">
            <v>0</v>
          </cell>
          <cell r="P377">
            <v>0</v>
          </cell>
          <cell r="Q377">
            <v>2.85</v>
          </cell>
          <cell r="R377">
            <v>12.1</v>
          </cell>
          <cell r="S377">
            <v>19274</v>
          </cell>
          <cell r="T377">
            <v>7.25</v>
          </cell>
          <cell r="U377">
            <v>1057</v>
          </cell>
          <cell r="V377">
            <v>1039</v>
          </cell>
          <cell r="W377">
            <v>729</v>
          </cell>
          <cell r="X377">
            <v>836</v>
          </cell>
          <cell r="Y377">
            <v>7667</v>
          </cell>
          <cell r="Z377">
            <v>2695</v>
          </cell>
          <cell r="AA377">
            <v>0</v>
          </cell>
          <cell r="AB377">
            <v>0</v>
          </cell>
          <cell r="AC377">
            <v>71.5</v>
          </cell>
          <cell r="AD377">
            <v>26941</v>
          </cell>
          <cell r="AE377">
            <v>37797</v>
          </cell>
          <cell r="AF377">
            <v>37930</v>
          </cell>
        </row>
        <row r="378">
          <cell r="D378">
            <v>24677711</v>
          </cell>
          <cell r="E378">
            <v>1</v>
          </cell>
          <cell r="F378" t="str">
            <v>A</v>
          </cell>
          <cell r="G378" t="str">
            <v>JR UNITED INDUSTRIES</v>
          </cell>
          <cell r="H378">
            <v>953518</v>
          </cell>
          <cell r="I378" t="str">
            <v xml:space="preserve">HE PLD DISH CLOTHS PLD HUNTER 5 PK </v>
          </cell>
          <cell r="J378" t="str">
            <v/>
          </cell>
          <cell r="K378">
            <v>1.66</v>
          </cell>
          <cell r="L378">
            <v>2.99</v>
          </cell>
          <cell r="M378">
            <v>1</v>
          </cell>
          <cell r="N378">
            <v>0</v>
          </cell>
          <cell r="O378">
            <v>0</v>
          </cell>
          <cell r="P378">
            <v>0</v>
          </cell>
          <cell r="Q378">
            <v>2.86</v>
          </cell>
          <cell r="R378">
            <v>13.1</v>
          </cell>
          <cell r="S378">
            <v>43315</v>
          </cell>
          <cell r="T378">
            <v>6.63</v>
          </cell>
          <cell r="U378">
            <v>1193</v>
          </cell>
          <cell r="V378">
            <v>1085</v>
          </cell>
          <cell r="W378">
            <v>787</v>
          </cell>
          <cell r="X378">
            <v>862</v>
          </cell>
          <cell r="Y378">
            <v>7909</v>
          </cell>
          <cell r="Z378">
            <v>2688</v>
          </cell>
          <cell r="AA378">
            <v>0</v>
          </cell>
          <cell r="AB378">
            <v>0</v>
          </cell>
          <cell r="AC378">
            <v>84.6</v>
          </cell>
          <cell r="AD378">
            <v>51224</v>
          </cell>
          <cell r="AE378">
            <v>36915</v>
          </cell>
          <cell r="AF378">
            <v>37944</v>
          </cell>
        </row>
        <row r="379">
          <cell r="D379">
            <v>24677712</v>
          </cell>
          <cell r="E379">
            <v>1</v>
          </cell>
          <cell r="F379" t="str">
            <v>A</v>
          </cell>
          <cell r="G379" t="str">
            <v>JR UNITED INDUSTRIES</v>
          </cell>
          <cell r="H379">
            <v>953518</v>
          </cell>
          <cell r="I379" t="str">
            <v xml:space="preserve">HE PLD DISH CLOTHS PLD SKY BLUE 5 PK </v>
          </cell>
          <cell r="J379" t="str">
            <v/>
          </cell>
          <cell r="K379">
            <v>1.66</v>
          </cell>
          <cell r="L379">
            <v>2.99</v>
          </cell>
          <cell r="M379">
            <v>1</v>
          </cell>
          <cell r="N379">
            <v>0</v>
          </cell>
          <cell r="O379">
            <v>0</v>
          </cell>
          <cell r="P379">
            <v>0</v>
          </cell>
          <cell r="Q379">
            <v>2.86</v>
          </cell>
          <cell r="R379">
            <v>16.2</v>
          </cell>
          <cell r="S379">
            <v>48354</v>
          </cell>
          <cell r="T379">
            <v>5.18</v>
          </cell>
          <cell r="U379">
            <v>1413</v>
          </cell>
          <cell r="V379">
            <v>1266</v>
          </cell>
          <cell r="W379">
            <v>1052</v>
          </cell>
          <cell r="X379">
            <v>1137</v>
          </cell>
          <cell r="Y379">
            <v>7319</v>
          </cell>
          <cell r="Z379">
            <v>3678</v>
          </cell>
          <cell r="AA379">
            <v>0</v>
          </cell>
          <cell r="AB379">
            <v>0</v>
          </cell>
          <cell r="AC379">
            <v>86.9</v>
          </cell>
          <cell r="AD379">
            <v>55673</v>
          </cell>
          <cell r="AE379">
            <v>36915</v>
          </cell>
          <cell r="AF379">
            <v>37944</v>
          </cell>
        </row>
        <row r="380">
          <cell r="D380">
            <v>24677713</v>
          </cell>
          <cell r="E380">
            <v>1</v>
          </cell>
          <cell r="F380" t="str">
            <v>A</v>
          </cell>
          <cell r="G380" t="str">
            <v>JR UNITED INDUSTRIES</v>
          </cell>
          <cell r="H380">
            <v>953518</v>
          </cell>
          <cell r="I380" t="str">
            <v xml:space="preserve">HE PLD DISH CLOTHS PLD NAVY 5 PK </v>
          </cell>
          <cell r="J380" t="str">
            <v/>
          </cell>
          <cell r="K380">
            <v>1.66</v>
          </cell>
          <cell r="L380">
            <v>2.99</v>
          </cell>
          <cell r="M380">
            <v>1</v>
          </cell>
          <cell r="N380">
            <v>0</v>
          </cell>
          <cell r="O380">
            <v>0</v>
          </cell>
          <cell r="P380">
            <v>0</v>
          </cell>
          <cell r="Q380">
            <v>2.86</v>
          </cell>
          <cell r="R380">
            <v>10</v>
          </cell>
          <cell r="S380">
            <v>30494</v>
          </cell>
          <cell r="T380">
            <v>9.01</v>
          </cell>
          <cell r="U380">
            <v>875</v>
          </cell>
          <cell r="V380">
            <v>888</v>
          </cell>
          <cell r="W380">
            <v>639</v>
          </cell>
          <cell r="X380">
            <v>666</v>
          </cell>
          <cell r="Y380">
            <v>7885</v>
          </cell>
          <cell r="Z380">
            <v>2133</v>
          </cell>
          <cell r="AA380">
            <v>0</v>
          </cell>
          <cell r="AB380">
            <v>0</v>
          </cell>
          <cell r="AC380">
            <v>79.5</v>
          </cell>
          <cell r="AD380">
            <v>38379</v>
          </cell>
          <cell r="AE380">
            <v>36915</v>
          </cell>
          <cell r="AF380">
            <v>37930</v>
          </cell>
        </row>
        <row r="381">
          <cell r="D381">
            <v>24677714</v>
          </cell>
          <cell r="E381">
            <v>1</v>
          </cell>
          <cell r="F381" t="str">
            <v>A</v>
          </cell>
          <cell r="G381" t="str">
            <v>JR UNITED INDUSTRIES</v>
          </cell>
          <cell r="H381">
            <v>953518</v>
          </cell>
          <cell r="I381" t="str">
            <v xml:space="preserve">HE PLD DISH CLOTHS PLD TAUPE 5 PK </v>
          </cell>
          <cell r="J381" t="str">
            <v/>
          </cell>
          <cell r="K381">
            <v>1.66</v>
          </cell>
          <cell r="L381">
            <v>2.99</v>
          </cell>
          <cell r="M381">
            <v>1</v>
          </cell>
          <cell r="N381">
            <v>0</v>
          </cell>
          <cell r="O381">
            <v>0</v>
          </cell>
          <cell r="P381">
            <v>0</v>
          </cell>
          <cell r="Q381">
            <v>2.86</v>
          </cell>
          <cell r="R381">
            <v>13.6</v>
          </cell>
          <cell r="S381">
            <v>50730</v>
          </cell>
          <cell r="T381">
            <v>6.38</v>
          </cell>
          <cell r="U381">
            <v>1247</v>
          </cell>
          <cell r="V381">
            <v>1229</v>
          </cell>
          <cell r="W381">
            <v>914</v>
          </cell>
          <cell r="X381">
            <v>904</v>
          </cell>
          <cell r="Y381">
            <v>7951</v>
          </cell>
          <cell r="Z381">
            <v>3723</v>
          </cell>
          <cell r="AA381">
            <v>0</v>
          </cell>
          <cell r="AB381">
            <v>0</v>
          </cell>
          <cell r="AC381">
            <v>86.5</v>
          </cell>
          <cell r="AD381">
            <v>58681</v>
          </cell>
          <cell r="AE381">
            <v>36915</v>
          </cell>
          <cell r="AF381">
            <v>37930</v>
          </cell>
        </row>
        <row r="382">
          <cell r="D382">
            <v>24677716</v>
          </cell>
          <cell r="E382">
            <v>1</v>
          </cell>
          <cell r="F382" t="str">
            <v>A</v>
          </cell>
          <cell r="G382" t="str">
            <v>JR UNITED INDUSTRIES</v>
          </cell>
          <cell r="H382">
            <v>953518</v>
          </cell>
          <cell r="I382" t="str">
            <v xml:space="preserve">HE PLD DISH CLOTHS PLD PERIDOT 5PK </v>
          </cell>
          <cell r="J382">
            <v>207929</v>
          </cell>
          <cell r="K382">
            <v>1.66</v>
          </cell>
          <cell r="L382">
            <v>2.99</v>
          </cell>
          <cell r="M382">
            <v>1</v>
          </cell>
          <cell r="N382">
            <v>0</v>
          </cell>
          <cell r="O382">
            <v>0</v>
          </cell>
          <cell r="P382">
            <v>0</v>
          </cell>
          <cell r="Q382">
            <v>2.87</v>
          </cell>
          <cell r="R382">
            <v>12</v>
          </cell>
          <cell r="S382">
            <v>25347</v>
          </cell>
          <cell r="T382">
            <v>7.37</v>
          </cell>
          <cell r="U382">
            <v>1132</v>
          </cell>
          <cell r="V382">
            <v>1253</v>
          </cell>
          <cell r="W382">
            <v>961</v>
          </cell>
          <cell r="X382">
            <v>991</v>
          </cell>
          <cell r="Y382">
            <v>8338</v>
          </cell>
          <cell r="Z382">
            <v>3090</v>
          </cell>
          <cell r="AA382">
            <v>0</v>
          </cell>
          <cell r="AB382">
            <v>0</v>
          </cell>
          <cell r="AC382">
            <v>75.2</v>
          </cell>
          <cell r="AD382">
            <v>33685</v>
          </cell>
          <cell r="AE382">
            <v>37783</v>
          </cell>
          <cell r="AF382">
            <v>37930</v>
          </cell>
        </row>
        <row r="383">
          <cell r="D383">
            <v>24677811</v>
          </cell>
          <cell r="E383">
            <v>1</v>
          </cell>
          <cell r="F383" t="str">
            <v>A</v>
          </cell>
          <cell r="G383" t="str">
            <v>JR UNITED INDUSTRIES</v>
          </cell>
          <cell r="H383">
            <v>953518</v>
          </cell>
          <cell r="I383" t="str">
            <v xml:space="preserve">HE WW DISH CLOTH SOL/PLD HNTR 6 PK </v>
          </cell>
          <cell r="J383" t="str">
            <v/>
          </cell>
          <cell r="K383">
            <v>1.66</v>
          </cell>
          <cell r="L383">
            <v>2.99</v>
          </cell>
          <cell r="M383">
            <v>1</v>
          </cell>
          <cell r="N383">
            <v>0</v>
          </cell>
          <cell r="O383">
            <v>0</v>
          </cell>
          <cell r="P383">
            <v>0</v>
          </cell>
          <cell r="Q383">
            <v>2.87</v>
          </cell>
          <cell r="R383">
            <v>8.6999999999999993</v>
          </cell>
          <cell r="S383">
            <v>46321</v>
          </cell>
          <cell r="T383">
            <v>10.47</v>
          </cell>
          <cell r="U383">
            <v>769</v>
          </cell>
          <cell r="V383">
            <v>729</v>
          </cell>
          <cell r="W383">
            <v>615</v>
          </cell>
          <cell r="X383">
            <v>737</v>
          </cell>
          <cell r="Y383">
            <v>8050</v>
          </cell>
          <cell r="Z383">
            <v>2283</v>
          </cell>
          <cell r="AA383">
            <v>0</v>
          </cell>
          <cell r="AB383">
            <v>0</v>
          </cell>
          <cell r="AC383">
            <v>85.2</v>
          </cell>
          <cell r="AD383">
            <v>54371</v>
          </cell>
          <cell r="AE383">
            <v>36964</v>
          </cell>
          <cell r="AF383">
            <v>37944</v>
          </cell>
        </row>
        <row r="384">
          <cell r="D384">
            <v>24677812</v>
          </cell>
          <cell r="E384">
            <v>1</v>
          </cell>
          <cell r="F384" t="str">
            <v>A</v>
          </cell>
          <cell r="G384" t="str">
            <v>JR UNITED INDUSTRIES</v>
          </cell>
          <cell r="H384">
            <v>953518</v>
          </cell>
          <cell r="I384" t="str">
            <v xml:space="preserve">HE WW DISH CLOTH SOL/PLD S.BLUE 6 PK </v>
          </cell>
          <cell r="J384" t="str">
            <v/>
          </cell>
          <cell r="K384">
            <v>1.66</v>
          </cell>
          <cell r="L384">
            <v>2.99</v>
          </cell>
          <cell r="M384">
            <v>1</v>
          </cell>
          <cell r="N384">
            <v>0</v>
          </cell>
          <cell r="O384">
            <v>0</v>
          </cell>
          <cell r="P384">
            <v>0</v>
          </cell>
          <cell r="Q384">
            <v>2.88</v>
          </cell>
          <cell r="R384">
            <v>13.5</v>
          </cell>
          <cell r="S384">
            <v>41660</v>
          </cell>
          <cell r="T384">
            <v>6.41</v>
          </cell>
          <cell r="U384">
            <v>1221</v>
          </cell>
          <cell r="V384">
            <v>1020</v>
          </cell>
          <cell r="W384">
            <v>795</v>
          </cell>
          <cell r="X384">
            <v>763</v>
          </cell>
          <cell r="Y384">
            <v>7824</v>
          </cell>
          <cell r="Z384">
            <v>1596</v>
          </cell>
          <cell r="AA384">
            <v>0</v>
          </cell>
          <cell r="AB384">
            <v>0</v>
          </cell>
          <cell r="AC384">
            <v>84.2</v>
          </cell>
          <cell r="AD384">
            <v>49484</v>
          </cell>
          <cell r="AE384">
            <v>36964</v>
          </cell>
          <cell r="AF384">
            <v>37930</v>
          </cell>
        </row>
        <row r="385">
          <cell r="D385">
            <v>24677813</v>
          </cell>
          <cell r="E385">
            <v>1</v>
          </cell>
          <cell r="F385" t="str">
            <v>A</v>
          </cell>
          <cell r="G385" t="str">
            <v>JR UNITED INDUSTRIES</v>
          </cell>
          <cell r="H385">
            <v>953518</v>
          </cell>
          <cell r="I385" t="str">
            <v xml:space="preserve">HE WW DISH CLOTH SOL/PLD NAVY 6 PK </v>
          </cell>
          <cell r="J385" t="str">
            <v/>
          </cell>
          <cell r="K385">
            <v>1.66</v>
          </cell>
          <cell r="L385">
            <v>2.99</v>
          </cell>
          <cell r="M385">
            <v>1</v>
          </cell>
          <cell r="N385">
            <v>0</v>
          </cell>
          <cell r="O385">
            <v>0</v>
          </cell>
          <cell r="P385">
            <v>0</v>
          </cell>
          <cell r="Q385">
            <v>2.88</v>
          </cell>
          <cell r="R385">
            <v>10.4</v>
          </cell>
          <cell r="S385">
            <v>25097</v>
          </cell>
          <cell r="T385">
            <v>8.6</v>
          </cell>
          <cell r="U385">
            <v>713</v>
          </cell>
          <cell r="V385">
            <v>697</v>
          </cell>
          <cell r="W385">
            <v>519</v>
          </cell>
          <cell r="X385">
            <v>559</v>
          </cell>
          <cell r="Y385">
            <v>6132</v>
          </cell>
          <cell r="Z385">
            <v>1749</v>
          </cell>
          <cell r="AA385">
            <v>0</v>
          </cell>
          <cell r="AB385">
            <v>0</v>
          </cell>
          <cell r="AC385">
            <v>80.400000000000006</v>
          </cell>
          <cell r="AD385">
            <v>31229</v>
          </cell>
          <cell r="AE385">
            <v>36964</v>
          </cell>
          <cell r="AF385">
            <v>37944</v>
          </cell>
        </row>
        <row r="386">
          <cell r="D386">
            <v>24677814</v>
          </cell>
          <cell r="E386">
            <v>1</v>
          </cell>
          <cell r="F386" t="str">
            <v>A</v>
          </cell>
          <cell r="G386" t="str">
            <v>JR UNITED INDUSTRIES</v>
          </cell>
          <cell r="H386">
            <v>953518</v>
          </cell>
          <cell r="I386" t="str">
            <v xml:space="preserve">HE WW DISH CLOTH SOL/PLD TAUPE 6 PK </v>
          </cell>
          <cell r="J386" t="str">
            <v/>
          </cell>
          <cell r="K386">
            <v>1.62</v>
          </cell>
          <cell r="L386">
            <v>2.99</v>
          </cell>
          <cell r="M386">
            <v>1</v>
          </cell>
          <cell r="N386">
            <v>0</v>
          </cell>
          <cell r="O386">
            <v>0</v>
          </cell>
          <cell r="P386">
            <v>0</v>
          </cell>
          <cell r="Q386">
            <v>2.88</v>
          </cell>
          <cell r="R386">
            <v>13.6</v>
          </cell>
          <cell r="S386">
            <v>34882</v>
          </cell>
          <cell r="T386">
            <v>6.35</v>
          </cell>
          <cell r="U386">
            <v>1320</v>
          </cell>
          <cell r="V386">
            <v>1228</v>
          </cell>
          <cell r="W386">
            <v>1013</v>
          </cell>
          <cell r="X386">
            <v>1098</v>
          </cell>
          <cell r="Y386">
            <v>8381</v>
          </cell>
          <cell r="Z386">
            <v>2418</v>
          </cell>
          <cell r="AA386">
            <v>0</v>
          </cell>
          <cell r="AB386">
            <v>0</v>
          </cell>
          <cell r="AC386">
            <v>80.599999999999994</v>
          </cell>
          <cell r="AD386">
            <v>43263</v>
          </cell>
          <cell r="AE386">
            <v>36964</v>
          </cell>
          <cell r="AF386">
            <v>37944</v>
          </cell>
        </row>
        <row r="387">
          <cell r="D387">
            <v>24677815</v>
          </cell>
          <cell r="E387">
            <v>1</v>
          </cell>
          <cell r="F387" t="str">
            <v>A</v>
          </cell>
          <cell r="G387" t="str">
            <v>JR UNITED INDUSTRIES</v>
          </cell>
          <cell r="H387">
            <v>953518</v>
          </cell>
          <cell r="I387" t="str">
            <v xml:space="preserve">HE WW DISH CLOTH SOL/PLD BLACK 6 PK </v>
          </cell>
          <cell r="J387" t="str">
            <v/>
          </cell>
          <cell r="K387">
            <v>1.66</v>
          </cell>
          <cell r="L387">
            <v>2.99</v>
          </cell>
          <cell r="M387">
            <v>37870</v>
          </cell>
          <cell r="N387">
            <v>1509</v>
          </cell>
          <cell r="O387">
            <v>0.3</v>
          </cell>
          <cell r="P387">
            <v>0.61</v>
          </cell>
          <cell r="Q387">
            <v>2.4</v>
          </cell>
          <cell r="R387">
            <v>5.8</v>
          </cell>
          <cell r="S387">
            <v>14888</v>
          </cell>
          <cell r="T387">
            <v>16.28</v>
          </cell>
          <cell r="U387">
            <v>25</v>
          </cell>
          <cell r="V387">
            <v>11</v>
          </cell>
          <cell r="W387">
            <v>15</v>
          </cell>
          <cell r="X387">
            <v>29</v>
          </cell>
          <cell r="Y387">
            <v>407</v>
          </cell>
          <cell r="Z387">
            <v>0</v>
          </cell>
          <cell r="AA387">
            <v>0</v>
          </cell>
          <cell r="AB387">
            <v>0</v>
          </cell>
          <cell r="AC387">
            <v>97.3</v>
          </cell>
          <cell r="AD387">
            <v>15295</v>
          </cell>
          <cell r="AE387">
            <v>36964</v>
          </cell>
          <cell r="AF387">
            <v>37762</v>
          </cell>
        </row>
        <row r="388">
          <cell r="D388">
            <v>24677816</v>
          </cell>
          <cell r="E388">
            <v>1</v>
          </cell>
          <cell r="F388" t="str">
            <v>A</v>
          </cell>
          <cell r="G388" t="str">
            <v>JR UNITED INDUSTRIES</v>
          </cell>
          <cell r="H388">
            <v>953518</v>
          </cell>
          <cell r="I388" t="str">
            <v xml:space="preserve">HE WW DISH CLOTH SOL/PLD PERIDOT 6PK </v>
          </cell>
          <cell r="J388">
            <v>207936</v>
          </cell>
          <cell r="K388">
            <v>1.66</v>
          </cell>
          <cell r="L388">
            <v>2.99</v>
          </cell>
          <cell r="M388">
            <v>1</v>
          </cell>
          <cell r="N388">
            <v>0</v>
          </cell>
          <cell r="O388">
            <v>0</v>
          </cell>
          <cell r="P388">
            <v>0</v>
          </cell>
          <cell r="Q388">
            <v>2.87</v>
          </cell>
          <cell r="R388">
            <v>13.7</v>
          </cell>
          <cell r="S388">
            <v>18731</v>
          </cell>
          <cell r="T388">
            <v>6.28</v>
          </cell>
          <cell r="U388">
            <v>1057</v>
          </cell>
          <cell r="V388">
            <v>1080</v>
          </cell>
          <cell r="W388">
            <v>761</v>
          </cell>
          <cell r="X388">
            <v>704</v>
          </cell>
          <cell r="Y388">
            <v>6641</v>
          </cell>
          <cell r="Z388">
            <v>1422</v>
          </cell>
          <cell r="AA388">
            <v>0</v>
          </cell>
          <cell r="AB388">
            <v>0</v>
          </cell>
          <cell r="AC388">
            <v>73.8</v>
          </cell>
          <cell r="AD388">
            <v>25372</v>
          </cell>
          <cell r="AE388">
            <v>37783</v>
          </cell>
          <cell r="AF388">
            <v>37930</v>
          </cell>
        </row>
        <row r="389">
          <cell r="Q389" t="str">
            <v xml:space="preserve">SubCategory 2 Total:   </v>
          </cell>
          <cell r="R389">
            <v>11.5</v>
          </cell>
          <cell r="S389">
            <v>735244</v>
          </cell>
          <cell r="T389">
            <v>7.71</v>
          </cell>
          <cell r="U389">
            <v>20644</v>
          </cell>
          <cell r="V389">
            <v>19854</v>
          </cell>
          <cell r="W389">
            <v>15625</v>
          </cell>
          <cell r="X389">
            <v>16538</v>
          </cell>
          <cell r="Y389">
            <v>159137</v>
          </cell>
          <cell r="Z389">
            <v>46291</v>
          </cell>
          <cell r="AA389">
            <v>0</v>
          </cell>
          <cell r="AB389">
            <v>0</v>
          </cell>
          <cell r="AC389">
            <v>82.2</v>
          </cell>
          <cell r="AD389">
            <v>894381</v>
          </cell>
          <cell r="AE389" t="str">
            <v/>
          </cell>
        </row>
        <row r="390">
          <cell r="D390">
            <v>21805011</v>
          </cell>
          <cell r="E390">
            <v>9</v>
          </cell>
          <cell r="F390" t="str">
            <v>A</v>
          </cell>
          <cell r="G390" t="str">
            <v xml:space="preserve">EASTERN SHELNOR INC </v>
          </cell>
          <cell r="H390">
            <v>83969</v>
          </cell>
          <cell r="I390" t="str">
            <v xml:space="preserve">TERRY WASH CLOTHS 25PK ASST COLORS </v>
          </cell>
          <cell r="J390" t="str">
            <v xml:space="preserve">NONE  </v>
          </cell>
          <cell r="K390">
            <v>2.5</v>
          </cell>
          <cell r="L390">
            <v>5</v>
          </cell>
          <cell r="M390">
            <v>1</v>
          </cell>
          <cell r="N390">
            <v>0</v>
          </cell>
          <cell r="O390">
            <v>0</v>
          </cell>
          <cell r="P390">
            <v>0</v>
          </cell>
          <cell r="Q390">
            <v>4.92</v>
          </cell>
          <cell r="R390">
            <v>1</v>
          </cell>
          <cell r="S390">
            <v>9602</v>
          </cell>
          <cell r="T390">
            <v>96.14</v>
          </cell>
          <cell r="U390">
            <v>37</v>
          </cell>
          <cell r="V390">
            <v>38</v>
          </cell>
          <cell r="W390">
            <v>56</v>
          </cell>
          <cell r="X390">
            <v>76</v>
          </cell>
          <cell r="Y390">
            <v>3557</v>
          </cell>
          <cell r="Z390">
            <v>0</v>
          </cell>
          <cell r="AA390">
            <v>0</v>
          </cell>
          <cell r="AB390">
            <v>0</v>
          </cell>
          <cell r="AC390">
            <v>73</v>
          </cell>
          <cell r="AD390">
            <v>13159</v>
          </cell>
          <cell r="AE390">
            <v>36845</v>
          </cell>
          <cell r="AF390">
            <v>37762</v>
          </cell>
        </row>
        <row r="391">
          <cell r="D391">
            <v>21809801</v>
          </cell>
          <cell r="E391">
            <v>6</v>
          </cell>
          <cell r="F391" t="str">
            <v>A</v>
          </cell>
          <cell r="G391" t="str">
            <v>FEROZE TEXTILES INDU</v>
          </cell>
          <cell r="H391">
            <v>803499</v>
          </cell>
          <cell r="I391" t="str">
            <v xml:space="preserve">25PK BULK WASHCLOTHS12PC MASTER PACK </v>
          </cell>
          <cell r="J391" t="str">
            <v xml:space="preserve">66125ASS </v>
          </cell>
          <cell r="K391">
            <v>27.33</v>
          </cell>
          <cell r="L391">
            <v>60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 t="str">
            <v/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87</v>
          </cell>
          <cell r="AB391">
            <v>0</v>
          </cell>
          <cell r="AC391">
            <v>0</v>
          </cell>
          <cell r="AD391">
            <v>0</v>
          </cell>
          <cell r="AE391">
            <v>1</v>
          </cell>
          <cell r="AF391">
            <v>1</v>
          </cell>
        </row>
        <row r="392">
          <cell r="D392">
            <v>21809811</v>
          </cell>
          <cell r="E392">
            <v>9</v>
          </cell>
          <cell r="F392" t="str">
            <v>A</v>
          </cell>
          <cell r="G392" t="str">
            <v>FEROZE TEXTILES INDU</v>
          </cell>
          <cell r="H392">
            <v>803499</v>
          </cell>
          <cell r="I392" t="str">
            <v xml:space="preserve">25PK BULK WASHCLOTHS25PK RAINBOW COLORS </v>
          </cell>
          <cell r="J392">
            <v>66125</v>
          </cell>
          <cell r="K392">
            <v>2.37</v>
          </cell>
          <cell r="L392">
            <v>5</v>
          </cell>
          <cell r="M392">
            <v>1</v>
          </cell>
          <cell r="N392">
            <v>0</v>
          </cell>
          <cell r="O392">
            <v>0</v>
          </cell>
          <cell r="P392">
            <v>0</v>
          </cell>
          <cell r="Q392">
            <v>4.93</v>
          </cell>
          <cell r="R392">
            <v>8.4</v>
          </cell>
          <cell r="S392">
            <v>910873</v>
          </cell>
          <cell r="T392">
            <v>10.88</v>
          </cell>
          <cell r="U392">
            <v>11735</v>
          </cell>
          <cell r="V392">
            <v>12211</v>
          </cell>
          <cell r="W392">
            <v>14367</v>
          </cell>
          <cell r="X392">
            <v>15770</v>
          </cell>
          <cell r="Y392">
            <v>127684</v>
          </cell>
          <cell r="Z392">
            <v>55488</v>
          </cell>
          <cell r="AA392">
            <v>0</v>
          </cell>
          <cell r="AB392">
            <v>304404</v>
          </cell>
          <cell r="AC392">
            <v>87.7</v>
          </cell>
          <cell r="AD392">
            <v>1038557</v>
          </cell>
          <cell r="AE392">
            <v>37118</v>
          </cell>
          <cell r="AF392">
            <v>37930</v>
          </cell>
        </row>
        <row r="393">
          <cell r="D393">
            <v>21809812</v>
          </cell>
          <cell r="E393">
            <v>9</v>
          </cell>
          <cell r="F393" t="str">
            <v>A</v>
          </cell>
          <cell r="G393" t="str">
            <v>FEROZE TEXTILES INDU</v>
          </cell>
          <cell r="H393">
            <v>803499</v>
          </cell>
          <cell r="I393" t="str">
            <v xml:space="preserve">25PK BULK WASHCLOTHS25PK WHITE ONLY </v>
          </cell>
          <cell r="J393" t="str">
            <v xml:space="preserve">66125WHT </v>
          </cell>
          <cell r="K393">
            <v>2.37</v>
          </cell>
          <cell r="L393">
            <v>5</v>
          </cell>
          <cell r="M393">
            <v>1</v>
          </cell>
          <cell r="N393">
            <v>0</v>
          </cell>
          <cell r="O393">
            <v>0</v>
          </cell>
          <cell r="P393">
            <v>0</v>
          </cell>
          <cell r="Q393">
            <v>4.92</v>
          </cell>
          <cell r="R393">
            <v>12.6</v>
          </cell>
          <cell r="S393">
            <v>315862</v>
          </cell>
          <cell r="T393">
            <v>6.91</v>
          </cell>
          <cell r="U393">
            <v>5747</v>
          </cell>
          <cell r="V393">
            <v>6291</v>
          </cell>
          <cell r="W393">
            <v>7160</v>
          </cell>
          <cell r="X393">
            <v>7139</v>
          </cell>
          <cell r="Y393">
            <v>39722</v>
          </cell>
          <cell r="Z393">
            <v>36576</v>
          </cell>
          <cell r="AA393">
            <v>0</v>
          </cell>
          <cell r="AB393">
            <v>211188</v>
          </cell>
          <cell r="AC393">
            <v>88.8</v>
          </cell>
          <cell r="AD393">
            <v>355584</v>
          </cell>
          <cell r="AE393">
            <v>37524</v>
          </cell>
          <cell r="AF393">
            <v>37930</v>
          </cell>
        </row>
        <row r="394">
          <cell r="Q394" t="str">
            <v xml:space="preserve">SubCategory 3 Total:   </v>
          </cell>
          <cell r="R394">
            <v>9.3000000000000007</v>
          </cell>
          <cell r="S394">
            <v>1236337</v>
          </cell>
          <cell r="T394">
            <v>9.76</v>
          </cell>
          <cell r="U394">
            <v>17519</v>
          </cell>
          <cell r="V394">
            <v>18540</v>
          </cell>
          <cell r="W394">
            <v>21583</v>
          </cell>
          <cell r="X394">
            <v>22985</v>
          </cell>
          <cell r="Y394">
            <v>170963</v>
          </cell>
          <cell r="Z394">
            <v>92064</v>
          </cell>
          <cell r="AA394">
            <v>87</v>
          </cell>
          <cell r="AB394">
            <v>515592</v>
          </cell>
          <cell r="AC394">
            <v>87.9</v>
          </cell>
          <cell r="AD394">
            <v>1407300</v>
          </cell>
          <cell r="AE394" t="str">
            <v/>
          </cell>
        </row>
        <row r="395">
          <cell r="D395">
            <v>24678411</v>
          </cell>
          <cell r="E395">
            <v>1</v>
          </cell>
          <cell r="F395" t="str">
            <v>A</v>
          </cell>
          <cell r="G395" t="str">
            <v>JR UNITED INDUSTRIES</v>
          </cell>
          <cell r="H395">
            <v>953518</v>
          </cell>
          <cell r="I395" t="str">
            <v xml:space="preserve">HE POCKET MITTS HUNTER 2 PK </v>
          </cell>
          <cell r="J395" t="str">
            <v/>
          </cell>
          <cell r="K395">
            <v>1.66</v>
          </cell>
          <cell r="L395">
            <v>2.99</v>
          </cell>
          <cell r="M395">
            <v>1</v>
          </cell>
          <cell r="N395">
            <v>0</v>
          </cell>
          <cell r="O395">
            <v>0</v>
          </cell>
          <cell r="P395">
            <v>0</v>
          </cell>
          <cell r="Q395">
            <v>2.86</v>
          </cell>
          <cell r="R395">
            <v>8.9</v>
          </cell>
          <cell r="S395">
            <v>37667</v>
          </cell>
          <cell r="T395">
            <v>10.29</v>
          </cell>
          <cell r="U395">
            <v>842</v>
          </cell>
          <cell r="V395">
            <v>858</v>
          </cell>
          <cell r="W395">
            <v>619</v>
          </cell>
          <cell r="X395">
            <v>683</v>
          </cell>
          <cell r="Y395">
            <v>8665</v>
          </cell>
          <cell r="Z395">
            <v>2082</v>
          </cell>
          <cell r="AA395">
            <v>0</v>
          </cell>
          <cell r="AB395">
            <v>0</v>
          </cell>
          <cell r="AC395">
            <v>81.3</v>
          </cell>
          <cell r="AD395">
            <v>46332</v>
          </cell>
          <cell r="AE395">
            <v>36929</v>
          </cell>
          <cell r="AF395">
            <v>37930</v>
          </cell>
        </row>
        <row r="396">
          <cell r="D396">
            <v>24678412</v>
          </cell>
          <cell r="E396">
            <v>1</v>
          </cell>
          <cell r="F396" t="str">
            <v>A</v>
          </cell>
          <cell r="G396" t="str">
            <v>JR UNITED INDUSTRIES</v>
          </cell>
          <cell r="H396">
            <v>953518</v>
          </cell>
          <cell r="I396" t="str">
            <v xml:space="preserve">HE POCKET MITTS SKY BLUE 2 PK </v>
          </cell>
          <cell r="J396" t="str">
            <v/>
          </cell>
          <cell r="K396">
            <v>1.66</v>
          </cell>
          <cell r="L396">
            <v>2.99</v>
          </cell>
          <cell r="M396">
            <v>1</v>
          </cell>
          <cell r="N396">
            <v>0</v>
          </cell>
          <cell r="O396">
            <v>0</v>
          </cell>
          <cell r="P396">
            <v>0</v>
          </cell>
          <cell r="Q396">
            <v>2.87</v>
          </cell>
          <cell r="R396">
            <v>10.1</v>
          </cell>
          <cell r="S396">
            <v>37410</v>
          </cell>
          <cell r="T396">
            <v>8.93</v>
          </cell>
          <cell r="U396">
            <v>900</v>
          </cell>
          <cell r="V396">
            <v>913</v>
          </cell>
          <cell r="W396">
            <v>686</v>
          </cell>
          <cell r="X396">
            <v>728</v>
          </cell>
          <cell r="Y396">
            <v>8034</v>
          </cell>
          <cell r="Z396">
            <v>2496</v>
          </cell>
          <cell r="AA396">
            <v>0</v>
          </cell>
          <cell r="AB396">
            <v>0</v>
          </cell>
          <cell r="AC396">
            <v>82.3</v>
          </cell>
          <cell r="AD396">
            <v>45444</v>
          </cell>
          <cell r="AE396">
            <v>36929</v>
          </cell>
          <cell r="AF396">
            <v>37930</v>
          </cell>
        </row>
        <row r="397">
          <cell r="D397">
            <v>24678413</v>
          </cell>
          <cell r="E397">
            <v>1</v>
          </cell>
          <cell r="F397" t="str">
            <v>A</v>
          </cell>
          <cell r="G397" t="str">
            <v>JR UNITED INDUSTRIES</v>
          </cell>
          <cell r="H397">
            <v>953518</v>
          </cell>
          <cell r="I397" t="str">
            <v xml:space="preserve">HE POCKET MITTS NAVY 2 PK </v>
          </cell>
          <cell r="J397" t="str">
            <v/>
          </cell>
          <cell r="K397">
            <v>1.66</v>
          </cell>
          <cell r="L397">
            <v>2.99</v>
          </cell>
          <cell r="M397">
            <v>1</v>
          </cell>
          <cell r="N397">
            <v>0</v>
          </cell>
          <cell r="O397">
            <v>0</v>
          </cell>
          <cell r="P397">
            <v>0</v>
          </cell>
          <cell r="Q397">
            <v>2.87</v>
          </cell>
          <cell r="R397">
            <v>9.1</v>
          </cell>
          <cell r="S397">
            <v>35488</v>
          </cell>
          <cell r="T397">
            <v>9.98</v>
          </cell>
          <cell r="U397">
            <v>866</v>
          </cell>
          <cell r="V397">
            <v>820</v>
          </cell>
          <cell r="W397">
            <v>628</v>
          </cell>
          <cell r="X397">
            <v>693</v>
          </cell>
          <cell r="Y397">
            <v>8642</v>
          </cell>
          <cell r="Z397">
            <v>2112</v>
          </cell>
          <cell r="AA397">
            <v>0</v>
          </cell>
          <cell r="AB397">
            <v>0</v>
          </cell>
          <cell r="AC397">
            <v>80.400000000000006</v>
          </cell>
          <cell r="AD397">
            <v>44130</v>
          </cell>
          <cell r="AE397">
            <v>36929</v>
          </cell>
          <cell r="AF397">
            <v>37930</v>
          </cell>
        </row>
        <row r="398">
          <cell r="D398">
            <v>24678414</v>
          </cell>
          <cell r="E398">
            <v>1</v>
          </cell>
          <cell r="F398" t="str">
            <v>A</v>
          </cell>
          <cell r="G398" t="str">
            <v>JR UNITED INDUSTRIES</v>
          </cell>
          <cell r="H398">
            <v>953518</v>
          </cell>
          <cell r="I398" t="str">
            <v xml:space="preserve">HE POCKET MITTS TAUPE 2 PK </v>
          </cell>
          <cell r="J398" t="str">
            <v/>
          </cell>
          <cell r="K398">
            <v>1.66</v>
          </cell>
          <cell r="L398">
            <v>2.99</v>
          </cell>
          <cell r="M398">
            <v>1</v>
          </cell>
          <cell r="N398">
            <v>0</v>
          </cell>
          <cell r="O398">
            <v>0</v>
          </cell>
          <cell r="P398">
            <v>0</v>
          </cell>
          <cell r="Q398">
            <v>2.89</v>
          </cell>
          <cell r="R398">
            <v>13.2</v>
          </cell>
          <cell r="S398">
            <v>34026</v>
          </cell>
          <cell r="T398">
            <v>6.58</v>
          </cell>
          <cell r="U398">
            <v>1136</v>
          </cell>
          <cell r="V398">
            <v>1130</v>
          </cell>
          <cell r="W398">
            <v>859</v>
          </cell>
          <cell r="X398">
            <v>896</v>
          </cell>
          <cell r="Y398">
            <v>7478</v>
          </cell>
          <cell r="Z398">
            <v>3456</v>
          </cell>
          <cell r="AA398">
            <v>0</v>
          </cell>
          <cell r="AB398">
            <v>0</v>
          </cell>
          <cell r="AC398">
            <v>82</v>
          </cell>
          <cell r="AD398">
            <v>41504</v>
          </cell>
          <cell r="AE398">
            <v>36929</v>
          </cell>
          <cell r="AF398">
            <v>37944</v>
          </cell>
        </row>
        <row r="399">
          <cell r="D399">
            <v>24678416</v>
          </cell>
          <cell r="E399">
            <v>1</v>
          </cell>
          <cell r="F399" t="str">
            <v>A</v>
          </cell>
          <cell r="G399" t="str">
            <v>JR UNITED INDUSTRIES</v>
          </cell>
          <cell r="H399">
            <v>953518</v>
          </cell>
          <cell r="I399" t="str">
            <v xml:space="preserve">HE POCKET MITTS PERIDOT 2PK </v>
          </cell>
          <cell r="J399">
            <v>207967</v>
          </cell>
          <cell r="K399">
            <v>1.66</v>
          </cell>
          <cell r="L399">
            <v>2.99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2.89</v>
          </cell>
          <cell r="R399">
            <v>10</v>
          </cell>
          <cell r="S399">
            <v>20709</v>
          </cell>
          <cell r="T399">
            <v>8.99</v>
          </cell>
          <cell r="U399">
            <v>1063</v>
          </cell>
          <cell r="V399">
            <v>1129</v>
          </cell>
          <cell r="W399">
            <v>819</v>
          </cell>
          <cell r="X399">
            <v>798</v>
          </cell>
          <cell r="Y399">
            <v>9560</v>
          </cell>
          <cell r="Z399">
            <v>2112</v>
          </cell>
          <cell r="AA399">
            <v>0</v>
          </cell>
          <cell r="AB399">
            <v>0</v>
          </cell>
          <cell r="AC399">
            <v>68.400000000000006</v>
          </cell>
          <cell r="AD399">
            <v>30269</v>
          </cell>
          <cell r="AE399">
            <v>37783</v>
          </cell>
          <cell r="AF399">
            <v>37930</v>
          </cell>
        </row>
        <row r="400">
          <cell r="Q400" t="str">
            <v xml:space="preserve">SubCategory 4 Total:   </v>
          </cell>
          <cell r="R400">
            <v>10.199999999999999</v>
          </cell>
          <cell r="S400">
            <v>165300</v>
          </cell>
          <cell r="T400">
            <v>8.82</v>
          </cell>
          <cell r="U400">
            <v>4807</v>
          </cell>
          <cell r="V400">
            <v>4850</v>
          </cell>
          <cell r="W400">
            <v>3611</v>
          </cell>
          <cell r="X400">
            <v>3798</v>
          </cell>
          <cell r="Y400">
            <v>42379</v>
          </cell>
          <cell r="Z400">
            <v>12258</v>
          </cell>
          <cell r="AA400">
            <v>0</v>
          </cell>
          <cell r="AB400">
            <v>0</v>
          </cell>
          <cell r="AC400">
            <v>79.599999999999994</v>
          </cell>
          <cell r="AD400">
            <v>207679</v>
          </cell>
          <cell r="AE400" t="str">
            <v/>
          </cell>
        </row>
        <row r="401">
          <cell r="D401">
            <v>24678517</v>
          </cell>
          <cell r="E401">
            <v>1</v>
          </cell>
          <cell r="F401" t="str">
            <v>A</v>
          </cell>
          <cell r="G401" t="str">
            <v>JR UNITED INDUSTRIES</v>
          </cell>
          <cell r="H401">
            <v>953518</v>
          </cell>
          <cell r="I401" t="str">
            <v xml:space="preserve">HE SOLID OVEN MITTS SOLID HUNTER O.MITT </v>
          </cell>
          <cell r="J401" t="str">
            <v/>
          </cell>
          <cell r="K401">
            <v>1.66</v>
          </cell>
          <cell r="L401">
            <v>2.99</v>
          </cell>
          <cell r="M401">
            <v>1</v>
          </cell>
          <cell r="N401">
            <v>0</v>
          </cell>
          <cell r="O401">
            <v>0</v>
          </cell>
          <cell r="P401">
            <v>0</v>
          </cell>
          <cell r="Q401">
            <v>2.86</v>
          </cell>
          <cell r="R401">
            <v>8</v>
          </cell>
          <cell r="S401">
            <v>31636</v>
          </cell>
          <cell r="T401">
            <v>11.45</v>
          </cell>
          <cell r="U401">
            <v>704</v>
          </cell>
          <cell r="V401">
            <v>710</v>
          </cell>
          <cell r="W401">
            <v>520</v>
          </cell>
          <cell r="X401">
            <v>547</v>
          </cell>
          <cell r="Y401">
            <v>8058</v>
          </cell>
          <cell r="Z401">
            <v>1620</v>
          </cell>
          <cell r="AA401">
            <v>0</v>
          </cell>
          <cell r="AB401">
            <v>0</v>
          </cell>
          <cell r="AC401">
            <v>79.7</v>
          </cell>
          <cell r="AD401">
            <v>39694</v>
          </cell>
          <cell r="AE401">
            <v>36929</v>
          </cell>
          <cell r="AF401">
            <v>37930</v>
          </cell>
        </row>
        <row r="402">
          <cell r="D402">
            <v>24678518</v>
          </cell>
          <cell r="E402">
            <v>1</v>
          </cell>
          <cell r="F402" t="str">
            <v>A</v>
          </cell>
          <cell r="G402" t="str">
            <v>JR UNITED INDUSTRIES</v>
          </cell>
          <cell r="H402">
            <v>953518</v>
          </cell>
          <cell r="I402" t="str">
            <v xml:space="preserve">HE SOLID OVEN MITTS SOLID SKY BLUE O.M. </v>
          </cell>
          <cell r="J402" t="str">
            <v/>
          </cell>
          <cell r="K402">
            <v>1.66</v>
          </cell>
          <cell r="L402">
            <v>2.99</v>
          </cell>
          <cell r="M402">
            <v>1</v>
          </cell>
          <cell r="N402">
            <v>0</v>
          </cell>
          <cell r="O402">
            <v>0</v>
          </cell>
          <cell r="P402">
            <v>0</v>
          </cell>
          <cell r="Q402">
            <v>2.86</v>
          </cell>
          <cell r="R402">
            <v>7.9</v>
          </cell>
          <cell r="S402">
            <v>30341</v>
          </cell>
          <cell r="T402">
            <v>11.71</v>
          </cell>
          <cell r="U402">
            <v>682</v>
          </cell>
          <cell r="V402">
            <v>648</v>
          </cell>
          <cell r="W402">
            <v>478</v>
          </cell>
          <cell r="X402">
            <v>555</v>
          </cell>
          <cell r="Y402">
            <v>7986</v>
          </cell>
          <cell r="Z402">
            <v>1671</v>
          </cell>
          <cell r="AA402">
            <v>0</v>
          </cell>
          <cell r="AB402">
            <v>0</v>
          </cell>
          <cell r="AC402">
            <v>79.2</v>
          </cell>
          <cell r="AD402">
            <v>38327</v>
          </cell>
          <cell r="AE402">
            <v>36936</v>
          </cell>
          <cell r="AF402">
            <v>37930</v>
          </cell>
        </row>
        <row r="403">
          <cell r="D403">
            <v>24678519</v>
          </cell>
          <cell r="E403">
            <v>1</v>
          </cell>
          <cell r="F403" t="str">
            <v>A</v>
          </cell>
          <cell r="G403" t="str">
            <v>JR UNITED INDUSTRIES</v>
          </cell>
          <cell r="H403">
            <v>953518</v>
          </cell>
          <cell r="I403" t="str">
            <v xml:space="preserve">HE SOLID OVEN MITTS SOLID NAVY O.MITT </v>
          </cell>
          <cell r="J403" t="str">
            <v/>
          </cell>
          <cell r="K403">
            <v>1.66</v>
          </cell>
          <cell r="L403">
            <v>2.99</v>
          </cell>
          <cell r="M403">
            <v>1</v>
          </cell>
          <cell r="N403">
            <v>0</v>
          </cell>
          <cell r="O403">
            <v>0</v>
          </cell>
          <cell r="P403">
            <v>0</v>
          </cell>
          <cell r="Q403">
            <v>2.87</v>
          </cell>
          <cell r="R403">
            <v>8.8000000000000007</v>
          </cell>
          <cell r="S403">
            <v>33022</v>
          </cell>
          <cell r="T403">
            <v>10.38</v>
          </cell>
          <cell r="U403">
            <v>758</v>
          </cell>
          <cell r="V403">
            <v>779</v>
          </cell>
          <cell r="W403">
            <v>635</v>
          </cell>
          <cell r="X403">
            <v>617</v>
          </cell>
          <cell r="Y403">
            <v>7867</v>
          </cell>
          <cell r="Z403">
            <v>2013</v>
          </cell>
          <cell r="AA403">
            <v>0</v>
          </cell>
          <cell r="AB403">
            <v>0</v>
          </cell>
          <cell r="AC403">
            <v>80.8</v>
          </cell>
          <cell r="AD403">
            <v>40889</v>
          </cell>
          <cell r="AE403">
            <v>36936</v>
          </cell>
          <cell r="AF403">
            <v>37930</v>
          </cell>
        </row>
        <row r="404">
          <cell r="D404">
            <v>24678520</v>
          </cell>
          <cell r="E404">
            <v>1</v>
          </cell>
          <cell r="F404" t="str">
            <v>A</v>
          </cell>
          <cell r="G404" t="str">
            <v>JR UNITED INDUSTRIES</v>
          </cell>
          <cell r="H404">
            <v>953518</v>
          </cell>
          <cell r="I404" t="str">
            <v xml:space="preserve">HE SOLID OVEN MITTS SOLID TAUPE O.MITT </v>
          </cell>
          <cell r="J404" t="str">
            <v/>
          </cell>
          <cell r="K404">
            <v>1.66</v>
          </cell>
          <cell r="L404">
            <v>2.99</v>
          </cell>
          <cell r="M404">
            <v>1</v>
          </cell>
          <cell r="N404">
            <v>0</v>
          </cell>
          <cell r="O404">
            <v>0</v>
          </cell>
          <cell r="P404">
            <v>0</v>
          </cell>
          <cell r="Q404">
            <v>2.86</v>
          </cell>
          <cell r="R404">
            <v>11</v>
          </cell>
          <cell r="S404">
            <v>38358</v>
          </cell>
          <cell r="T404">
            <v>8.0500000000000007</v>
          </cell>
          <cell r="U404">
            <v>920</v>
          </cell>
          <cell r="V404">
            <v>913</v>
          </cell>
          <cell r="W404">
            <v>672</v>
          </cell>
          <cell r="X404">
            <v>727</v>
          </cell>
          <cell r="Y404">
            <v>7408</v>
          </cell>
          <cell r="Z404">
            <v>2433</v>
          </cell>
          <cell r="AA404">
            <v>0</v>
          </cell>
          <cell r="AB404">
            <v>0</v>
          </cell>
          <cell r="AC404">
            <v>83.8</v>
          </cell>
          <cell r="AD404">
            <v>45766</v>
          </cell>
          <cell r="AE404">
            <v>36936</v>
          </cell>
          <cell r="AF404">
            <v>37930</v>
          </cell>
        </row>
        <row r="405">
          <cell r="D405">
            <v>24678522</v>
          </cell>
          <cell r="E405">
            <v>1</v>
          </cell>
          <cell r="F405" t="str">
            <v>A</v>
          </cell>
          <cell r="G405" t="str">
            <v>JR UNITED INDUSTRIES</v>
          </cell>
          <cell r="H405">
            <v>953518</v>
          </cell>
          <cell r="I405" t="str">
            <v>HE SOLID OVEN MITTS SLD PERIDOT OVEN MIT</v>
          </cell>
          <cell r="J405">
            <v>207974</v>
          </cell>
          <cell r="K405">
            <v>1.66</v>
          </cell>
          <cell r="L405">
            <v>2.99</v>
          </cell>
          <cell r="M405">
            <v>1</v>
          </cell>
          <cell r="N405">
            <v>0</v>
          </cell>
          <cell r="O405">
            <v>0</v>
          </cell>
          <cell r="P405">
            <v>0</v>
          </cell>
          <cell r="Q405">
            <v>2.89</v>
          </cell>
          <cell r="R405">
            <v>9.1</v>
          </cell>
          <cell r="S405">
            <v>17321</v>
          </cell>
          <cell r="T405">
            <v>9.94</v>
          </cell>
          <cell r="U405">
            <v>911</v>
          </cell>
          <cell r="V405">
            <v>929</v>
          </cell>
          <cell r="W405">
            <v>610</v>
          </cell>
          <cell r="X405">
            <v>679</v>
          </cell>
          <cell r="Y405">
            <v>9051</v>
          </cell>
          <cell r="Z405">
            <v>1935</v>
          </cell>
          <cell r="AA405">
            <v>0</v>
          </cell>
          <cell r="AB405">
            <v>0</v>
          </cell>
          <cell r="AC405">
            <v>65.7</v>
          </cell>
          <cell r="AD405">
            <v>26372</v>
          </cell>
          <cell r="AE405">
            <v>37783</v>
          </cell>
          <cell r="AF405">
            <v>37930</v>
          </cell>
        </row>
        <row r="406">
          <cell r="Q406" t="str">
            <v xml:space="preserve">SubCategory 5 Total:   </v>
          </cell>
          <cell r="R406">
            <v>9</v>
          </cell>
          <cell r="S406">
            <v>150678</v>
          </cell>
          <cell r="T406">
            <v>10.16</v>
          </cell>
          <cell r="U406">
            <v>3975</v>
          </cell>
          <cell r="V406">
            <v>3979</v>
          </cell>
          <cell r="W406">
            <v>2915</v>
          </cell>
          <cell r="X406">
            <v>3125</v>
          </cell>
          <cell r="Y406">
            <v>40370</v>
          </cell>
          <cell r="Z406">
            <v>9672</v>
          </cell>
          <cell r="AA406">
            <v>0</v>
          </cell>
          <cell r="AB406">
            <v>0</v>
          </cell>
          <cell r="AC406">
            <v>78.900000000000006</v>
          </cell>
          <cell r="AD406">
            <v>191048</v>
          </cell>
          <cell r="AE406" t="str">
            <v/>
          </cell>
        </row>
        <row r="407">
          <cell r="D407">
            <v>14393411</v>
          </cell>
          <cell r="E407">
            <v>6</v>
          </cell>
          <cell r="F407" t="str">
            <v>A</v>
          </cell>
          <cell r="G407" t="str">
            <v>JR UNITED INDUSTRIES</v>
          </cell>
          <cell r="H407">
            <v>966064</v>
          </cell>
          <cell r="I407" t="str">
            <v>7PK VALUE PACK TOWEL7PK SAGE KITCH TOWEL</v>
          </cell>
          <cell r="J407">
            <v>208056</v>
          </cell>
          <cell r="K407">
            <v>2.5</v>
          </cell>
          <cell r="L407">
            <v>5</v>
          </cell>
          <cell r="M407">
            <v>37884</v>
          </cell>
          <cell r="N407">
            <v>1474</v>
          </cell>
          <cell r="O407">
            <v>4</v>
          </cell>
          <cell r="P407">
            <v>0</v>
          </cell>
          <cell r="Q407">
            <v>4.8899999999999997</v>
          </cell>
          <cell r="R407">
            <v>5.8</v>
          </cell>
          <cell r="S407">
            <v>12411</v>
          </cell>
          <cell r="T407">
            <v>16.34</v>
          </cell>
          <cell r="U407">
            <v>80</v>
          </cell>
          <cell r="V407">
            <v>119</v>
          </cell>
          <cell r="W407">
            <v>152</v>
          </cell>
          <cell r="X407">
            <v>199</v>
          </cell>
          <cell r="Y407">
            <v>1307</v>
          </cell>
          <cell r="Z407">
            <v>14</v>
          </cell>
          <cell r="AA407">
            <v>0</v>
          </cell>
          <cell r="AB407">
            <v>0</v>
          </cell>
          <cell r="AC407">
            <v>90.5</v>
          </cell>
          <cell r="AD407">
            <v>13718</v>
          </cell>
          <cell r="AE407">
            <v>37790</v>
          </cell>
          <cell r="AF407">
            <v>37874</v>
          </cell>
        </row>
        <row r="408">
          <cell r="D408">
            <v>14393412</v>
          </cell>
          <cell r="E408">
            <v>6</v>
          </cell>
          <cell r="F408" t="str">
            <v>A</v>
          </cell>
          <cell r="G408" t="str">
            <v>JR UNITED INDUSTRIES</v>
          </cell>
          <cell r="H408">
            <v>966064</v>
          </cell>
          <cell r="I408" t="str">
            <v>7PK VALUE PACK TOWEL7PK TAUPE KITCHTOWEL</v>
          </cell>
          <cell r="J408">
            <v>208063</v>
          </cell>
          <cell r="K408">
            <v>2.5</v>
          </cell>
          <cell r="L408">
            <v>5</v>
          </cell>
          <cell r="M408">
            <v>37884</v>
          </cell>
          <cell r="N408">
            <v>1476</v>
          </cell>
          <cell r="O408">
            <v>4</v>
          </cell>
          <cell r="P408">
            <v>0</v>
          </cell>
          <cell r="Q408">
            <v>4.9000000000000004</v>
          </cell>
          <cell r="R408">
            <v>5.6</v>
          </cell>
          <cell r="S408">
            <v>12233</v>
          </cell>
          <cell r="T408">
            <v>16.93</v>
          </cell>
          <cell r="U408">
            <v>80</v>
          </cell>
          <cell r="V408">
            <v>107</v>
          </cell>
          <cell r="W408">
            <v>120</v>
          </cell>
          <cell r="X408">
            <v>174</v>
          </cell>
          <cell r="Y408">
            <v>1354</v>
          </cell>
          <cell r="Z408">
            <v>14</v>
          </cell>
          <cell r="AA408">
            <v>0</v>
          </cell>
          <cell r="AB408">
            <v>0</v>
          </cell>
          <cell r="AC408">
            <v>90</v>
          </cell>
          <cell r="AD408">
            <v>13587</v>
          </cell>
          <cell r="AE408">
            <v>37790</v>
          </cell>
          <cell r="AF408">
            <v>37874</v>
          </cell>
        </row>
        <row r="409">
          <cell r="D409">
            <v>14393413</v>
          </cell>
          <cell r="E409">
            <v>6</v>
          </cell>
          <cell r="F409" t="str">
            <v>A</v>
          </cell>
          <cell r="G409" t="str">
            <v>JR UNITED INDUSTRIES</v>
          </cell>
          <cell r="H409">
            <v>966064</v>
          </cell>
          <cell r="I409" t="str">
            <v>7PK VALUE PACK TOWEL7PK ROYAL BLUE TOWEL</v>
          </cell>
          <cell r="J409">
            <v>208070</v>
          </cell>
          <cell r="K409">
            <v>2.5</v>
          </cell>
          <cell r="L409">
            <v>5</v>
          </cell>
          <cell r="M409">
            <v>37884</v>
          </cell>
          <cell r="N409">
            <v>1468</v>
          </cell>
          <cell r="O409">
            <v>4</v>
          </cell>
          <cell r="P409">
            <v>0</v>
          </cell>
          <cell r="Q409">
            <v>4.9000000000000004</v>
          </cell>
          <cell r="R409">
            <v>12.6</v>
          </cell>
          <cell r="S409">
            <v>11826</v>
          </cell>
          <cell r="T409">
            <v>6.95</v>
          </cell>
          <cell r="U409">
            <v>106</v>
          </cell>
          <cell r="V409">
            <v>83</v>
          </cell>
          <cell r="W409">
            <v>121</v>
          </cell>
          <cell r="X409">
            <v>198</v>
          </cell>
          <cell r="Y409">
            <v>737</v>
          </cell>
          <cell r="Z409">
            <v>12</v>
          </cell>
          <cell r="AA409">
            <v>0</v>
          </cell>
          <cell r="AB409">
            <v>0</v>
          </cell>
          <cell r="AC409">
            <v>94.1</v>
          </cell>
          <cell r="AD409">
            <v>12563</v>
          </cell>
          <cell r="AE409">
            <v>37790</v>
          </cell>
          <cell r="AF409">
            <v>37874</v>
          </cell>
        </row>
        <row r="410">
          <cell r="D410">
            <v>14393414</v>
          </cell>
          <cell r="E410">
            <v>6</v>
          </cell>
          <cell r="F410" t="str">
            <v>A</v>
          </cell>
          <cell r="G410" t="str">
            <v>JR UNITED INDUSTRIES</v>
          </cell>
          <cell r="H410">
            <v>966064</v>
          </cell>
          <cell r="I410" t="str">
            <v>7PK VALUE PACK TOWEL7PK RUST KITCH TOWEL</v>
          </cell>
          <cell r="J410">
            <v>208087</v>
          </cell>
          <cell r="K410">
            <v>2.5</v>
          </cell>
          <cell r="L410">
            <v>5</v>
          </cell>
          <cell r="M410">
            <v>37884</v>
          </cell>
          <cell r="N410">
            <v>1476</v>
          </cell>
          <cell r="O410">
            <v>4</v>
          </cell>
          <cell r="P410">
            <v>0</v>
          </cell>
          <cell r="Q410">
            <v>4.83</v>
          </cell>
          <cell r="R410">
            <v>18.3</v>
          </cell>
          <cell r="S410">
            <v>11968</v>
          </cell>
          <cell r="T410">
            <v>4.46</v>
          </cell>
          <cell r="U410">
            <v>152</v>
          </cell>
          <cell r="V410">
            <v>190</v>
          </cell>
          <cell r="W410">
            <v>210</v>
          </cell>
          <cell r="X410">
            <v>335</v>
          </cell>
          <cell r="Y410">
            <v>678</v>
          </cell>
          <cell r="Z410">
            <v>12</v>
          </cell>
          <cell r="AA410">
            <v>0</v>
          </cell>
          <cell r="AB410">
            <v>0</v>
          </cell>
          <cell r="AC410">
            <v>94.6</v>
          </cell>
          <cell r="AD410">
            <v>12646</v>
          </cell>
          <cell r="AE410">
            <v>37790</v>
          </cell>
          <cell r="AF410">
            <v>37874</v>
          </cell>
        </row>
        <row r="411">
          <cell r="D411">
            <v>17270811</v>
          </cell>
          <cell r="E411">
            <v>6</v>
          </cell>
          <cell r="F411" t="str">
            <v>A</v>
          </cell>
          <cell r="G411" t="str">
            <v>JR UNITED INDUSTRIES</v>
          </cell>
          <cell r="H411">
            <v>966064</v>
          </cell>
          <cell r="I411" t="str">
            <v xml:space="preserve">9PK. VALUE SET 9PK. SET- SKY BLUE </v>
          </cell>
          <cell r="J411">
            <v>211544</v>
          </cell>
          <cell r="K411">
            <v>2.7</v>
          </cell>
          <cell r="L411">
            <v>5</v>
          </cell>
          <cell r="M411">
            <v>1</v>
          </cell>
          <cell r="N411">
            <v>0</v>
          </cell>
          <cell r="O411">
            <v>0</v>
          </cell>
          <cell r="P411">
            <v>0</v>
          </cell>
          <cell r="Q411">
            <v>4.9800000000000004</v>
          </cell>
          <cell r="R411">
            <v>6.3</v>
          </cell>
          <cell r="S411">
            <v>2658</v>
          </cell>
          <cell r="T411">
            <v>14.96</v>
          </cell>
          <cell r="U411">
            <v>576</v>
          </cell>
          <cell r="V411">
            <v>599</v>
          </cell>
          <cell r="W411">
            <v>698</v>
          </cell>
          <cell r="X411">
            <v>667</v>
          </cell>
          <cell r="Y411">
            <v>8619</v>
          </cell>
          <cell r="Z411">
            <v>20</v>
          </cell>
          <cell r="AA411">
            <v>0</v>
          </cell>
          <cell r="AB411">
            <v>0</v>
          </cell>
          <cell r="AC411">
            <v>23.6</v>
          </cell>
          <cell r="AD411">
            <v>11277</v>
          </cell>
          <cell r="AE411">
            <v>37902</v>
          </cell>
          <cell r="AF411">
            <v>37916</v>
          </cell>
        </row>
        <row r="412">
          <cell r="D412">
            <v>17270812</v>
          </cell>
          <cell r="E412">
            <v>6</v>
          </cell>
          <cell r="F412" t="str">
            <v>A</v>
          </cell>
          <cell r="G412" t="str">
            <v>JR UNITED INDUSTRIES</v>
          </cell>
          <cell r="H412">
            <v>966064</v>
          </cell>
          <cell r="I412" t="str">
            <v xml:space="preserve">9PK. VALUE SET 9PK. SET TAUPE_ </v>
          </cell>
          <cell r="J412">
            <v>211551</v>
          </cell>
          <cell r="K412">
            <v>2.7</v>
          </cell>
          <cell r="L412">
            <v>5</v>
          </cell>
          <cell r="M412">
            <v>1</v>
          </cell>
          <cell r="N412">
            <v>0</v>
          </cell>
          <cell r="O412">
            <v>0</v>
          </cell>
          <cell r="P412">
            <v>0</v>
          </cell>
          <cell r="Q412">
            <v>4.99</v>
          </cell>
          <cell r="R412">
            <v>8.1</v>
          </cell>
          <cell r="S412">
            <v>1708</v>
          </cell>
          <cell r="T412">
            <v>11.39</v>
          </cell>
          <cell r="U412">
            <v>250</v>
          </cell>
          <cell r="V412">
            <v>314</v>
          </cell>
          <cell r="W412">
            <v>497</v>
          </cell>
          <cell r="X412">
            <v>561</v>
          </cell>
          <cell r="Y412">
            <v>2848</v>
          </cell>
          <cell r="Z412">
            <v>8</v>
          </cell>
          <cell r="AA412">
            <v>0</v>
          </cell>
          <cell r="AB412">
            <v>0</v>
          </cell>
          <cell r="AC412">
            <v>37.5</v>
          </cell>
          <cell r="AD412">
            <v>4556</v>
          </cell>
          <cell r="AE412">
            <v>37902</v>
          </cell>
          <cell r="AF412">
            <v>37916</v>
          </cell>
        </row>
        <row r="413">
          <cell r="D413">
            <v>17270813</v>
          </cell>
          <cell r="E413">
            <v>6</v>
          </cell>
          <cell r="F413" t="str">
            <v>A</v>
          </cell>
          <cell r="G413" t="str">
            <v>JR UNITED INDUSTRIES</v>
          </cell>
          <cell r="H413">
            <v>966064</v>
          </cell>
          <cell r="I413" t="str">
            <v xml:space="preserve">9PK. VALUE SET 9PK. SET- HUNTER </v>
          </cell>
          <cell r="J413">
            <v>211568</v>
          </cell>
          <cell r="K413">
            <v>2.7</v>
          </cell>
          <cell r="L413">
            <v>5</v>
          </cell>
          <cell r="M413">
            <v>1</v>
          </cell>
          <cell r="N413">
            <v>0</v>
          </cell>
          <cell r="O413">
            <v>0</v>
          </cell>
          <cell r="P413">
            <v>0</v>
          </cell>
          <cell r="Q413">
            <v>4.97</v>
          </cell>
          <cell r="R413">
            <v>6.6</v>
          </cell>
          <cell r="S413">
            <v>2637</v>
          </cell>
          <cell r="T413">
            <v>14.15</v>
          </cell>
          <cell r="U413">
            <v>607</v>
          </cell>
          <cell r="V413">
            <v>578</v>
          </cell>
          <cell r="W413">
            <v>752</v>
          </cell>
          <cell r="X413">
            <v>634</v>
          </cell>
          <cell r="Y413">
            <v>8591</v>
          </cell>
          <cell r="Z413">
            <v>20</v>
          </cell>
          <cell r="AA413">
            <v>0</v>
          </cell>
          <cell r="AB413">
            <v>0</v>
          </cell>
          <cell r="AC413">
            <v>23.5</v>
          </cell>
          <cell r="AD413">
            <v>11228</v>
          </cell>
          <cell r="AE413">
            <v>37902</v>
          </cell>
          <cell r="AF413">
            <v>37916</v>
          </cell>
        </row>
        <row r="414">
          <cell r="D414">
            <v>22068902</v>
          </cell>
          <cell r="E414">
            <v>6</v>
          </cell>
          <cell r="F414" t="str">
            <v>A</v>
          </cell>
          <cell r="G414" t="str">
            <v>JR UNITED INDUSTRIES</v>
          </cell>
          <cell r="H414">
            <v>966064</v>
          </cell>
          <cell r="I414" t="str">
            <v xml:space="preserve">9PK. VALUE SET 0012_PC_ASSORT_ </v>
          </cell>
          <cell r="J414">
            <v>211575</v>
          </cell>
          <cell r="K414">
            <v>32.4</v>
          </cell>
          <cell r="L414">
            <v>60</v>
          </cell>
          <cell r="M414">
            <v>1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 t="str">
            <v/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3</v>
          </cell>
          <cell r="AB414">
            <v>0</v>
          </cell>
          <cell r="AC414">
            <v>0</v>
          </cell>
          <cell r="AD414">
            <v>0</v>
          </cell>
          <cell r="AE414">
            <v>1</v>
          </cell>
          <cell r="AF414">
            <v>1</v>
          </cell>
        </row>
        <row r="415">
          <cell r="Q415" t="str">
            <v xml:space="preserve">SubCategory 6 Total:   </v>
          </cell>
          <cell r="R415">
            <v>7.1</v>
          </cell>
          <cell r="S415">
            <v>55441</v>
          </cell>
          <cell r="T415">
            <v>13.04</v>
          </cell>
          <cell r="U415">
            <v>1851</v>
          </cell>
          <cell r="V415">
            <v>1990</v>
          </cell>
          <cell r="W415">
            <v>2550</v>
          </cell>
          <cell r="X415">
            <v>2768</v>
          </cell>
          <cell r="Y415">
            <v>24134</v>
          </cell>
          <cell r="Z415">
            <v>100</v>
          </cell>
          <cell r="AA415">
            <v>3</v>
          </cell>
          <cell r="AB415">
            <v>0</v>
          </cell>
          <cell r="AC415">
            <v>69.7</v>
          </cell>
          <cell r="AD415">
            <v>79575</v>
          </cell>
          <cell r="AE415" t="str">
            <v/>
          </cell>
        </row>
        <row r="416">
          <cell r="D416">
            <v>21813911</v>
          </cell>
          <cell r="E416">
            <v>8</v>
          </cell>
          <cell r="F416" t="str">
            <v>A</v>
          </cell>
          <cell r="G416" t="str">
            <v xml:space="preserve">CATAGORY REVIEW </v>
          </cell>
          <cell r="H416">
            <v>821181</v>
          </cell>
          <cell r="I416" t="str">
            <v xml:space="preserve">DISH/WASH CLOTHS OUT OF PACKAGE </v>
          </cell>
          <cell r="J416">
            <v>8259200</v>
          </cell>
          <cell r="K416">
            <v>0.1</v>
          </cell>
          <cell r="L416">
            <v>0.25</v>
          </cell>
          <cell r="M416">
            <v>1</v>
          </cell>
          <cell r="N416">
            <v>0</v>
          </cell>
          <cell r="O416">
            <v>0</v>
          </cell>
          <cell r="P416">
            <v>0</v>
          </cell>
          <cell r="Q416">
            <v>0.31</v>
          </cell>
          <cell r="R416">
            <v>47.6</v>
          </cell>
          <cell r="S416">
            <v>1242759</v>
          </cell>
          <cell r="T416">
            <v>1.1000000000000001</v>
          </cell>
          <cell r="U416">
            <v>2811</v>
          </cell>
          <cell r="V416">
            <v>4030</v>
          </cell>
          <cell r="W416">
            <v>3076</v>
          </cell>
          <cell r="X416">
            <v>4111</v>
          </cell>
          <cell r="Y416">
            <v>3091</v>
          </cell>
          <cell r="Z416">
            <v>0</v>
          </cell>
          <cell r="AA416">
            <v>0</v>
          </cell>
          <cell r="AB416">
            <v>0</v>
          </cell>
          <cell r="AC416">
            <v>99.8</v>
          </cell>
          <cell r="AD416">
            <v>1245850</v>
          </cell>
          <cell r="AE416">
            <v>36439</v>
          </cell>
          <cell r="AF416">
            <v>37118</v>
          </cell>
        </row>
        <row r="417">
          <cell r="D417">
            <v>24679911</v>
          </cell>
          <cell r="E417">
            <v>1</v>
          </cell>
          <cell r="F417" t="str">
            <v>A</v>
          </cell>
          <cell r="G417" t="str">
            <v>JR UNITED INDUSTRIES</v>
          </cell>
          <cell r="H417">
            <v>953518</v>
          </cell>
          <cell r="I417" t="str">
            <v>HE 5PK KITCHEN TOWL HNTR PLD/SOL/MOP 5PK</v>
          </cell>
          <cell r="J417" t="str">
            <v/>
          </cell>
          <cell r="K417">
            <v>2.9</v>
          </cell>
          <cell r="L417">
            <v>4.99</v>
          </cell>
          <cell r="M417">
            <v>1</v>
          </cell>
          <cell r="N417">
            <v>0</v>
          </cell>
          <cell r="O417">
            <v>0</v>
          </cell>
          <cell r="P417">
            <v>0</v>
          </cell>
          <cell r="Q417">
            <v>4.84</v>
          </cell>
          <cell r="R417">
            <v>8.4</v>
          </cell>
          <cell r="S417">
            <v>31443</v>
          </cell>
          <cell r="T417">
            <v>10.95</v>
          </cell>
          <cell r="U417">
            <v>767</v>
          </cell>
          <cell r="V417">
            <v>679</v>
          </cell>
          <cell r="W417">
            <v>635</v>
          </cell>
          <cell r="X417">
            <v>652</v>
          </cell>
          <cell r="Y417">
            <v>8399</v>
          </cell>
          <cell r="Z417">
            <v>2001</v>
          </cell>
          <cell r="AA417">
            <v>0</v>
          </cell>
          <cell r="AB417">
            <v>0</v>
          </cell>
          <cell r="AC417">
            <v>78.900000000000006</v>
          </cell>
          <cell r="AD417">
            <v>39842</v>
          </cell>
          <cell r="AE417">
            <v>36915</v>
          </cell>
          <cell r="AF417">
            <v>37930</v>
          </cell>
        </row>
        <row r="418">
          <cell r="D418">
            <v>24679912</v>
          </cell>
          <cell r="E418">
            <v>1</v>
          </cell>
          <cell r="F418" t="str">
            <v>A</v>
          </cell>
          <cell r="G418" t="str">
            <v>JR UNITED INDUSTRIES</v>
          </cell>
          <cell r="H418">
            <v>953518</v>
          </cell>
          <cell r="I418" t="str">
            <v>HE 5PK KITCHEN TOWL NAVY PLD/SOL/BAR 5PK</v>
          </cell>
          <cell r="J418" t="str">
            <v/>
          </cell>
          <cell r="K418">
            <v>2.9</v>
          </cell>
          <cell r="L418">
            <v>4.99</v>
          </cell>
          <cell r="M418">
            <v>1</v>
          </cell>
          <cell r="N418">
            <v>0</v>
          </cell>
          <cell r="O418">
            <v>0</v>
          </cell>
          <cell r="P418">
            <v>0</v>
          </cell>
          <cell r="Q418">
            <v>4.84</v>
          </cell>
          <cell r="R418">
            <v>9.3000000000000007</v>
          </cell>
          <cell r="S418">
            <v>33299</v>
          </cell>
          <cell r="T418">
            <v>9.7200000000000006</v>
          </cell>
          <cell r="U418">
            <v>817</v>
          </cell>
          <cell r="V418">
            <v>657</v>
          </cell>
          <cell r="W418">
            <v>621</v>
          </cell>
          <cell r="X418">
            <v>684</v>
          </cell>
          <cell r="Y418">
            <v>7941</v>
          </cell>
          <cell r="Z418">
            <v>2175</v>
          </cell>
          <cell r="AA418">
            <v>0</v>
          </cell>
          <cell r="AB418">
            <v>0</v>
          </cell>
          <cell r="AC418">
            <v>80.7</v>
          </cell>
          <cell r="AD418">
            <v>41240</v>
          </cell>
          <cell r="AE418">
            <v>36915</v>
          </cell>
          <cell r="AF418">
            <v>37930</v>
          </cell>
        </row>
        <row r="419">
          <cell r="D419">
            <v>24679913</v>
          </cell>
          <cell r="E419">
            <v>1</v>
          </cell>
          <cell r="F419" t="str">
            <v>A</v>
          </cell>
          <cell r="G419" t="str">
            <v>JR UNITED INDUSTRIES</v>
          </cell>
          <cell r="H419">
            <v>953518</v>
          </cell>
          <cell r="I419" t="str">
            <v>HE 5PK KITCHEN TOWL TAUPE PLD/SOL/MP 5PK</v>
          </cell>
          <cell r="J419" t="str">
            <v/>
          </cell>
          <cell r="K419">
            <v>2.9</v>
          </cell>
          <cell r="L419">
            <v>4.99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4.8499999999999996</v>
          </cell>
          <cell r="R419">
            <v>12.6</v>
          </cell>
          <cell r="S419">
            <v>44658</v>
          </cell>
          <cell r="T419">
            <v>6.93</v>
          </cell>
          <cell r="U419">
            <v>1255</v>
          </cell>
          <cell r="V419">
            <v>1111</v>
          </cell>
          <cell r="W419">
            <v>933</v>
          </cell>
          <cell r="X419">
            <v>991</v>
          </cell>
          <cell r="Y419">
            <v>8692</v>
          </cell>
          <cell r="Z419">
            <v>3600</v>
          </cell>
          <cell r="AA419">
            <v>0</v>
          </cell>
          <cell r="AB419">
            <v>0</v>
          </cell>
          <cell r="AC419">
            <v>83.7</v>
          </cell>
          <cell r="AD419">
            <v>53350</v>
          </cell>
          <cell r="AE419">
            <v>36915</v>
          </cell>
          <cell r="AF419">
            <v>37930</v>
          </cell>
        </row>
        <row r="420">
          <cell r="D420">
            <v>24679914</v>
          </cell>
          <cell r="E420">
            <v>1</v>
          </cell>
          <cell r="F420" t="str">
            <v>A</v>
          </cell>
          <cell r="G420" t="str">
            <v>JR UNITED INDUSTRIES</v>
          </cell>
          <cell r="H420">
            <v>953518</v>
          </cell>
          <cell r="I420" t="str">
            <v xml:space="preserve">HE 5PK KITCHEN TOWL PLD SKY BLUE 5PK </v>
          </cell>
          <cell r="J420">
            <v>207981</v>
          </cell>
          <cell r="K420">
            <v>2.9</v>
          </cell>
          <cell r="L420">
            <v>4.99</v>
          </cell>
          <cell r="M420">
            <v>1</v>
          </cell>
          <cell r="N420">
            <v>0</v>
          </cell>
          <cell r="O420">
            <v>0</v>
          </cell>
          <cell r="P420">
            <v>0</v>
          </cell>
          <cell r="Q420">
            <v>4.87</v>
          </cell>
          <cell r="R420">
            <v>9.1999999999999993</v>
          </cell>
          <cell r="S420">
            <v>24536</v>
          </cell>
          <cell r="T420">
            <v>9.81</v>
          </cell>
          <cell r="U420">
            <v>920</v>
          </cell>
          <cell r="V420">
            <v>812</v>
          </cell>
          <cell r="W420">
            <v>830</v>
          </cell>
          <cell r="X420">
            <v>988</v>
          </cell>
          <cell r="Y420">
            <v>9029</v>
          </cell>
          <cell r="Z420">
            <v>3651</v>
          </cell>
          <cell r="AA420">
            <v>0</v>
          </cell>
          <cell r="AB420">
            <v>0</v>
          </cell>
          <cell r="AC420">
            <v>73.099999999999994</v>
          </cell>
          <cell r="AD420">
            <v>33565</v>
          </cell>
          <cell r="AE420">
            <v>37783</v>
          </cell>
          <cell r="AF420">
            <v>37930</v>
          </cell>
        </row>
        <row r="421">
          <cell r="D421">
            <v>24679915</v>
          </cell>
          <cell r="E421">
            <v>1</v>
          </cell>
          <cell r="F421" t="str">
            <v>A</v>
          </cell>
          <cell r="G421" t="str">
            <v>JR UNITED INDUSTRIES</v>
          </cell>
          <cell r="H421">
            <v>953518</v>
          </cell>
          <cell r="I421" t="str">
            <v xml:space="preserve">HE 5PK KITCHEN TOWL PLD PERIDOT 5PK </v>
          </cell>
          <cell r="J421">
            <v>207998</v>
          </cell>
          <cell r="K421">
            <v>2.9</v>
          </cell>
          <cell r="L421">
            <v>4.99</v>
          </cell>
          <cell r="M421">
            <v>1</v>
          </cell>
          <cell r="N421">
            <v>0</v>
          </cell>
          <cell r="O421">
            <v>0</v>
          </cell>
          <cell r="P421">
            <v>0</v>
          </cell>
          <cell r="Q421">
            <v>4.87</v>
          </cell>
          <cell r="R421">
            <v>9.6999999999999993</v>
          </cell>
          <cell r="S421">
            <v>22626</v>
          </cell>
          <cell r="T421">
            <v>9.27</v>
          </cell>
          <cell r="U421">
            <v>1106</v>
          </cell>
          <cell r="V421">
            <v>1045</v>
          </cell>
          <cell r="W421">
            <v>854</v>
          </cell>
          <cell r="X421">
            <v>915</v>
          </cell>
          <cell r="Y421">
            <v>10257</v>
          </cell>
          <cell r="Z421">
            <v>2376</v>
          </cell>
          <cell r="AA421">
            <v>0</v>
          </cell>
          <cell r="AB421">
            <v>0</v>
          </cell>
          <cell r="AC421">
            <v>68.8</v>
          </cell>
          <cell r="AD421">
            <v>32883</v>
          </cell>
          <cell r="AE421">
            <v>37783</v>
          </cell>
          <cell r="AF421">
            <v>37930</v>
          </cell>
        </row>
        <row r="422">
          <cell r="D422">
            <v>51638511</v>
          </cell>
          <cell r="E422">
            <v>8</v>
          </cell>
          <cell r="F422" t="str">
            <v>A</v>
          </cell>
          <cell r="G422" t="str">
            <v xml:space="preserve">CATAGORY REVIEW </v>
          </cell>
          <cell r="H422">
            <v>821181</v>
          </cell>
          <cell r="I422" t="str">
            <v xml:space="preserve">PACKAGED TOWELS OUT OF PKG TOWELS </v>
          </cell>
          <cell r="J422">
            <v>8259100</v>
          </cell>
          <cell r="K422">
            <v>0.25</v>
          </cell>
          <cell r="L422">
            <v>0.5</v>
          </cell>
          <cell r="M422">
            <v>1</v>
          </cell>
          <cell r="N422">
            <v>0</v>
          </cell>
          <cell r="O422">
            <v>0</v>
          </cell>
          <cell r="P422">
            <v>0</v>
          </cell>
          <cell r="Q422">
            <v>0.52</v>
          </cell>
          <cell r="R422">
            <v>44.4</v>
          </cell>
          <cell r="S422">
            <v>226942</v>
          </cell>
          <cell r="T422">
            <v>1.25</v>
          </cell>
          <cell r="U422">
            <v>1518</v>
          </cell>
          <cell r="V422">
            <v>1327</v>
          </cell>
          <cell r="W422">
            <v>1733</v>
          </cell>
          <cell r="X422">
            <v>1371</v>
          </cell>
          <cell r="Y422">
            <v>1902</v>
          </cell>
          <cell r="Z422">
            <v>0</v>
          </cell>
          <cell r="AA422">
            <v>0</v>
          </cell>
          <cell r="AB422">
            <v>0</v>
          </cell>
          <cell r="AC422">
            <v>99.2</v>
          </cell>
          <cell r="AD422">
            <v>228844</v>
          </cell>
          <cell r="AE422">
            <v>1</v>
          </cell>
          <cell r="AF422">
            <v>1</v>
          </cell>
        </row>
        <row r="423">
          <cell r="Q423" t="str">
            <v xml:space="preserve">SubCategory 10 Total:   </v>
          </cell>
          <cell r="R423">
            <v>15.7</v>
          </cell>
          <cell r="S423">
            <v>1626263</v>
          </cell>
          <cell r="T423">
            <v>5.36</v>
          </cell>
          <cell r="U423">
            <v>9194</v>
          </cell>
          <cell r="V423">
            <v>9661</v>
          </cell>
          <cell r="W423">
            <v>8682</v>
          </cell>
          <cell r="X423">
            <v>9712</v>
          </cell>
          <cell r="Y423">
            <v>49311</v>
          </cell>
          <cell r="Z423">
            <v>13803</v>
          </cell>
          <cell r="AA423">
            <v>0</v>
          </cell>
          <cell r="AB423">
            <v>0</v>
          </cell>
          <cell r="AC423">
            <v>97.1</v>
          </cell>
          <cell r="AD423">
            <v>1675574</v>
          </cell>
          <cell r="AE423" t="str">
            <v/>
          </cell>
        </row>
        <row r="424">
          <cell r="Q424" t="str">
            <v xml:space="preserve">Category 25 Total:   </v>
          </cell>
          <cell r="R424">
            <v>9.1</v>
          </cell>
          <cell r="S424">
            <v>5271457</v>
          </cell>
          <cell r="T424">
            <v>9.99</v>
          </cell>
          <cell r="U424">
            <v>87518</v>
          </cell>
          <cell r="V424">
            <v>89483</v>
          </cell>
          <cell r="W424">
            <v>86891</v>
          </cell>
          <cell r="X424">
            <v>101443</v>
          </cell>
          <cell r="Y424">
            <v>874511</v>
          </cell>
          <cell r="Z424">
            <v>216524</v>
          </cell>
          <cell r="AA424">
            <v>431694</v>
          </cell>
          <cell r="AB424">
            <v>845892</v>
          </cell>
          <cell r="AC424">
            <v>85.8</v>
          </cell>
          <cell r="AD424">
            <v>6145968</v>
          </cell>
          <cell r="AE424" t="str">
            <v/>
          </cell>
        </row>
        <row r="425">
          <cell r="D425">
            <v>9508911</v>
          </cell>
          <cell r="E425">
            <v>1</v>
          </cell>
          <cell r="F425" t="str">
            <v>A</v>
          </cell>
          <cell r="G425" t="str">
            <v xml:space="preserve">GLENOIT CORPORATION </v>
          </cell>
          <cell r="H425">
            <v>800842</v>
          </cell>
          <cell r="I425" t="str">
            <v xml:space="preserve">HE KITCHEN RUG GREENGREEN RUG 20X40 </v>
          </cell>
          <cell r="J425">
            <v>80551074</v>
          </cell>
          <cell r="K425">
            <v>3.79</v>
          </cell>
          <cell r="L425">
            <v>9.99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9.44</v>
          </cell>
          <cell r="R425">
            <v>6.3</v>
          </cell>
          <cell r="S425">
            <v>24621</v>
          </cell>
          <cell r="T425">
            <v>14.84</v>
          </cell>
          <cell r="U425">
            <v>817</v>
          </cell>
          <cell r="V425">
            <v>751</v>
          </cell>
          <cell r="W425">
            <v>601</v>
          </cell>
          <cell r="X425">
            <v>780</v>
          </cell>
          <cell r="Y425">
            <v>12127</v>
          </cell>
          <cell r="Z425">
            <v>1626</v>
          </cell>
          <cell r="AA425">
            <v>0</v>
          </cell>
          <cell r="AB425">
            <v>1464</v>
          </cell>
          <cell r="AC425">
            <v>67</v>
          </cell>
          <cell r="AD425">
            <v>36748</v>
          </cell>
          <cell r="AE425">
            <v>37748</v>
          </cell>
          <cell r="AF425">
            <v>37930</v>
          </cell>
        </row>
        <row r="426">
          <cell r="D426">
            <v>21827111</v>
          </cell>
          <cell r="E426">
            <v>1</v>
          </cell>
          <cell r="F426" t="str">
            <v>A</v>
          </cell>
          <cell r="G426" t="str">
            <v xml:space="preserve">GLENOIT CORPORATION </v>
          </cell>
          <cell r="H426">
            <v>800842</v>
          </cell>
          <cell r="I426" t="str">
            <v xml:space="preserve">HE U SHAPE RUG SOLID HUNTER 20X40 </v>
          </cell>
          <cell r="J426">
            <v>6500805</v>
          </cell>
          <cell r="K426">
            <v>3.79</v>
          </cell>
          <cell r="L426">
            <v>9.99</v>
          </cell>
          <cell r="M426">
            <v>1</v>
          </cell>
          <cell r="N426">
            <v>0</v>
          </cell>
          <cell r="O426">
            <v>0</v>
          </cell>
          <cell r="P426">
            <v>0</v>
          </cell>
          <cell r="Q426">
            <v>8.98</v>
          </cell>
          <cell r="R426">
            <v>5</v>
          </cell>
          <cell r="S426">
            <v>58291</v>
          </cell>
          <cell r="T426">
            <v>18.98</v>
          </cell>
          <cell r="U426">
            <v>1354</v>
          </cell>
          <cell r="V426">
            <v>1313</v>
          </cell>
          <cell r="W426">
            <v>1279</v>
          </cell>
          <cell r="X426">
            <v>1383</v>
          </cell>
          <cell r="Y426">
            <v>25702</v>
          </cell>
          <cell r="Z426">
            <v>1104</v>
          </cell>
          <cell r="AA426">
            <v>0</v>
          </cell>
          <cell r="AB426">
            <v>924</v>
          </cell>
          <cell r="AC426">
            <v>69.400000000000006</v>
          </cell>
          <cell r="AD426">
            <v>83993</v>
          </cell>
          <cell r="AE426">
            <v>36530</v>
          </cell>
          <cell r="AF426">
            <v>37930</v>
          </cell>
        </row>
        <row r="427">
          <cell r="D427">
            <v>21827112</v>
          </cell>
          <cell r="E427">
            <v>1</v>
          </cell>
          <cell r="F427" t="str">
            <v>A</v>
          </cell>
          <cell r="G427" t="str">
            <v xml:space="preserve">GLENOIT CORPORATION </v>
          </cell>
          <cell r="H427">
            <v>800842</v>
          </cell>
          <cell r="I427" t="str">
            <v xml:space="preserve">HE U SHAPE RUG SOLID LT BLUE 20X40 </v>
          </cell>
          <cell r="J427">
            <v>6500805</v>
          </cell>
          <cell r="K427">
            <v>3.79</v>
          </cell>
          <cell r="L427">
            <v>9.99</v>
          </cell>
          <cell r="M427">
            <v>1</v>
          </cell>
          <cell r="N427">
            <v>0</v>
          </cell>
          <cell r="O427">
            <v>0</v>
          </cell>
          <cell r="P427">
            <v>0</v>
          </cell>
          <cell r="Q427">
            <v>9.01</v>
          </cell>
          <cell r="R427">
            <v>5.0999999999999996</v>
          </cell>
          <cell r="S427">
            <v>55985</v>
          </cell>
          <cell r="T427">
            <v>18.53</v>
          </cell>
          <cell r="U427">
            <v>1231</v>
          </cell>
          <cell r="V427">
            <v>1155</v>
          </cell>
          <cell r="W427">
            <v>1178</v>
          </cell>
          <cell r="X427">
            <v>1233</v>
          </cell>
          <cell r="Y427">
            <v>22810</v>
          </cell>
          <cell r="Z427">
            <v>1104</v>
          </cell>
          <cell r="AA427">
            <v>0</v>
          </cell>
          <cell r="AB427">
            <v>1014</v>
          </cell>
          <cell r="AC427">
            <v>71.099999999999994</v>
          </cell>
          <cell r="AD427">
            <v>78795</v>
          </cell>
          <cell r="AE427">
            <v>36530</v>
          </cell>
          <cell r="AF427">
            <v>37930</v>
          </cell>
        </row>
        <row r="428">
          <cell r="D428">
            <v>21827113</v>
          </cell>
          <cell r="E428">
            <v>1</v>
          </cell>
          <cell r="F428" t="str">
            <v>A</v>
          </cell>
          <cell r="G428" t="str">
            <v xml:space="preserve">GLENOIT CORPORATION </v>
          </cell>
          <cell r="H428">
            <v>800842</v>
          </cell>
          <cell r="I428" t="str">
            <v xml:space="preserve">HE U SHAPE RUG SOLID WHEAT 20X40 </v>
          </cell>
          <cell r="J428">
            <v>6500805</v>
          </cell>
          <cell r="K428">
            <v>3.79</v>
          </cell>
          <cell r="L428">
            <v>9.99</v>
          </cell>
          <cell r="M428">
            <v>1</v>
          </cell>
          <cell r="N428">
            <v>0</v>
          </cell>
          <cell r="O428">
            <v>0</v>
          </cell>
          <cell r="P428">
            <v>0</v>
          </cell>
          <cell r="Q428">
            <v>9.0399999999999991</v>
          </cell>
          <cell r="R428">
            <v>6.2</v>
          </cell>
          <cell r="S428">
            <v>69118</v>
          </cell>
          <cell r="T428">
            <v>15.18</v>
          </cell>
          <cell r="U428">
            <v>1522</v>
          </cell>
          <cell r="V428">
            <v>1520</v>
          </cell>
          <cell r="W428">
            <v>1471</v>
          </cell>
          <cell r="X428">
            <v>1699</v>
          </cell>
          <cell r="Y428">
            <v>23100</v>
          </cell>
          <cell r="Z428">
            <v>1866</v>
          </cell>
          <cell r="AA428">
            <v>12</v>
          </cell>
          <cell r="AB428">
            <v>1692</v>
          </cell>
          <cell r="AC428">
            <v>75</v>
          </cell>
          <cell r="AD428">
            <v>92218</v>
          </cell>
          <cell r="AE428">
            <v>36530</v>
          </cell>
          <cell r="AF428">
            <v>37930</v>
          </cell>
        </row>
        <row r="429">
          <cell r="D429">
            <v>21828011</v>
          </cell>
          <cell r="E429">
            <v>1</v>
          </cell>
          <cell r="F429" t="str">
            <v>A</v>
          </cell>
          <cell r="G429" t="str">
            <v xml:space="preserve">GLENOIT CORPORATION </v>
          </cell>
          <cell r="H429">
            <v>800842</v>
          </cell>
          <cell r="I429" t="str">
            <v xml:space="preserve">HE SOLID BERBER RUG 18X30-SOLID HUNTER </v>
          </cell>
          <cell r="J429">
            <v>6500821</v>
          </cell>
          <cell r="K429">
            <v>2.72</v>
          </cell>
          <cell r="L429">
            <v>6.99</v>
          </cell>
          <cell r="M429">
            <v>1</v>
          </cell>
          <cell r="N429">
            <v>0</v>
          </cell>
          <cell r="O429">
            <v>0</v>
          </cell>
          <cell r="P429">
            <v>0</v>
          </cell>
          <cell r="Q429">
            <v>6.23</v>
          </cell>
          <cell r="R429">
            <v>5.9</v>
          </cell>
          <cell r="S429">
            <v>61425</v>
          </cell>
          <cell r="T429">
            <v>15.95</v>
          </cell>
          <cell r="U429">
            <v>1175</v>
          </cell>
          <cell r="V429">
            <v>1134</v>
          </cell>
          <cell r="W429">
            <v>1207</v>
          </cell>
          <cell r="X429">
            <v>1381</v>
          </cell>
          <cell r="Y429">
            <v>18735</v>
          </cell>
          <cell r="Z429">
            <v>1716</v>
          </cell>
          <cell r="AA429">
            <v>0</v>
          </cell>
          <cell r="AB429">
            <v>1092</v>
          </cell>
          <cell r="AC429">
            <v>76.599999999999994</v>
          </cell>
          <cell r="AD429">
            <v>80160</v>
          </cell>
          <cell r="AE429">
            <v>36012</v>
          </cell>
          <cell r="AF429">
            <v>37930</v>
          </cell>
        </row>
        <row r="430">
          <cell r="D430">
            <v>21828012</v>
          </cell>
          <cell r="E430">
            <v>1</v>
          </cell>
          <cell r="F430" t="str">
            <v>A</v>
          </cell>
          <cell r="G430" t="str">
            <v xml:space="preserve">GLENOIT CORPORATION </v>
          </cell>
          <cell r="H430">
            <v>800842</v>
          </cell>
          <cell r="I430" t="str">
            <v>HE SOLID BERBER RUG 18X30-SOLID LT. BLUE</v>
          </cell>
          <cell r="J430">
            <v>6500821</v>
          </cell>
          <cell r="K430">
            <v>2.72</v>
          </cell>
          <cell r="L430">
            <v>6.99</v>
          </cell>
          <cell r="M430">
            <v>1</v>
          </cell>
          <cell r="N430">
            <v>0</v>
          </cell>
          <cell r="O430">
            <v>0</v>
          </cell>
          <cell r="P430">
            <v>0</v>
          </cell>
          <cell r="Q430">
            <v>6.19</v>
          </cell>
          <cell r="R430">
            <v>5.8</v>
          </cell>
          <cell r="S430">
            <v>57268</v>
          </cell>
          <cell r="T430">
            <v>16.18</v>
          </cell>
          <cell r="U430">
            <v>969</v>
          </cell>
          <cell r="V430">
            <v>915</v>
          </cell>
          <cell r="W430">
            <v>856</v>
          </cell>
          <cell r="X430">
            <v>1111</v>
          </cell>
          <cell r="Y430">
            <v>15682</v>
          </cell>
          <cell r="Z430">
            <v>1038</v>
          </cell>
          <cell r="AA430">
            <v>18</v>
          </cell>
          <cell r="AB430">
            <v>1128</v>
          </cell>
          <cell r="AC430">
            <v>78.5</v>
          </cell>
          <cell r="AD430">
            <v>72950</v>
          </cell>
          <cell r="AE430">
            <v>36019</v>
          </cell>
          <cell r="AF430">
            <v>37930</v>
          </cell>
        </row>
        <row r="431">
          <cell r="D431">
            <v>21828013</v>
          </cell>
          <cell r="E431">
            <v>1</v>
          </cell>
          <cell r="F431" t="str">
            <v>A</v>
          </cell>
          <cell r="G431" t="str">
            <v xml:space="preserve">GLENOIT CORPORATION </v>
          </cell>
          <cell r="H431">
            <v>800842</v>
          </cell>
          <cell r="I431" t="str">
            <v xml:space="preserve">HE SOLID BERBER RUG WHEAT 18X30 </v>
          </cell>
          <cell r="J431">
            <v>6500821</v>
          </cell>
          <cell r="K431">
            <v>2.72</v>
          </cell>
          <cell r="L431">
            <v>6.99</v>
          </cell>
          <cell r="M431">
            <v>1</v>
          </cell>
          <cell r="N431">
            <v>0</v>
          </cell>
          <cell r="O431">
            <v>0</v>
          </cell>
          <cell r="P431">
            <v>0</v>
          </cell>
          <cell r="Q431">
            <v>6.19</v>
          </cell>
          <cell r="R431">
            <v>7.8</v>
          </cell>
          <cell r="S431">
            <v>67604</v>
          </cell>
          <cell r="T431">
            <v>11.83</v>
          </cell>
          <cell r="U431">
            <v>1092</v>
          </cell>
          <cell r="V431">
            <v>999</v>
          </cell>
          <cell r="W431">
            <v>1026</v>
          </cell>
          <cell r="X431">
            <v>1059</v>
          </cell>
          <cell r="Y431">
            <v>12923</v>
          </cell>
          <cell r="Z431">
            <v>1974</v>
          </cell>
          <cell r="AA431">
            <v>0</v>
          </cell>
          <cell r="AB431">
            <v>2130</v>
          </cell>
          <cell r="AC431">
            <v>84</v>
          </cell>
          <cell r="AD431">
            <v>80527</v>
          </cell>
          <cell r="AE431">
            <v>36180</v>
          </cell>
          <cell r="AF431">
            <v>37930</v>
          </cell>
        </row>
        <row r="432">
          <cell r="D432">
            <v>21828016</v>
          </cell>
          <cell r="E432">
            <v>1</v>
          </cell>
          <cell r="F432" t="str">
            <v>A</v>
          </cell>
          <cell r="G432" t="str">
            <v xml:space="preserve">GLENOIT CORPORATION </v>
          </cell>
          <cell r="H432">
            <v>800842</v>
          </cell>
          <cell r="I432" t="str">
            <v xml:space="preserve">HE SOLID BERBER RUG NAVY 18X30 </v>
          </cell>
          <cell r="J432">
            <v>6500821</v>
          </cell>
          <cell r="K432">
            <v>2.72</v>
          </cell>
          <cell r="L432">
            <v>6.99</v>
          </cell>
          <cell r="M432">
            <v>1</v>
          </cell>
          <cell r="N432">
            <v>0</v>
          </cell>
          <cell r="O432">
            <v>0</v>
          </cell>
          <cell r="P432">
            <v>0</v>
          </cell>
          <cell r="Q432">
            <v>6.26</v>
          </cell>
          <cell r="R432">
            <v>8.3000000000000007</v>
          </cell>
          <cell r="S432">
            <v>54918</v>
          </cell>
          <cell r="T432">
            <v>11.1</v>
          </cell>
          <cell r="U432">
            <v>1010</v>
          </cell>
          <cell r="V432">
            <v>877</v>
          </cell>
          <cell r="W432">
            <v>879</v>
          </cell>
          <cell r="X432">
            <v>1097</v>
          </cell>
          <cell r="Y432">
            <v>11207</v>
          </cell>
          <cell r="Z432">
            <v>4104</v>
          </cell>
          <cell r="AA432">
            <v>0</v>
          </cell>
          <cell r="AB432">
            <v>3222</v>
          </cell>
          <cell r="AC432">
            <v>83.1</v>
          </cell>
          <cell r="AD432">
            <v>66125</v>
          </cell>
          <cell r="AE432">
            <v>36376</v>
          </cell>
          <cell r="AF432">
            <v>37930</v>
          </cell>
        </row>
        <row r="433">
          <cell r="D433">
            <v>21828018</v>
          </cell>
          <cell r="E433">
            <v>1</v>
          </cell>
          <cell r="F433" t="str">
            <v>A</v>
          </cell>
          <cell r="G433" t="str">
            <v xml:space="preserve">GLENOIT CORPORATION </v>
          </cell>
          <cell r="H433">
            <v>800842</v>
          </cell>
          <cell r="I433" t="str">
            <v xml:space="preserve">HE SOLID BERBER RUG PERIDOT GREEN </v>
          </cell>
          <cell r="J433">
            <v>6500821</v>
          </cell>
          <cell r="K433">
            <v>2.72</v>
          </cell>
          <cell r="L433">
            <v>6.99</v>
          </cell>
          <cell r="M433">
            <v>1</v>
          </cell>
          <cell r="N433">
            <v>0</v>
          </cell>
          <cell r="O433">
            <v>0</v>
          </cell>
          <cell r="P433">
            <v>0</v>
          </cell>
          <cell r="Q433">
            <v>6.21</v>
          </cell>
          <cell r="R433">
            <v>8.4</v>
          </cell>
          <cell r="S433">
            <v>66392</v>
          </cell>
          <cell r="T433">
            <v>10.95</v>
          </cell>
          <cell r="U433">
            <v>1158</v>
          </cell>
          <cell r="V433">
            <v>986</v>
          </cell>
          <cell r="W433">
            <v>912</v>
          </cell>
          <cell r="X433">
            <v>1090</v>
          </cell>
          <cell r="Y433">
            <v>12675</v>
          </cell>
          <cell r="Z433">
            <v>4020</v>
          </cell>
          <cell r="AA433">
            <v>0</v>
          </cell>
          <cell r="AB433">
            <v>3042</v>
          </cell>
          <cell r="AC433">
            <v>84</v>
          </cell>
          <cell r="AD433">
            <v>79067</v>
          </cell>
          <cell r="AE433">
            <v>37237</v>
          </cell>
          <cell r="AF433">
            <v>37930</v>
          </cell>
        </row>
        <row r="434">
          <cell r="Q434" t="str">
            <v xml:space="preserve">SubCategory 1 Total:   </v>
          </cell>
          <cell r="R434">
            <v>6.2</v>
          </cell>
          <cell r="S434">
            <v>515622</v>
          </cell>
          <cell r="T434">
            <v>15</v>
          </cell>
          <cell r="U434">
            <v>10328</v>
          </cell>
          <cell r="V434">
            <v>9650</v>
          </cell>
          <cell r="W434">
            <v>9409</v>
          </cell>
          <cell r="X434">
            <v>10833</v>
          </cell>
          <cell r="Y434">
            <v>154961</v>
          </cell>
          <cell r="Z434">
            <v>18552</v>
          </cell>
          <cell r="AA434">
            <v>30</v>
          </cell>
          <cell r="AB434">
            <v>15708</v>
          </cell>
          <cell r="AC434">
            <v>76.900000000000006</v>
          </cell>
          <cell r="AD434">
            <v>670583</v>
          </cell>
          <cell r="AE434" t="str">
            <v/>
          </cell>
        </row>
        <row r="435">
          <cell r="D435">
            <v>9179311</v>
          </cell>
          <cell r="E435">
            <v>1</v>
          </cell>
          <cell r="F435" t="str">
            <v>A</v>
          </cell>
          <cell r="G435" t="str">
            <v>DISTINCT IMPRESSIONS</v>
          </cell>
          <cell r="H435">
            <v>145677</v>
          </cell>
          <cell r="I435" t="str">
            <v>HE PANCHO/SUNFLOWERSKITCHEN SLICE18X29.5</v>
          </cell>
          <cell r="J435">
            <v>1713</v>
          </cell>
          <cell r="K435">
            <v>2</v>
          </cell>
          <cell r="L435">
            <v>4.99</v>
          </cell>
          <cell r="M435">
            <v>1</v>
          </cell>
          <cell r="N435">
            <v>0</v>
          </cell>
          <cell r="O435">
            <v>0</v>
          </cell>
          <cell r="P435">
            <v>0</v>
          </cell>
          <cell r="Q435">
            <v>4.54</v>
          </cell>
          <cell r="R435">
            <v>9</v>
          </cell>
          <cell r="S435">
            <v>88101</v>
          </cell>
          <cell r="T435">
            <v>10.1</v>
          </cell>
          <cell r="U435">
            <v>1741</v>
          </cell>
          <cell r="V435">
            <v>1633</v>
          </cell>
          <cell r="W435">
            <v>1718</v>
          </cell>
          <cell r="X435">
            <v>1941</v>
          </cell>
          <cell r="Y435">
            <v>17583</v>
          </cell>
          <cell r="Z435">
            <v>4506</v>
          </cell>
          <cell r="AA435">
            <v>0</v>
          </cell>
          <cell r="AB435">
            <v>5586</v>
          </cell>
          <cell r="AC435">
            <v>83.4</v>
          </cell>
          <cell r="AD435">
            <v>105684</v>
          </cell>
          <cell r="AE435">
            <v>37629</v>
          </cell>
          <cell r="AF435">
            <v>37930</v>
          </cell>
        </row>
        <row r="436">
          <cell r="D436">
            <v>9179711</v>
          </cell>
          <cell r="E436">
            <v>1</v>
          </cell>
          <cell r="F436" t="str">
            <v>A</v>
          </cell>
          <cell r="G436" t="str">
            <v>DISTINCT IMPRESSIONS</v>
          </cell>
          <cell r="H436">
            <v>145677</v>
          </cell>
          <cell r="I436" t="str">
            <v>HE HOT STUFF SLICE KITCHEN SLICE18X29.5</v>
          </cell>
          <cell r="J436">
            <v>9327</v>
          </cell>
          <cell r="K436">
            <v>2</v>
          </cell>
          <cell r="L436">
            <v>4.99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4.55</v>
          </cell>
          <cell r="R436">
            <v>7.5</v>
          </cell>
          <cell r="S436">
            <v>54143</v>
          </cell>
          <cell r="T436">
            <v>12.28</v>
          </cell>
          <cell r="U436">
            <v>1154</v>
          </cell>
          <cell r="V436">
            <v>1131</v>
          </cell>
          <cell r="W436">
            <v>1235</v>
          </cell>
          <cell r="X436">
            <v>1472</v>
          </cell>
          <cell r="Y436">
            <v>14172</v>
          </cell>
          <cell r="Z436">
            <v>3246</v>
          </cell>
          <cell r="AA436">
            <v>0</v>
          </cell>
          <cell r="AB436">
            <v>3636</v>
          </cell>
          <cell r="AC436">
            <v>79.3</v>
          </cell>
          <cell r="AD436">
            <v>68315</v>
          </cell>
          <cell r="AE436">
            <v>37629</v>
          </cell>
          <cell r="AF436">
            <v>37930</v>
          </cell>
        </row>
        <row r="437">
          <cell r="D437">
            <v>9180111</v>
          </cell>
          <cell r="E437">
            <v>1</v>
          </cell>
          <cell r="F437" t="str">
            <v>A</v>
          </cell>
          <cell r="G437" t="str">
            <v>DISTINCT IMPRESSIONS</v>
          </cell>
          <cell r="H437">
            <v>145677</v>
          </cell>
          <cell r="I437" t="str">
            <v>HE APPLE STILL LIFE2KITCHEN SLICE18X29.5</v>
          </cell>
          <cell r="J437">
            <v>9293</v>
          </cell>
          <cell r="K437">
            <v>2</v>
          </cell>
          <cell r="L437">
            <v>4.99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4.5</v>
          </cell>
          <cell r="R437">
            <v>8.9</v>
          </cell>
          <cell r="S437">
            <v>69110</v>
          </cell>
          <cell r="T437">
            <v>10.28</v>
          </cell>
          <cell r="U437">
            <v>1485</v>
          </cell>
          <cell r="V437">
            <v>1387</v>
          </cell>
          <cell r="W437">
            <v>1564</v>
          </cell>
          <cell r="X437">
            <v>1894</v>
          </cell>
          <cell r="Y437">
            <v>15262</v>
          </cell>
          <cell r="Z437">
            <v>4056</v>
          </cell>
          <cell r="AA437">
            <v>0</v>
          </cell>
          <cell r="AB437">
            <v>5802</v>
          </cell>
          <cell r="AC437">
            <v>81.900000000000006</v>
          </cell>
          <cell r="AD437">
            <v>84372</v>
          </cell>
          <cell r="AE437">
            <v>37629</v>
          </cell>
          <cell r="AF437">
            <v>37930</v>
          </cell>
        </row>
        <row r="438">
          <cell r="D438">
            <v>9180611</v>
          </cell>
          <cell r="E438">
            <v>1</v>
          </cell>
          <cell r="F438" t="str">
            <v>A</v>
          </cell>
          <cell r="G438" t="str">
            <v>DISTINCT IMPRESSIONS</v>
          </cell>
          <cell r="H438">
            <v>145677</v>
          </cell>
          <cell r="I438" t="str">
            <v>HE IRISES SLICE KITCHEN SLICE18X29.5</v>
          </cell>
          <cell r="J438">
            <v>9344</v>
          </cell>
          <cell r="K438">
            <v>2</v>
          </cell>
          <cell r="L438">
            <v>4.99</v>
          </cell>
          <cell r="M438">
            <v>1</v>
          </cell>
          <cell r="N438">
            <v>0</v>
          </cell>
          <cell r="O438">
            <v>0</v>
          </cell>
          <cell r="P438">
            <v>0</v>
          </cell>
          <cell r="Q438">
            <v>4.4800000000000004</v>
          </cell>
          <cell r="R438">
            <v>4.9000000000000004</v>
          </cell>
          <cell r="S438">
            <v>48970</v>
          </cell>
          <cell r="T438">
            <v>19.239999999999998</v>
          </cell>
          <cell r="U438">
            <v>759</v>
          </cell>
          <cell r="V438">
            <v>807</v>
          </cell>
          <cell r="W438">
            <v>794</v>
          </cell>
          <cell r="X438">
            <v>1018</v>
          </cell>
          <cell r="Y438">
            <v>14606</v>
          </cell>
          <cell r="Z438">
            <v>1932</v>
          </cell>
          <cell r="AA438">
            <v>0</v>
          </cell>
          <cell r="AB438">
            <v>2034</v>
          </cell>
          <cell r="AC438">
            <v>77</v>
          </cell>
          <cell r="AD438">
            <v>63576</v>
          </cell>
          <cell r="AE438">
            <v>35522</v>
          </cell>
          <cell r="AF438">
            <v>37930</v>
          </cell>
        </row>
        <row r="439">
          <cell r="D439">
            <v>9181511</v>
          </cell>
          <cell r="E439">
            <v>1</v>
          </cell>
          <cell r="F439" t="str">
            <v>A</v>
          </cell>
          <cell r="G439" t="str">
            <v>DISTINCT IMPRESSIONS</v>
          </cell>
          <cell r="H439">
            <v>145677</v>
          </cell>
          <cell r="I439" t="str">
            <v>HE PICK FENCE ROOSTRKITCHEN SLICE18X29.5</v>
          </cell>
          <cell r="J439">
            <v>6797</v>
          </cell>
          <cell r="K439">
            <v>2</v>
          </cell>
          <cell r="L439">
            <v>4.99</v>
          </cell>
          <cell r="M439">
            <v>1</v>
          </cell>
          <cell r="N439">
            <v>0</v>
          </cell>
          <cell r="O439">
            <v>0</v>
          </cell>
          <cell r="P439">
            <v>0</v>
          </cell>
          <cell r="Q439">
            <v>4.46</v>
          </cell>
          <cell r="R439">
            <v>7.4</v>
          </cell>
          <cell r="S439">
            <v>64356</v>
          </cell>
          <cell r="T439">
            <v>12.44</v>
          </cell>
          <cell r="U439">
            <v>1204</v>
          </cell>
          <cell r="V439">
            <v>1119</v>
          </cell>
          <cell r="W439">
            <v>1227</v>
          </cell>
          <cell r="X439">
            <v>1411</v>
          </cell>
          <cell r="Y439">
            <v>14982</v>
          </cell>
          <cell r="Z439">
            <v>3486</v>
          </cell>
          <cell r="AA439">
            <v>0</v>
          </cell>
          <cell r="AB439">
            <v>4614</v>
          </cell>
          <cell r="AC439">
            <v>81.099999999999994</v>
          </cell>
          <cell r="AD439">
            <v>79338</v>
          </cell>
          <cell r="AE439">
            <v>37629</v>
          </cell>
          <cell r="AF439">
            <v>37930</v>
          </cell>
        </row>
        <row r="440">
          <cell r="D440">
            <v>9184711</v>
          </cell>
          <cell r="E440">
            <v>1</v>
          </cell>
          <cell r="F440" t="str">
            <v>A</v>
          </cell>
          <cell r="G440" t="str">
            <v>DISTINCT IMPRESSIONS</v>
          </cell>
          <cell r="H440">
            <v>145677</v>
          </cell>
          <cell r="I440" t="str">
            <v>HE COUNTRY COLLECT KITCHEN SLICE18X29.5</v>
          </cell>
          <cell r="J440">
            <v>4590</v>
          </cell>
          <cell r="K440">
            <v>2</v>
          </cell>
          <cell r="L440">
            <v>4.99</v>
          </cell>
          <cell r="M440">
            <v>1</v>
          </cell>
          <cell r="N440">
            <v>0</v>
          </cell>
          <cell r="O440">
            <v>0</v>
          </cell>
          <cell r="P440">
            <v>0</v>
          </cell>
          <cell r="Q440">
            <v>4.4800000000000004</v>
          </cell>
          <cell r="R440">
            <v>9.1</v>
          </cell>
          <cell r="S440">
            <v>76323</v>
          </cell>
          <cell r="T440">
            <v>9.98</v>
          </cell>
          <cell r="U440">
            <v>1524</v>
          </cell>
          <cell r="V440">
            <v>1611</v>
          </cell>
          <cell r="W440">
            <v>1747</v>
          </cell>
          <cell r="X440">
            <v>1828</v>
          </cell>
          <cell r="Y440">
            <v>15204</v>
          </cell>
          <cell r="Z440">
            <v>4272</v>
          </cell>
          <cell r="AA440">
            <v>84</v>
          </cell>
          <cell r="AB440">
            <v>6366</v>
          </cell>
          <cell r="AC440">
            <v>83.4</v>
          </cell>
          <cell r="AD440">
            <v>91527</v>
          </cell>
          <cell r="AE440">
            <v>37629</v>
          </cell>
          <cell r="AF440">
            <v>37930</v>
          </cell>
        </row>
        <row r="441">
          <cell r="D441">
            <v>9185611</v>
          </cell>
          <cell r="E441">
            <v>1</v>
          </cell>
          <cell r="F441" t="str">
            <v>A</v>
          </cell>
          <cell r="G441" t="str">
            <v>DISTINCT IMPRESSIONS</v>
          </cell>
          <cell r="H441">
            <v>145677</v>
          </cell>
          <cell r="I441" t="str">
            <v>HE DELICIOUS APPLES KITCHEN SLICE18X29.5</v>
          </cell>
          <cell r="J441">
            <v>1162</v>
          </cell>
          <cell r="K441">
            <v>2</v>
          </cell>
          <cell r="L441">
            <v>4.99</v>
          </cell>
          <cell r="M441">
            <v>1</v>
          </cell>
          <cell r="N441">
            <v>0</v>
          </cell>
          <cell r="O441">
            <v>0</v>
          </cell>
          <cell r="P441">
            <v>0</v>
          </cell>
          <cell r="Q441">
            <v>4.46</v>
          </cell>
          <cell r="R441">
            <v>5.4</v>
          </cell>
          <cell r="S441">
            <v>40321</v>
          </cell>
          <cell r="T441">
            <v>17.62</v>
          </cell>
          <cell r="U441">
            <v>709</v>
          </cell>
          <cell r="V441">
            <v>807</v>
          </cell>
          <cell r="W441">
            <v>825</v>
          </cell>
          <cell r="X441">
            <v>826</v>
          </cell>
          <cell r="Y441">
            <v>12489</v>
          </cell>
          <cell r="Z441">
            <v>876</v>
          </cell>
          <cell r="AA441">
            <v>0</v>
          </cell>
          <cell r="AB441">
            <v>1302</v>
          </cell>
          <cell r="AC441">
            <v>76.400000000000006</v>
          </cell>
          <cell r="AD441">
            <v>52810</v>
          </cell>
          <cell r="AE441">
            <v>37629</v>
          </cell>
          <cell r="AF441">
            <v>37930</v>
          </cell>
        </row>
        <row r="442">
          <cell r="D442">
            <v>9186111</v>
          </cell>
          <cell r="E442">
            <v>1</v>
          </cell>
          <cell r="F442" t="str">
            <v>A</v>
          </cell>
          <cell r="G442" t="str">
            <v>DISTINCT IMPRESSIONS</v>
          </cell>
          <cell r="H442">
            <v>145677</v>
          </cell>
          <cell r="I442" t="str">
            <v>HE BAKING W/LOVE KITCHEN SLICE18X29.5</v>
          </cell>
          <cell r="J442">
            <v>9402</v>
          </cell>
          <cell r="K442">
            <v>2</v>
          </cell>
          <cell r="L442">
            <v>4.99</v>
          </cell>
          <cell r="M442">
            <v>1</v>
          </cell>
          <cell r="N442">
            <v>0</v>
          </cell>
          <cell r="O442">
            <v>0</v>
          </cell>
          <cell r="P442">
            <v>0</v>
          </cell>
          <cell r="Q442">
            <v>4.47</v>
          </cell>
          <cell r="R442">
            <v>5.2</v>
          </cell>
          <cell r="S442">
            <v>29501</v>
          </cell>
          <cell r="T442">
            <v>18.350000000000001</v>
          </cell>
          <cell r="U442">
            <v>590</v>
          </cell>
          <cell r="V442">
            <v>547</v>
          </cell>
          <cell r="W442">
            <v>594</v>
          </cell>
          <cell r="X442">
            <v>714</v>
          </cell>
          <cell r="Y442">
            <v>10825</v>
          </cell>
          <cell r="Z442">
            <v>252</v>
          </cell>
          <cell r="AA442">
            <v>0</v>
          </cell>
          <cell r="AB442">
            <v>624</v>
          </cell>
          <cell r="AC442">
            <v>73.2</v>
          </cell>
          <cell r="AD442">
            <v>40326</v>
          </cell>
          <cell r="AE442">
            <v>37629</v>
          </cell>
          <cell r="AF442">
            <v>37930</v>
          </cell>
        </row>
        <row r="443">
          <cell r="D443">
            <v>9513711</v>
          </cell>
          <cell r="E443">
            <v>1</v>
          </cell>
          <cell r="F443" t="str">
            <v>A</v>
          </cell>
          <cell r="G443" t="str">
            <v xml:space="preserve">GLENOIT CORPORATION </v>
          </cell>
          <cell r="H443">
            <v>800842</v>
          </cell>
          <cell r="I443" t="str">
            <v xml:space="preserve">HE PRINT KITCHEN RUGBEIGE CHECK 18X30 </v>
          </cell>
          <cell r="J443">
            <v>83302770</v>
          </cell>
          <cell r="K443">
            <v>2.85</v>
          </cell>
          <cell r="L443">
            <v>6.99</v>
          </cell>
          <cell r="M443">
            <v>1</v>
          </cell>
          <cell r="N443">
            <v>0</v>
          </cell>
          <cell r="O443">
            <v>0</v>
          </cell>
          <cell r="P443">
            <v>0</v>
          </cell>
          <cell r="Q443">
            <v>6.46</v>
          </cell>
          <cell r="R443">
            <v>7.8</v>
          </cell>
          <cell r="S443">
            <v>51780</v>
          </cell>
          <cell r="T443">
            <v>11.87</v>
          </cell>
          <cell r="U443">
            <v>1778</v>
          </cell>
          <cell r="V443">
            <v>1633</v>
          </cell>
          <cell r="W443">
            <v>1810</v>
          </cell>
          <cell r="X443">
            <v>2198</v>
          </cell>
          <cell r="Y443">
            <v>21106</v>
          </cell>
          <cell r="Z443">
            <v>1764</v>
          </cell>
          <cell r="AA443">
            <v>0</v>
          </cell>
          <cell r="AB443">
            <v>1632</v>
          </cell>
          <cell r="AC443">
            <v>71</v>
          </cell>
          <cell r="AD443">
            <v>72886</v>
          </cell>
          <cell r="AE443">
            <v>37713</v>
          </cell>
          <cell r="AF443">
            <v>37930</v>
          </cell>
        </row>
        <row r="444">
          <cell r="D444">
            <v>9513712</v>
          </cell>
          <cell r="E444">
            <v>1</v>
          </cell>
          <cell r="F444" t="str">
            <v>A</v>
          </cell>
          <cell r="G444" t="str">
            <v xml:space="preserve">GLENOIT CORPORATION </v>
          </cell>
          <cell r="H444">
            <v>800842</v>
          </cell>
          <cell r="I444" t="str">
            <v xml:space="preserve">HE PRINT KITCHEN RUGBLUE CHECK 18X30 </v>
          </cell>
          <cell r="J444">
            <v>83302771</v>
          </cell>
          <cell r="K444">
            <v>2.85</v>
          </cell>
          <cell r="L444">
            <v>6.99</v>
          </cell>
          <cell r="M444">
            <v>1</v>
          </cell>
          <cell r="N444">
            <v>0</v>
          </cell>
          <cell r="O444">
            <v>0</v>
          </cell>
          <cell r="P444">
            <v>0</v>
          </cell>
          <cell r="Q444">
            <v>6.35</v>
          </cell>
          <cell r="R444">
            <v>7</v>
          </cell>
          <cell r="S444">
            <v>40061</v>
          </cell>
          <cell r="T444">
            <v>13.27</v>
          </cell>
          <cell r="U444">
            <v>1203</v>
          </cell>
          <cell r="V444">
            <v>1159</v>
          </cell>
          <cell r="W444">
            <v>1172</v>
          </cell>
          <cell r="X444">
            <v>1403</v>
          </cell>
          <cell r="Y444">
            <v>15962</v>
          </cell>
          <cell r="Z444">
            <v>768</v>
          </cell>
          <cell r="AA444">
            <v>0</v>
          </cell>
          <cell r="AB444">
            <v>1404</v>
          </cell>
          <cell r="AC444">
            <v>71.5</v>
          </cell>
          <cell r="AD444">
            <v>56023</v>
          </cell>
          <cell r="AE444">
            <v>37713</v>
          </cell>
          <cell r="AF444">
            <v>37930</v>
          </cell>
        </row>
        <row r="445">
          <cell r="D445">
            <v>9513713</v>
          </cell>
          <cell r="E445">
            <v>1</v>
          </cell>
          <cell r="F445" t="str">
            <v>A</v>
          </cell>
          <cell r="G445" t="str">
            <v xml:space="preserve">GLENOIT CORPORATION </v>
          </cell>
          <cell r="H445">
            <v>800842</v>
          </cell>
          <cell r="I445" t="str">
            <v xml:space="preserve">HE PRINT KITCHEN RUGGREEN CHECK 18X30 </v>
          </cell>
          <cell r="J445">
            <v>93302772</v>
          </cell>
          <cell r="K445">
            <v>2.85</v>
          </cell>
          <cell r="L445">
            <v>6.99</v>
          </cell>
          <cell r="M445">
            <v>1</v>
          </cell>
          <cell r="N445">
            <v>0</v>
          </cell>
          <cell r="O445">
            <v>0</v>
          </cell>
          <cell r="P445">
            <v>0</v>
          </cell>
          <cell r="Q445">
            <v>6.34</v>
          </cell>
          <cell r="R445">
            <v>6.3</v>
          </cell>
          <cell r="S445">
            <v>37561</v>
          </cell>
          <cell r="T445">
            <v>14.94</v>
          </cell>
          <cell r="U445">
            <v>1137</v>
          </cell>
          <cell r="V445">
            <v>1181</v>
          </cell>
          <cell r="W445">
            <v>1144</v>
          </cell>
          <cell r="X445">
            <v>1342</v>
          </cell>
          <cell r="Y445">
            <v>16986</v>
          </cell>
          <cell r="Z445">
            <v>840</v>
          </cell>
          <cell r="AA445">
            <v>36</v>
          </cell>
          <cell r="AB445">
            <v>930</v>
          </cell>
          <cell r="AC445">
            <v>68.900000000000006</v>
          </cell>
          <cell r="AD445">
            <v>54547</v>
          </cell>
          <cell r="AE445">
            <v>37713</v>
          </cell>
          <cell r="AF445">
            <v>37930</v>
          </cell>
        </row>
        <row r="446">
          <cell r="D446">
            <v>21828911</v>
          </cell>
          <cell r="E446">
            <v>1</v>
          </cell>
          <cell r="F446" t="str">
            <v>A</v>
          </cell>
          <cell r="G446" t="str">
            <v xml:space="preserve">GLENOIT CORPORATION </v>
          </cell>
          <cell r="H446">
            <v>800842</v>
          </cell>
          <cell r="I446" t="str">
            <v xml:space="preserve">PV B PRINTS 18X27-FROGS </v>
          </cell>
          <cell r="J446">
            <v>6500930</v>
          </cell>
          <cell r="K446">
            <v>2.27</v>
          </cell>
          <cell r="L446">
            <v>4.99</v>
          </cell>
          <cell r="M446">
            <v>1</v>
          </cell>
          <cell r="N446">
            <v>0</v>
          </cell>
          <cell r="O446">
            <v>0</v>
          </cell>
          <cell r="P446">
            <v>0</v>
          </cell>
          <cell r="Q446">
            <v>5.5</v>
          </cell>
          <cell r="R446">
            <v>18</v>
          </cell>
          <cell r="S446">
            <v>1481</v>
          </cell>
          <cell r="T446">
            <v>4.55</v>
          </cell>
          <cell r="U446">
            <v>33</v>
          </cell>
          <cell r="V446">
            <v>16</v>
          </cell>
          <cell r="W446">
            <v>32</v>
          </cell>
          <cell r="X446">
            <v>24</v>
          </cell>
          <cell r="Y446">
            <v>150</v>
          </cell>
          <cell r="Z446">
            <v>204</v>
          </cell>
          <cell r="AA446">
            <v>0</v>
          </cell>
          <cell r="AB446">
            <v>120</v>
          </cell>
          <cell r="AC446">
            <v>90.8</v>
          </cell>
          <cell r="AD446">
            <v>1631</v>
          </cell>
          <cell r="AE446">
            <v>36376</v>
          </cell>
          <cell r="AF446">
            <v>37930</v>
          </cell>
        </row>
        <row r="447">
          <cell r="Q447" t="str">
            <v xml:space="preserve">SubCategory 2 Total:   </v>
          </cell>
          <cell r="R447">
            <v>7.3</v>
          </cell>
          <cell r="S447">
            <v>601708</v>
          </cell>
          <cell r="T447">
            <v>12.72</v>
          </cell>
          <cell r="U447">
            <v>13317</v>
          </cell>
          <cell r="V447">
            <v>13031</v>
          </cell>
          <cell r="W447">
            <v>13862</v>
          </cell>
          <cell r="X447">
            <v>16071</v>
          </cell>
          <cell r="Y447">
            <v>169327</v>
          </cell>
          <cell r="Z447">
            <v>26202</v>
          </cell>
          <cell r="AA447">
            <v>120</v>
          </cell>
          <cell r="AB447">
            <v>34050</v>
          </cell>
          <cell r="AC447">
            <v>78</v>
          </cell>
          <cell r="AD447">
            <v>771035</v>
          </cell>
          <cell r="AE447" t="str">
            <v/>
          </cell>
        </row>
        <row r="448">
          <cell r="Q448" t="str">
            <v xml:space="preserve">Category 27 Total:   </v>
          </cell>
          <cell r="R448">
            <v>6.8</v>
          </cell>
          <cell r="S448">
            <v>1117330</v>
          </cell>
          <cell r="T448">
            <v>13.71</v>
          </cell>
          <cell r="U448">
            <v>23645</v>
          </cell>
          <cell r="V448">
            <v>22681</v>
          </cell>
          <cell r="W448">
            <v>23271</v>
          </cell>
          <cell r="X448">
            <v>26904</v>
          </cell>
          <cell r="Y448">
            <v>324288</v>
          </cell>
          <cell r="Z448">
            <v>44754</v>
          </cell>
          <cell r="AA448">
            <v>150</v>
          </cell>
          <cell r="AB448">
            <v>49758</v>
          </cell>
          <cell r="AC448">
            <v>77.5</v>
          </cell>
          <cell r="AD448">
            <v>1441618</v>
          </cell>
          <cell r="AE448" t="str">
            <v/>
          </cell>
        </row>
        <row r="449">
          <cell r="D449">
            <v>9394211</v>
          </cell>
          <cell r="E449">
            <v>1</v>
          </cell>
          <cell r="F449" t="str">
            <v>A</v>
          </cell>
          <cell r="G449" t="str">
            <v xml:space="preserve">BARTH &amp; DREYFUSS OF </v>
          </cell>
          <cell r="H449">
            <v>959945</v>
          </cell>
          <cell r="I449" t="str">
            <v xml:space="preserve">HE DOBBY TWIST CP CHAIR PAD HUNTER </v>
          </cell>
          <cell r="J449" t="str">
            <v xml:space="preserve">W923PB1K </v>
          </cell>
          <cell r="K449">
            <v>3.38</v>
          </cell>
          <cell r="L449">
            <v>7.99</v>
          </cell>
          <cell r="M449">
            <v>1</v>
          </cell>
          <cell r="N449">
            <v>0</v>
          </cell>
          <cell r="O449">
            <v>0</v>
          </cell>
          <cell r="P449">
            <v>0</v>
          </cell>
          <cell r="Q449">
            <v>6.97</v>
          </cell>
          <cell r="R449">
            <v>4.5</v>
          </cell>
          <cell r="S449">
            <v>16741</v>
          </cell>
          <cell r="T449">
            <v>21.34</v>
          </cell>
          <cell r="U449">
            <v>471</v>
          </cell>
          <cell r="V449">
            <v>571</v>
          </cell>
          <cell r="W449">
            <v>518</v>
          </cell>
          <cell r="X449">
            <v>549</v>
          </cell>
          <cell r="Y449">
            <v>10052</v>
          </cell>
          <cell r="Z449">
            <v>1832</v>
          </cell>
          <cell r="AA449">
            <v>44</v>
          </cell>
          <cell r="AB449">
            <v>1624</v>
          </cell>
          <cell r="AC449">
            <v>62.5</v>
          </cell>
          <cell r="AD449">
            <v>26793</v>
          </cell>
          <cell r="AE449">
            <v>37755</v>
          </cell>
          <cell r="AF449">
            <v>37930</v>
          </cell>
        </row>
        <row r="450">
          <cell r="D450">
            <v>9394212</v>
          </cell>
          <cell r="E450">
            <v>1</v>
          </cell>
          <cell r="F450" t="str">
            <v>A</v>
          </cell>
          <cell r="G450" t="str">
            <v xml:space="preserve">BARTH &amp; DREYFUSS OF </v>
          </cell>
          <cell r="H450">
            <v>959945</v>
          </cell>
          <cell r="I450" t="str">
            <v xml:space="preserve">HE DOBBY TWIST CP CHAIR PAD LT BLUE </v>
          </cell>
          <cell r="J450" t="str">
            <v xml:space="preserve">W925PB1K </v>
          </cell>
          <cell r="K450">
            <v>3.38</v>
          </cell>
          <cell r="L450">
            <v>7.99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7.07</v>
          </cell>
          <cell r="R450">
            <v>8</v>
          </cell>
          <cell r="S450">
            <v>26409</v>
          </cell>
          <cell r="T450">
            <v>11.42</v>
          </cell>
          <cell r="U450">
            <v>872</v>
          </cell>
          <cell r="V450">
            <v>883</v>
          </cell>
          <cell r="W450">
            <v>868</v>
          </cell>
          <cell r="X450">
            <v>885</v>
          </cell>
          <cell r="Y450">
            <v>9962</v>
          </cell>
          <cell r="Z450">
            <v>3016</v>
          </cell>
          <cell r="AA450">
            <v>0</v>
          </cell>
          <cell r="AB450">
            <v>2916</v>
          </cell>
          <cell r="AC450">
            <v>72.599999999999994</v>
          </cell>
          <cell r="AD450">
            <v>36371</v>
          </cell>
          <cell r="AE450">
            <v>37748</v>
          </cell>
          <cell r="AF450">
            <v>37937</v>
          </cell>
        </row>
        <row r="451">
          <cell r="D451">
            <v>9394213</v>
          </cell>
          <cell r="E451">
            <v>1</v>
          </cell>
          <cell r="F451" t="str">
            <v>A</v>
          </cell>
          <cell r="G451" t="str">
            <v xml:space="preserve">BARTH &amp; DREYFUSS OF </v>
          </cell>
          <cell r="H451">
            <v>959945</v>
          </cell>
          <cell r="I451" t="str">
            <v xml:space="preserve">HE DOBBY TWIST CP CHAIR PAD BURGUNDY </v>
          </cell>
          <cell r="J451" t="str">
            <v xml:space="preserve">W926PB1K </v>
          </cell>
          <cell r="K451">
            <v>3.38</v>
          </cell>
          <cell r="L451">
            <v>7.99</v>
          </cell>
          <cell r="M451">
            <v>1</v>
          </cell>
          <cell r="N451">
            <v>0</v>
          </cell>
          <cell r="O451">
            <v>0</v>
          </cell>
          <cell r="P451">
            <v>0</v>
          </cell>
          <cell r="Q451">
            <v>7.08</v>
          </cell>
          <cell r="R451">
            <v>7.3</v>
          </cell>
          <cell r="S451">
            <v>20862</v>
          </cell>
          <cell r="T451">
            <v>12.63</v>
          </cell>
          <cell r="U451">
            <v>735</v>
          </cell>
          <cell r="V451">
            <v>809</v>
          </cell>
          <cell r="W451">
            <v>747</v>
          </cell>
          <cell r="X451">
            <v>818</v>
          </cell>
          <cell r="Y451">
            <v>9285</v>
          </cell>
          <cell r="Z451">
            <v>2572</v>
          </cell>
          <cell r="AA451">
            <v>0</v>
          </cell>
          <cell r="AB451">
            <v>2564</v>
          </cell>
          <cell r="AC451">
            <v>69.2</v>
          </cell>
          <cell r="AD451">
            <v>30147</v>
          </cell>
          <cell r="AE451">
            <v>37748</v>
          </cell>
          <cell r="AF451">
            <v>37930</v>
          </cell>
        </row>
        <row r="452">
          <cell r="Q452" t="str">
            <v xml:space="preserve">SubCategory 1 Total:   </v>
          </cell>
          <cell r="R452">
            <v>6.6</v>
          </cell>
          <cell r="S452">
            <v>64012</v>
          </cell>
          <cell r="T452">
            <v>14.1</v>
          </cell>
          <cell r="U452">
            <v>2078</v>
          </cell>
          <cell r="V452">
            <v>2263</v>
          </cell>
          <cell r="W452">
            <v>2133</v>
          </cell>
          <cell r="X452">
            <v>2252</v>
          </cell>
          <cell r="Y452">
            <v>29299</v>
          </cell>
          <cell r="Z452">
            <v>7420</v>
          </cell>
          <cell r="AA452">
            <v>44</v>
          </cell>
          <cell r="AB452">
            <v>7104</v>
          </cell>
          <cell r="AC452">
            <v>68.599999999999994</v>
          </cell>
          <cell r="AD452">
            <v>93311</v>
          </cell>
          <cell r="AE452" t="str">
            <v/>
          </cell>
        </row>
        <row r="453">
          <cell r="D453">
            <v>8672711</v>
          </cell>
          <cell r="E453">
            <v>1</v>
          </cell>
          <cell r="F453" t="str">
            <v>A</v>
          </cell>
          <cell r="G453" t="str">
            <v>CECIL SAYDAH CO NON</v>
          </cell>
          <cell r="H453">
            <v>195615</v>
          </cell>
          <cell r="I453" t="str">
            <v xml:space="preserve">HE NATURES TABLE CP CHAIR PAD </v>
          </cell>
          <cell r="J453" t="str">
            <v xml:space="preserve">LKM005BX </v>
          </cell>
          <cell r="K453">
            <v>4.4400000000000004</v>
          </cell>
          <cell r="L453">
            <v>9.99</v>
          </cell>
          <cell r="M453">
            <v>1</v>
          </cell>
          <cell r="N453">
            <v>0</v>
          </cell>
          <cell r="O453">
            <v>0</v>
          </cell>
          <cell r="P453">
            <v>0</v>
          </cell>
          <cell r="Q453">
            <v>8.81</v>
          </cell>
          <cell r="R453">
            <v>5.6</v>
          </cell>
          <cell r="S453">
            <v>29277</v>
          </cell>
          <cell r="T453">
            <v>16.78</v>
          </cell>
          <cell r="U453">
            <v>687</v>
          </cell>
          <cell r="V453">
            <v>1049</v>
          </cell>
          <cell r="W453">
            <v>577</v>
          </cell>
          <cell r="X453">
            <v>695</v>
          </cell>
          <cell r="Y453">
            <v>11527</v>
          </cell>
          <cell r="Z453">
            <v>1004</v>
          </cell>
          <cell r="AA453">
            <v>40</v>
          </cell>
          <cell r="AB453">
            <v>1368</v>
          </cell>
          <cell r="AC453">
            <v>71.8</v>
          </cell>
          <cell r="AD453">
            <v>40804</v>
          </cell>
          <cell r="AE453">
            <v>37615</v>
          </cell>
          <cell r="AF453">
            <v>37930</v>
          </cell>
        </row>
        <row r="454">
          <cell r="D454">
            <v>8679111</v>
          </cell>
          <cell r="E454">
            <v>1</v>
          </cell>
          <cell r="F454" t="str">
            <v>A</v>
          </cell>
          <cell r="G454" t="str">
            <v>CECIL SAYDAH CO NON</v>
          </cell>
          <cell r="H454">
            <v>195615</v>
          </cell>
          <cell r="I454" t="str">
            <v xml:space="preserve">HE FRESH PICKENS CP CHAIR PAD </v>
          </cell>
          <cell r="J454" t="str">
            <v xml:space="preserve">LKM006BX </v>
          </cell>
          <cell r="K454">
            <v>4.4400000000000004</v>
          </cell>
          <cell r="L454">
            <v>9.99</v>
          </cell>
          <cell r="M454">
            <v>1</v>
          </cell>
          <cell r="N454">
            <v>0</v>
          </cell>
          <cell r="O454">
            <v>0</v>
          </cell>
          <cell r="P454">
            <v>0</v>
          </cell>
          <cell r="Q454">
            <v>8.8000000000000007</v>
          </cell>
          <cell r="R454">
            <v>3.9</v>
          </cell>
          <cell r="S454">
            <v>26649</v>
          </cell>
          <cell r="T454">
            <v>24.69</v>
          </cell>
          <cell r="U454">
            <v>547</v>
          </cell>
          <cell r="V454">
            <v>629</v>
          </cell>
          <cell r="W454">
            <v>390</v>
          </cell>
          <cell r="X454">
            <v>580</v>
          </cell>
          <cell r="Y454">
            <v>13504</v>
          </cell>
          <cell r="Z454">
            <v>1480</v>
          </cell>
          <cell r="AA454">
            <v>0</v>
          </cell>
          <cell r="AB454">
            <v>1028</v>
          </cell>
          <cell r="AC454">
            <v>66.400000000000006</v>
          </cell>
          <cell r="AD454">
            <v>40153</v>
          </cell>
          <cell r="AE454">
            <v>37615</v>
          </cell>
          <cell r="AF454">
            <v>37930</v>
          </cell>
        </row>
        <row r="455">
          <cell r="D455">
            <v>27269311</v>
          </cell>
          <cell r="E455">
            <v>1</v>
          </cell>
          <cell r="F455" t="str">
            <v>A</v>
          </cell>
          <cell r="G455" t="str">
            <v xml:space="preserve">BARTH &amp; DREYFUSS OF </v>
          </cell>
          <cell r="H455">
            <v>274647</v>
          </cell>
          <cell r="I455" t="str">
            <v xml:space="preserve">B PRINTS RED APPLE CHAIR PAD </v>
          </cell>
          <cell r="J455" t="str">
            <v xml:space="preserve">H133PB1K </v>
          </cell>
          <cell r="K455">
            <v>4.83</v>
          </cell>
          <cell r="L455">
            <v>9.99</v>
          </cell>
          <cell r="M455">
            <v>1</v>
          </cell>
          <cell r="N455">
            <v>0</v>
          </cell>
          <cell r="O455">
            <v>0</v>
          </cell>
          <cell r="P455">
            <v>0</v>
          </cell>
          <cell r="Q455">
            <v>8.7200000000000006</v>
          </cell>
          <cell r="R455">
            <v>6.1</v>
          </cell>
          <cell r="S455">
            <v>41946</v>
          </cell>
          <cell r="T455">
            <v>15.45</v>
          </cell>
          <cell r="U455">
            <v>768</v>
          </cell>
          <cell r="V455">
            <v>847</v>
          </cell>
          <cell r="W455">
            <v>1259</v>
          </cell>
          <cell r="X455">
            <v>2627</v>
          </cell>
          <cell r="Y455">
            <v>11863</v>
          </cell>
          <cell r="Z455">
            <v>3904</v>
          </cell>
          <cell r="AA455">
            <v>0</v>
          </cell>
          <cell r="AB455">
            <v>0</v>
          </cell>
          <cell r="AC455">
            <v>78</v>
          </cell>
          <cell r="AD455">
            <v>53809</v>
          </cell>
          <cell r="AE455">
            <v>36530</v>
          </cell>
          <cell r="AF455">
            <v>37930</v>
          </cell>
        </row>
        <row r="456">
          <cell r="Q456" t="str">
            <v xml:space="preserve">SubCategory 2 Total:   </v>
          </cell>
          <cell r="R456">
            <v>5.0999999999999996</v>
          </cell>
          <cell r="S456">
            <v>97872</v>
          </cell>
          <cell r="T456">
            <v>18.43</v>
          </cell>
          <cell r="U456">
            <v>2002</v>
          </cell>
          <cell r="V456">
            <v>2525</v>
          </cell>
          <cell r="W456">
            <v>2226</v>
          </cell>
          <cell r="X456">
            <v>3902</v>
          </cell>
          <cell r="Y456">
            <v>36894</v>
          </cell>
          <cell r="Z456">
            <v>6388</v>
          </cell>
          <cell r="AA456">
            <v>40</v>
          </cell>
          <cell r="AB456">
            <v>2396</v>
          </cell>
          <cell r="AC456">
            <v>72.599999999999994</v>
          </cell>
          <cell r="AD456">
            <v>134766</v>
          </cell>
          <cell r="AE456" t="str">
            <v/>
          </cell>
        </row>
        <row r="457">
          <cell r="D457">
            <v>9930311</v>
          </cell>
          <cell r="E457">
            <v>1</v>
          </cell>
          <cell r="F457" t="str">
            <v>A</v>
          </cell>
          <cell r="G457" t="str">
            <v xml:space="preserve">ARLEE HOME FASHIONS </v>
          </cell>
          <cell r="H457">
            <v>987789</v>
          </cell>
          <cell r="I457" t="str">
            <v xml:space="preserve">HE 2PK CP PONSELL NATURAL </v>
          </cell>
          <cell r="J457" t="str">
            <v xml:space="preserve">19-15933 </v>
          </cell>
          <cell r="K457">
            <v>4.7300000000000004</v>
          </cell>
          <cell r="L457">
            <v>9.99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9.14</v>
          </cell>
          <cell r="R457">
            <v>6.8</v>
          </cell>
          <cell r="S457">
            <v>19903</v>
          </cell>
          <cell r="T457">
            <v>13.81</v>
          </cell>
          <cell r="U457">
            <v>664</v>
          </cell>
          <cell r="V457">
            <v>633</v>
          </cell>
          <cell r="W457">
            <v>673</v>
          </cell>
          <cell r="X457">
            <v>786</v>
          </cell>
          <cell r="Y457">
            <v>9167</v>
          </cell>
          <cell r="Z457">
            <v>447</v>
          </cell>
          <cell r="AA457">
            <v>0</v>
          </cell>
          <cell r="AB457">
            <v>1539</v>
          </cell>
          <cell r="AC457">
            <v>68.5</v>
          </cell>
          <cell r="AD457">
            <v>29070</v>
          </cell>
          <cell r="AE457">
            <v>37748</v>
          </cell>
          <cell r="AF457">
            <v>37930</v>
          </cell>
        </row>
        <row r="458">
          <cell r="D458">
            <v>9930312</v>
          </cell>
          <cell r="E458">
            <v>1</v>
          </cell>
          <cell r="F458" t="str">
            <v>A</v>
          </cell>
          <cell r="G458" t="str">
            <v xml:space="preserve">ARLEE HOME FASHIONS </v>
          </cell>
          <cell r="H458">
            <v>987789</v>
          </cell>
          <cell r="I458" t="str">
            <v xml:space="preserve">HE 2PK CP KAREN CELADON </v>
          </cell>
          <cell r="J458" t="str">
            <v xml:space="preserve">19-15934 </v>
          </cell>
          <cell r="K458">
            <v>4.7300000000000004</v>
          </cell>
          <cell r="L458">
            <v>9.99</v>
          </cell>
          <cell r="M458">
            <v>1</v>
          </cell>
          <cell r="N458">
            <v>0</v>
          </cell>
          <cell r="O458">
            <v>0</v>
          </cell>
          <cell r="P458">
            <v>0</v>
          </cell>
          <cell r="Q458">
            <v>9.16</v>
          </cell>
          <cell r="R458">
            <v>6.7</v>
          </cell>
          <cell r="S458">
            <v>19793</v>
          </cell>
          <cell r="T458">
            <v>14</v>
          </cell>
          <cell r="U458">
            <v>734</v>
          </cell>
          <cell r="V458">
            <v>656</v>
          </cell>
          <cell r="W458">
            <v>665</v>
          </cell>
          <cell r="X458">
            <v>662</v>
          </cell>
          <cell r="Y458">
            <v>10275</v>
          </cell>
          <cell r="Z458">
            <v>483</v>
          </cell>
          <cell r="AA458">
            <v>0</v>
          </cell>
          <cell r="AB458">
            <v>1125</v>
          </cell>
          <cell r="AC458">
            <v>65.8</v>
          </cell>
          <cell r="AD458">
            <v>30068</v>
          </cell>
          <cell r="AE458">
            <v>37748</v>
          </cell>
          <cell r="AF458">
            <v>37930</v>
          </cell>
        </row>
        <row r="459">
          <cell r="D459">
            <v>9930313</v>
          </cell>
          <cell r="E459">
            <v>1</v>
          </cell>
          <cell r="F459" t="str">
            <v>A</v>
          </cell>
          <cell r="G459" t="str">
            <v xml:space="preserve">ARLEE HOME FASHIONS </v>
          </cell>
          <cell r="H459">
            <v>987789</v>
          </cell>
          <cell r="I459" t="str">
            <v xml:space="preserve">HE 2PK CP PRAIRIE PLDBUR </v>
          </cell>
          <cell r="J459" t="str">
            <v xml:space="preserve">19-15935 </v>
          </cell>
          <cell r="K459">
            <v>4.7300000000000004</v>
          </cell>
          <cell r="L459">
            <v>9.99</v>
          </cell>
          <cell r="M459">
            <v>1</v>
          </cell>
          <cell r="N459">
            <v>0</v>
          </cell>
          <cell r="O459">
            <v>0</v>
          </cell>
          <cell r="P459">
            <v>0</v>
          </cell>
          <cell r="Q459">
            <v>9.2100000000000009</v>
          </cell>
          <cell r="R459">
            <v>12.2</v>
          </cell>
          <cell r="S459">
            <v>26254</v>
          </cell>
          <cell r="T459">
            <v>7.23</v>
          </cell>
          <cell r="U459">
            <v>1096</v>
          </cell>
          <cell r="V459">
            <v>1018</v>
          </cell>
          <cell r="W459">
            <v>914</v>
          </cell>
          <cell r="X459">
            <v>1088</v>
          </cell>
          <cell r="Y459">
            <v>7920</v>
          </cell>
          <cell r="Z459">
            <v>840</v>
          </cell>
          <cell r="AA459">
            <v>0</v>
          </cell>
          <cell r="AB459">
            <v>786</v>
          </cell>
          <cell r="AC459">
            <v>76.8</v>
          </cell>
          <cell r="AD459">
            <v>34174</v>
          </cell>
          <cell r="AE459">
            <v>37748</v>
          </cell>
          <cell r="AF459">
            <v>37930</v>
          </cell>
        </row>
        <row r="460">
          <cell r="D460">
            <v>9930314</v>
          </cell>
          <cell r="E460">
            <v>1</v>
          </cell>
          <cell r="F460" t="str">
            <v>A</v>
          </cell>
          <cell r="G460" t="str">
            <v xml:space="preserve">ARLEE HOME FASHIONS </v>
          </cell>
          <cell r="H460">
            <v>987789</v>
          </cell>
          <cell r="I460" t="str">
            <v xml:space="preserve">HE 2PK CP NEWPORT BLUE </v>
          </cell>
          <cell r="J460" t="str">
            <v xml:space="preserve">19-15939 </v>
          </cell>
          <cell r="K460">
            <v>4.7300000000000004</v>
          </cell>
          <cell r="L460">
            <v>9.99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9.18</v>
          </cell>
          <cell r="R460">
            <v>2.7</v>
          </cell>
          <cell r="S460">
            <v>12860</v>
          </cell>
          <cell r="T460">
            <v>35.54</v>
          </cell>
          <cell r="U460">
            <v>325</v>
          </cell>
          <cell r="V460">
            <v>290</v>
          </cell>
          <cell r="W460">
            <v>242</v>
          </cell>
          <cell r="X460">
            <v>295</v>
          </cell>
          <cell r="Y460">
            <v>11549</v>
          </cell>
          <cell r="Z460">
            <v>540</v>
          </cell>
          <cell r="AA460">
            <v>0</v>
          </cell>
          <cell r="AB460">
            <v>570</v>
          </cell>
          <cell r="AC460">
            <v>52.7</v>
          </cell>
          <cell r="AD460">
            <v>24409</v>
          </cell>
          <cell r="AE460">
            <v>37748</v>
          </cell>
          <cell r="AF460">
            <v>37930</v>
          </cell>
        </row>
        <row r="461">
          <cell r="D461">
            <v>21861012</v>
          </cell>
          <cell r="E461">
            <v>1</v>
          </cell>
          <cell r="F461" t="str">
            <v>A</v>
          </cell>
          <cell r="G461" t="str">
            <v xml:space="preserve">ARLEE HOME FASHIONS </v>
          </cell>
          <cell r="H461">
            <v>987789</v>
          </cell>
          <cell r="I461" t="str">
            <v>HE 2PK CHAIR PADS MIRANDA'S BOUQ.C.PAD</v>
          </cell>
          <cell r="J461" t="str">
            <v xml:space="preserve">19-12993 </v>
          </cell>
          <cell r="K461">
            <v>4.7300000000000004</v>
          </cell>
          <cell r="L461">
            <v>9.99</v>
          </cell>
          <cell r="M461">
            <v>1</v>
          </cell>
          <cell r="N461">
            <v>0</v>
          </cell>
          <cell r="O461">
            <v>0</v>
          </cell>
          <cell r="P461">
            <v>0</v>
          </cell>
          <cell r="Q461">
            <v>8.85</v>
          </cell>
          <cell r="R461">
            <v>7.4</v>
          </cell>
          <cell r="S461">
            <v>45336</v>
          </cell>
          <cell r="T461">
            <v>12.46</v>
          </cell>
          <cell r="U461">
            <v>727</v>
          </cell>
          <cell r="V461">
            <v>611</v>
          </cell>
          <cell r="W461">
            <v>553</v>
          </cell>
          <cell r="X461">
            <v>661</v>
          </cell>
          <cell r="Y461">
            <v>9060</v>
          </cell>
          <cell r="Z461">
            <v>375</v>
          </cell>
          <cell r="AA461">
            <v>3</v>
          </cell>
          <cell r="AB461">
            <v>1689</v>
          </cell>
          <cell r="AC461">
            <v>83.3</v>
          </cell>
          <cell r="AD461">
            <v>54396</v>
          </cell>
          <cell r="AE461">
            <v>36705</v>
          </cell>
          <cell r="AF461">
            <v>37930</v>
          </cell>
        </row>
        <row r="462">
          <cell r="D462">
            <v>21861015</v>
          </cell>
          <cell r="E462">
            <v>1</v>
          </cell>
          <cell r="F462" t="str">
            <v>A</v>
          </cell>
          <cell r="G462" t="str">
            <v xml:space="preserve">ARLEE HOME FASHIONS </v>
          </cell>
          <cell r="H462">
            <v>987789</v>
          </cell>
          <cell r="I462" t="str">
            <v xml:space="preserve">HE 2PK CHAIR PADS ALLISON 2 PK C.PADS </v>
          </cell>
          <cell r="J462" t="str">
            <v xml:space="preserve">19-12996 </v>
          </cell>
          <cell r="K462">
            <v>4.7300000000000004</v>
          </cell>
          <cell r="L462">
            <v>9.99</v>
          </cell>
          <cell r="M462">
            <v>1</v>
          </cell>
          <cell r="N462">
            <v>0</v>
          </cell>
          <cell r="O462">
            <v>0</v>
          </cell>
          <cell r="P462">
            <v>0</v>
          </cell>
          <cell r="Q462">
            <v>8.89</v>
          </cell>
          <cell r="R462">
            <v>8.8000000000000007</v>
          </cell>
          <cell r="S462">
            <v>57372</v>
          </cell>
          <cell r="T462">
            <v>10.42</v>
          </cell>
          <cell r="U462">
            <v>891</v>
          </cell>
          <cell r="V462">
            <v>1003</v>
          </cell>
          <cell r="W462">
            <v>888</v>
          </cell>
          <cell r="X462">
            <v>1107</v>
          </cell>
          <cell r="Y462">
            <v>9284</v>
          </cell>
          <cell r="Z462">
            <v>279</v>
          </cell>
          <cell r="AA462">
            <v>0</v>
          </cell>
          <cell r="AB462">
            <v>3423</v>
          </cell>
          <cell r="AC462">
            <v>86.1</v>
          </cell>
          <cell r="AD462">
            <v>66656</v>
          </cell>
          <cell r="AE462">
            <v>36705</v>
          </cell>
          <cell r="AF462">
            <v>37930</v>
          </cell>
        </row>
        <row r="463">
          <cell r="D463">
            <v>21861016</v>
          </cell>
          <cell r="E463">
            <v>1</v>
          </cell>
          <cell r="F463" t="str">
            <v>A</v>
          </cell>
          <cell r="G463" t="str">
            <v xml:space="preserve">ARLEE HOME FASHIONS </v>
          </cell>
          <cell r="H463">
            <v>987789</v>
          </cell>
          <cell r="I463" t="str">
            <v xml:space="preserve">HE 2PK CHAIR PADS HUNTER PLAID C.PAD </v>
          </cell>
          <cell r="J463" t="str">
            <v xml:space="preserve">19-12987 </v>
          </cell>
          <cell r="K463">
            <v>4.7300000000000004</v>
          </cell>
          <cell r="L463">
            <v>9.99</v>
          </cell>
          <cell r="M463">
            <v>1</v>
          </cell>
          <cell r="N463">
            <v>0</v>
          </cell>
          <cell r="O463">
            <v>0</v>
          </cell>
          <cell r="P463">
            <v>0</v>
          </cell>
          <cell r="Q463">
            <v>8.86</v>
          </cell>
          <cell r="R463">
            <v>7.2</v>
          </cell>
          <cell r="S463">
            <v>40659</v>
          </cell>
          <cell r="T463">
            <v>12.83</v>
          </cell>
          <cell r="U463">
            <v>680</v>
          </cell>
          <cell r="V463">
            <v>643</v>
          </cell>
          <cell r="W463">
            <v>700</v>
          </cell>
          <cell r="X463">
            <v>675</v>
          </cell>
          <cell r="Y463">
            <v>8726</v>
          </cell>
          <cell r="Z463">
            <v>246</v>
          </cell>
          <cell r="AA463">
            <v>6</v>
          </cell>
          <cell r="AB463">
            <v>1875</v>
          </cell>
          <cell r="AC463">
            <v>82.3</v>
          </cell>
          <cell r="AD463">
            <v>49385</v>
          </cell>
          <cell r="AE463">
            <v>36747</v>
          </cell>
          <cell r="AF463">
            <v>37930</v>
          </cell>
        </row>
        <row r="464">
          <cell r="D464">
            <v>21861018</v>
          </cell>
          <cell r="E464">
            <v>1</v>
          </cell>
          <cell r="F464" t="str">
            <v>A</v>
          </cell>
          <cell r="G464" t="str">
            <v xml:space="preserve">ARLEE HOME FASHIONS </v>
          </cell>
          <cell r="H464">
            <v>987789</v>
          </cell>
          <cell r="I464" t="str">
            <v xml:space="preserve">HE 2PK CHAIR PADS JASPER CHAIR PAD </v>
          </cell>
          <cell r="J464" t="str">
            <v xml:space="preserve">19-12997 </v>
          </cell>
          <cell r="K464">
            <v>4.7300000000000004</v>
          </cell>
          <cell r="L464">
            <v>9.99</v>
          </cell>
          <cell r="M464">
            <v>1</v>
          </cell>
          <cell r="N464">
            <v>0</v>
          </cell>
          <cell r="O464">
            <v>0</v>
          </cell>
          <cell r="P464">
            <v>0</v>
          </cell>
          <cell r="Q464">
            <v>8.9600000000000009</v>
          </cell>
          <cell r="R464">
            <v>9.9</v>
          </cell>
          <cell r="S464">
            <v>47371</v>
          </cell>
          <cell r="T464">
            <v>9.1199999999999992</v>
          </cell>
          <cell r="U464">
            <v>961</v>
          </cell>
          <cell r="V464">
            <v>828</v>
          </cell>
          <cell r="W464">
            <v>888</v>
          </cell>
          <cell r="X464">
            <v>956</v>
          </cell>
          <cell r="Y464">
            <v>8764</v>
          </cell>
          <cell r="Z464">
            <v>570</v>
          </cell>
          <cell r="AA464">
            <v>0</v>
          </cell>
          <cell r="AB464">
            <v>3081</v>
          </cell>
          <cell r="AC464">
            <v>84.4</v>
          </cell>
          <cell r="AD464">
            <v>56135</v>
          </cell>
          <cell r="AE464">
            <v>36733</v>
          </cell>
          <cell r="AF464">
            <v>37930</v>
          </cell>
        </row>
        <row r="465">
          <cell r="D465">
            <v>21861019</v>
          </cell>
          <cell r="E465">
            <v>1</v>
          </cell>
          <cell r="F465" t="str">
            <v>A</v>
          </cell>
          <cell r="G465" t="str">
            <v xml:space="preserve">ARLEE HOME FASHIONS </v>
          </cell>
          <cell r="H465">
            <v>987789</v>
          </cell>
          <cell r="I465" t="str">
            <v xml:space="preserve">HE 2PK CHAIR PADS TEX NATURAL </v>
          </cell>
          <cell r="J465" t="str">
            <v xml:space="preserve">19-13927 </v>
          </cell>
          <cell r="K465">
            <v>4.7300000000000004</v>
          </cell>
          <cell r="L465">
            <v>9.99</v>
          </cell>
          <cell r="M465">
            <v>1</v>
          </cell>
          <cell r="N465">
            <v>0</v>
          </cell>
          <cell r="O465">
            <v>0</v>
          </cell>
          <cell r="P465">
            <v>0</v>
          </cell>
          <cell r="Q465">
            <v>8.93</v>
          </cell>
          <cell r="R465">
            <v>10.7</v>
          </cell>
          <cell r="S465">
            <v>39993</v>
          </cell>
          <cell r="T465">
            <v>8.33</v>
          </cell>
          <cell r="U465">
            <v>924</v>
          </cell>
          <cell r="V465">
            <v>786</v>
          </cell>
          <cell r="W465">
            <v>712</v>
          </cell>
          <cell r="X465">
            <v>873</v>
          </cell>
          <cell r="Y465">
            <v>7698</v>
          </cell>
          <cell r="Z465">
            <v>384</v>
          </cell>
          <cell r="AA465">
            <v>3</v>
          </cell>
          <cell r="AB465">
            <v>2679</v>
          </cell>
          <cell r="AC465">
            <v>83.9</v>
          </cell>
          <cell r="AD465">
            <v>47691</v>
          </cell>
          <cell r="AE465">
            <v>37111</v>
          </cell>
          <cell r="AF465">
            <v>37930</v>
          </cell>
        </row>
        <row r="466">
          <cell r="D466">
            <v>21861023</v>
          </cell>
          <cell r="E466">
            <v>1</v>
          </cell>
          <cell r="F466" t="str">
            <v>A</v>
          </cell>
          <cell r="G466" t="str">
            <v xml:space="preserve">ARLEE HOME FASHIONS </v>
          </cell>
          <cell r="H466">
            <v>987789</v>
          </cell>
          <cell r="I466" t="str">
            <v xml:space="preserve">HE 2PK CHAIR PADS JASPER SPRUCE </v>
          </cell>
          <cell r="J466" t="str">
            <v xml:space="preserve">19-13940 </v>
          </cell>
          <cell r="K466">
            <v>4.7300000000000004</v>
          </cell>
          <cell r="L466">
            <v>9.99</v>
          </cell>
          <cell r="M466">
            <v>1</v>
          </cell>
          <cell r="N466">
            <v>0</v>
          </cell>
          <cell r="O466">
            <v>0</v>
          </cell>
          <cell r="P466">
            <v>0</v>
          </cell>
          <cell r="Q466">
            <v>8.91</v>
          </cell>
          <cell r="R466">
            <v>9</v>
          </cell>
          <cell r="S466">
            <v>38282</v>
          </cell>
          <cell r="T466">
            <v>10.07</v>
          </cell>
          <cell r="U466">
            <v>864</v>
          </cell>
          <cell r="V466">
            <v>790</v>
          </cell>
          <cell r="W466">
            <v>639</v>
          </cell>
          <cell r="X466">
            <v>689</v>
          </cell>
          <cell r="Y466">
            <v>8701</v>
          </cell>
          <cell r="Z466">
            <v>390</v>
          </cell>
          <cell r="AA466">
            <v>0</v>
          </cell>
          <cell r="AB466">
            <v>1806</v>
          </cell>
          <cell r="AC466">
            <v>81.5</v>
          </cell>
          <cell r="AD466">
            <v>46983</v>
          </cell>
          <cell r="AE466">
            <v>37237</v>
          </cell>
          <cell r="AF466">
            <v>37930</v>
          </cell>
        </row>
        <row r="467">
          <cell r="D467">
            <v>21861024</v>
          </cell>
          <cell r="E467">
            <v>1</v>
          </cell>
          <cell r="F467" t="str">
            <v>A</v>
          </cell>
          <cell r="G467" t="str">
            <v xml:space="preserve">ARLEE HOME FASHIONS </v>
          </cell>
          <cell r="H467">
            <v>987789</v>
          </cell>
          <cell r="I467" t="str">
            <v xml:space="preserve">HE 2PK CHAIR PADS JASPER WEDGEWOOD </v>
          </cell>
          <cell r="J467" t="str">
            <v xml:space="preserve">19-13941 </v>
          </cell>
          <cell r="K467">
            <v>4.7300000000000004</v>
          </cell>
          <cell r="L467">
            <v>9.99</v>
          </cell>
          <cell r="M467">
            <v>1</v>
          </cell>
          <cell r="N467">
            <v>0</v>
          </cell>
          <cell r="O467">
            <v>0</v>
          </cell>
          <cell r="P467">
            <v>0</v>
          </cell>
          <cell r="Q467">
            <v>8.94</v>
          </cell>
          <cell r="R467">
            <v>8.3000000000000007</v>
          </cell>
          <cell r="S467">
            <v>39909</v>
          </cell>
          <cell r="T467">
            <v>11.06</v>
          </cell>
          <cell r="U467">
            <v>811</v>
          </cell>
          <cell r="V467">
            <v>717</v>
          </cell>
          <cell r="W467">
            <v>621</v>
          </cell>
          <cell r="X467">
            <v>854</v>
          </cell>
          <cell r="Y467">
            <v>8966</v>
          </cell>
          <cell r="Z467">
            <v>390</v>
          </cell>
          <cell r="AA467">
            <v>6</v>
          </cell>
          <cell r="AB467">
            <v>2244</v>
          </cell>
          <cell r="AC467">
            <v>81.7</v>
          </cell>
          <cell r="AD467">
            <v>48875</v>
          </cell>
          <cell r="AE467">
            <v>37237</v>
          </cell>
          <cell r="AF467">
            <v>37930</v>
          </cell>
        </row>
        <row r="468">
          <cell r="D468">
            <v>21861025</v>
          </cell>
          <cell r="E468">
            <v>1</v>
          </cell>
          <cell r="F468" t="str">
            <v>A</v>
          </cell>
          <cell r="G468" t="str">
            <v xml:space="preserve">ARLEE HOME FASHIONS </v>
          </cell>
          <cell r="H468">
            <v>987789</v>
          </cell>
          <cell r="I468" t="str">
            <v xml:space="preserve">HE 2PK CHAIR PADS FERN PRINT </v>
          </cell>
          <cell r="J468" t="str">
            <v xml:space="preserve">19-14428 </v>
          </cell>
          <cell r="K468">
            <v>4.7300000000000004</v>
          </cell>
          <cell r="L468">
            <v>9.99</v>
          </cell>
          <cell r="M468">
            <v>1</v>
          </cell>
          <cell r="N468">
            <v>0</v>
          </cell>
          <cell r="O468">
            <v>0</v>
          </cell>
          <cell r="P468">
            <v>0</v>
          </cell>
          <cell r="Q468">
            <v>8.92</v>
          </cell>
          <cell r="R468">
            <v>7.3</v>
          </cell>
          <cell r="S468">
            <v>41701</v>
          </cell>
          <cell r="T468">
            <v>12.66</v>
          </cell>
          <cell r="U468">
            <v>735</v>
          </cell>
          <cell r="V468">
            <v>631</v>
          </cell>
          <cell r="W468">
            <v>739</v>
          </cell>
          <cell r="X468">
            <v>705</v>
          </cell>
          <cell r="Y468">
            <v>9307</v>
          </cell>
          <cell r="Z468">
            <v>393</v>
          </cell>
          <cell r="AA468">
            <v>6</v>
          </cell>
          <cell r="AB468">
            <v>1515</v>
          </cell>
          <cell r="AC468">
            <v>81.8</v>
          </cell>
          <cell r="AD468">
            <v>51008</v>
          </cell>
          <cell r="AE468">
            <v>37356</v>
          </cell>
          <cell r="AF468">
            <v>37930</v>
          </cell>
        </row>
        <row r="469">
          <cell r="D469">
            <v>21864011</v>
          </cell>
          <cell r="E469">
            <v>1</v>
          </cell>
          <cell r="F469" t="str">
            <v>A</v>
          </cell>
          <cell r="G469" t="str">
            <v xml:space="preserve">ARLEE HOME FASHIONS </v>
          </cell>
          <cell r="H469">
            <v>987789</v>
          </cell>
          <cell r="I469" t="str">
            <v xml:space="preserve">HE 4PK CHAIR PAD ASSORTED PRINTS </v>
          </cell>
          <cell r="J469" t="str">
            <v xml:space="preserve">19-13312 </v>
          </cell>
          <cell r="K469">
            <v>5.16</v>
          </cell>
          <cell r="L469">
            <v>9.99</v>
          </cell>
          <cell r="M469">
            <v>1</v>
          </cell>
          <cell r="N469">
            <v>0</v>
          </cell>
          <cell r="O469">
            <v>0</v>
          </cell>
          <cell r="P469">
            <v>0</v>
          </cell>
          <cell r="Q469">
            <v>8.8800000000000008</v>
          </cell>
          <cell r="R469">
            <v>8.6999999999999993</v>
          </cell>
          <cell r="S469">
            <v>200310</v>
          </cell>
          <cell r="T469">
            <v>10.5</v>
          </cell>
          <cell r="U469">
            <v>3803</v>
          </cell>
          <cell r="V469">
            <v>2931</v>
          </cell>
          <cell r="W469">
            <v>2733</v>
          </cell>
          <cell r="X469">
            <v>2646</v>
          </cell>
          <cell r="Y469">
            <v>39938</v>
          </cell>
          <cell r="Z469">
            <v>3240</v>
          </cell>
          <cell r="AA469">
            <v>7488</v>
          </cell>
          <cell r="AB469">
            <v>6584</v>
          </cell>
          <cell r="AC469">
            <v>83.4</v>
          </cell>
          <cell r="AD469">
            <v>240248</v>
          </cell>
          <cell r="AE469">
            <v>36180</v>
          </cell>
          <cell r="AF469">
            <v>37930</v>
          </cell>
        </row>
        <row r="470">
          <cell r="Q470" t="str">
            <v xml:space="preserve">SubCategory 4 Total:   </v>
          </cell>
          <cell r="R470">
            <v>8.1</v>
          </cell>
          <cell r="S470">
            <v>629743</v>
          </cell>
          <cell r="T470">
            <v>11.3</v>
          </cell>
          <cell r="U470">
            <v>13215</v>
          </cell>
          <cell r="V470">
            <v>11537</v>
          </cell>
          <cell r="W470">
            <v>10967</v>
          </cell>
          <cell r="X470">
            <v>11997</v>
          </cell>
          <cell r="Y470">
            <v>149355</v>
          </cell>
          <cell r="Z470">
            <v>8577</v>
          </cell>
          <cell r="AA470">
            <v>7512</v>
          </cell>
          <cell r="AB470">
            <v>28916</v>
          </cell>
          <cell r="AC470">
            <v>80.8</v>
          </cell>
          <cell r="AD470">
            <v>779098</v>
          </cell>
          <cell r="AE470" t="str">
            <v/>
          </cell>
        </row>
        <row r="471">
          <cell r="Q471" t="str">
            <v xml:space="preserve">Category 28 Total:   </v>
          </cell>
          <cell r="R471">
            <v>7.4</v>
          </cell>
          <cell r="S471">
            <v>791627</v>
          </cell>
          <cell r="T471">
            <v>12.46</v>
          </cell>
          <cell r="U471">
            <v>17295</v>
          </cell>
          <cell r="V471">
            <v>16325</v>
          </cell>
          <cell r="W471">
            <v>15326</v>
          </cell>
          <cell r="X471">
            <v>18151</v>
          </cell>
          <cell r="Y471">
            <v>215548</v>
          </cell>
          <cell r="Z471">
            <v>22385</v>
          </cell>
          <cell r="AA471">
            <v>7596</v>
          </cell>
          <cell r="AB471">
            <v>38416</v>
          </cell>
          <cell r="AC471">
            <v>78.599999999999994</v>
          </cell>
          <cell r="AD471">
            <v>1007175</v>
          </cell>
          <cell r="AE471" t="str">
            <v/>
          </cell>
        </row>
        <row r="472">
          <cell r="D472">
            <v>9748511</v>
          </cell>
          <cell r="E472">
            <v>1</v>
          </cell>
          <cell r="F472" t="str">
            <v>A</v>
          </cell>
          <cell r="G472" t="str">
            <v xml:space="preserve">CHF INDUSTRIES INC </v>
          </cell>
          <cell r="H472">
            <v>801394</v>
          </cell>
          <cell r="I472" t="str">
            <v xml:space="preserve">MSE TABLE ROUND BASIC 70" BUTTER </v>
          </cell>
          <cell r="J472" t="str">
            <v xml:space="preserve">4K8150RY </v>
          </cell>
          <cell r="K472">
            <v>4.34</v>
          </cell>
          <cell r="L472">
            <v>8.99</v>
          </cell>
          <cell r="M472">
            <v>1</v>
          </cell>
          <cell r="N472">
            <v>0</v>
          </cell>
          <cell r="O472">
            <v>0</v>
          </cell>
          <cell r="P472">
            <v>0</v>
          </cell>
          <cell r="Q472">
            <v>8.4499999999999993</v>
          </cell>
          <cell r="R472">
            <v>4.9000000000000004</v>
          </cell>
          <cell r="S472">
            <v>15088</v>
          </cell>
          <cell r="T472">
            <v>19.38</v>
          </cell>
          <cell r="U472">
            <v>462</v>
          </cell>
          <cell r="V472">
            <v>627</v>
          </cell>
          <cell r="W472">
            <v>730</v>
          </cell>
          <cell r="X472">
            <v>622</v>
          </cell>
          <cell r="Y472">
            <v>8953</v>
          </cell>
          <cell r="Z472">
            <v>1834</v>
          </cell>
          <cell r="AA472">
            <v>0</v>
          </cell>
          <cell r="AB472">
            <v>0</v>
          </cell>
          <cell r="AC472">
            <v>62.8</v>
          </cell>
          <cell r="AD472">
            <v>24041</v>
          </cell>
          <cell r="AE472">
            <v>37748</v>
          </cell>
          <cell r="AF472">
            <v>37930</v>
          </cell>
        </row>
        <row r="473">
          <cell r="D473">
            <v>9748512</v>
          </cell>
          <cell r="E473">
            <v>1</v>
          </cell>
          <cell r="F473" t="str">
            <v>A</v>
          </cell>
          <cell r="G473" t="str">
            <v xml:space="preserve">CHF INDUSTRIES INC </v>
          </cell>
          <cell r="H473">
            <v>801394</v>
          </cell>
          <cell r="I473" t="str">
            <v xml:space="preserve">MSE TABLE ROUND BASIC 70" WHITE </v>
          </cell>
          <cell r="J473" t="str">
            <v xml:space="preserve">4K81500R </v>
          </cell>
          <cell r="K473">
            <v>4.34</v>
          </cell>
          <cell r="L473">
            <v>8.99</v>
          </cell>
          <cell r="M473">
            <v>1</v>
          </cell>
          <cell r="N473">
            <v>0</v>
          </cell>
          <cell r="O473">
            <v>0</v>
          </cell>
          <cell r="P473">
            <v>0</v>
          </cell>
          <cell r="Q473">
            <v>8.4499999999999993</v>
          </cell>
          <cell r="R473">
            <v>5.8</v>
          </cell>
          <cell r="S473">
            <v>15841</v>
          </cell>
          <cell r="T473">
            <v>16.32</v>
          </cell>
          <cell r="U473">
            <v>531</v>
          </cell>
          <cell r="V473">
            <v>727</v>
          </cell>
          <cell r="W473">
            <v>869</v>
          </cell>
          <cell r="X473">
            <v>653</v>
          </cell>
          <cell r="Y473">
            <v>8663</v>
          </cell>
          <cell r="Z473">
            <v>1974</v>
          </cell>
          <cell r="AA473">
            <v>0</v>
          </cell>
          <cell r="AB473">
            <v>0</v>
          </cell>
          <cell r="AC473">
            <v>64.599999999999994</v>
          </cell>
          <cell r="AD473">
            <v>24504</v>
          </cell>
          <cell r="AE473">
            <v>35522</v>
          </cell>
          <cell r="AF473">
            <v>37930</v>
          </cell>
        </row>
        <row r="474">
          <cell r="D474">
            <v>9748513</v>
          </cell>
          <cell r="E474">
            <v>1</v>
          </cell>
          <cell r="F474" t="str">
            <v>A</v>
          </cell>
          <cell r="G474" t="str">
            <v xml:space="preserve">CHF INDUSTRIES INC </v>
          </cell>
          <cell r="H474">
            <v>801394</v>
          </cell>
          <cell r="I474" t="str">
            <v xml:space="preserve">MSE TABLE ROUND BASIC 70" WILLOW </v>
          </cell>
          <cell r="J474" t="str">
            <v xml:space="preserve">4K81500R </v>
          </cell>
          <cell r="K474">
            <v>4.34</v>
          </cell>
          <cell r="L474">
            <v>8.99</v>
          </cell>
          <cell r="M474">
            <v>1</v>
          </cell>
          <cell r="N474">
            <v>0</v>
          </cell>
          <cell r="O474">
            <v>0</v>
          </cell>
          <cell r="P474">
            <v>0</v>
          </cell>
          <cell r="Q474">
            <v>8.4</v>
          </cell>
          <cell r="R474">
            <v>6.6</v>
          </cell>
          <cell r="S474">
            <v>24526</v>
          </cell>
          <cell r="T474">
            <v>14.19</v>
          </cell>
          <cell r="U474">
            <v>805</v>
          </cell>
          <cell r="V474">
            <v>1165</v>
          </cell>
          <cell r="W474">
            <v>1488</v>
          </cell>
          <cell r="X474">
            <v>1297</v>
          </cell>
          <cell r="Y474">
            <v>11420</v>
          </cell>
          <cell r="Z474">
            <v>3514</v>
          </cell>
          <cell r="AA474">
            <v>0</v>
          </cell>
          <cell r="AB474">
            <v>0</v>
          </cell>
          <cell r="AC474">
            <v>68.2</v>
          </cell>
          <cell r="AD474">
            <v>35946</v>
          </cell>
          <cell r="AE474">
            <v>37748</v>
          </cell>
          <cell r="AF474">
            <v>37930</v>
          </cell>
        </row>
        <row r="475">
          <cell r="D475">
            <v>21867212</v>
          </cell>
          <cell r="E475">
            <v>1</v>
          </cell>
          <cell r="F475" t="str">
            <v>A</v>
          </cell>
          <cell r="G475" t="str">
            <v>L KEE &amp; CO INC ELAI</v>
          </cell>
          <cell r="H475">
            <v>958574</v>
          </cell>
          <cell r="I475" t="str">
            <v xml:space="preserve">MSE TABLE ROUNDS WHITE 70 RND TCOVER </v>
          </cell>
          <cell r="J475">
            <v>8299613</v>
          </cell>
          <cell r="K475">
            <v>3.25</v>
          </cell>
          <cell r="L475">
            <v>12.99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11.76</v>
          </cell>
          <cell r="R475">
            <v>0.7</v>
          </cell>
          <cell r="S475">
            <v>2155</v>
          </cell>
          <cell r="T475">
            <v>145.75</v>
          </cell>
          <cell r="U475">
            <v>8</v>
          </cell>
          <cell r="V475">
            <v>22</v>
          </cell>
          <cell r="W475">
            <v>20</v>
          </cell>
          <cell r="X475">
            <v>21</v>
          </cell>
          <cell r="Y475">
            <v>1166</v>
          </cell>
          <cell r="Z475">
            <v>6</v>
          </cell>
          <cell r="AA475">
            <v>0</v>
          </cell>
          <cell r="AB475">
            <v>0</v>
          </cell>
          <cell r="AC475">
            <v>64.900000000000006</v>
          </cell>
          <cell r="AD475">
            <v>3321</v>
          </cell>
          <cell r="AE475">
            <v>36915</v>
          </cell>
          <cell r="AF475">
            <v>37587</v>
          </cell>
        </row>
        <row r="476">
          <cell r="D476">
            <v>21867311</v>
          </cell>
          <cell r="E476">
            <v>1</v>
          </cell>
          <cell r="F476" t="str">
            <v>A</v>
          </cell>
          <cell r="G476" t="str">
            <v>L KEE &amp; CO INC ELAI</v>
          </cell>
          <cell r="H476">
            <v>958574</v>
          </cell>
          <cell r="I476" t="str">
            <v xml:space="preserve">MSE TABLE ROUNDS MEDALL.CROCHET ECRU </v>
          </cell>
          <cell r="J476">
            <v>8299622</v>
          </cell>
          <cell r="K476">
            <v>3.25</v>
          </cell>
          <cell r="L476">
            <v>12.99</v>
          </cell>
          <cell r="M476">
            <v>1</v>
          </cell>
          <cell r="N476">
            <v>0</v>
          </cell>
          <cell r="O476">
            <v>0</v>
          </cell>
          <cell r="P476">
            <v>0</v>
          </cell>
          <cell r="Q476">
            <v>11.56</v>
          </cell>
          <cell r="R476">
            <v>1.4</v>
          </cell>
          <cell r="S476">
            <v>781</v>
          </cell>
          <cell r="T476">
            <v>71.33</v>
          </cell>
          <cell r="U476">
            <v>3</v>
          </cell>
          <cell r="V476">
            <v>3</v>
          </cell>
          <cell r="W476">
            <v>2</v>
          </cell>
          <cell r="X476">
            <v>2</v>
          </cell>
          <cell r="Y476">
            <v>214</v>
          </cell>
          <cell r="Z476">
            <v>15</v>
          </cell>
          <cell r="AA476">
            <v>0</v>
          </cell>
          <cell r="AB476">
            <v>0</v>
          </cell>
          <cell r="AC476">
            <v>78.5</v>
          </cell>
          <cell r="AD476">
            <v>995</v>
          </cell>
          <cell r="AE476">
            <v>36915</v>
          </cell>
          <cell r="AF476">
            <v>37573</v>
          </cell>
        </row>
        <row r="477">
          <cell r="D477">
            <v>24682911</v>
          </cell>
          <cell r="E477">
            <v>1</v>
          </cell>
          <cell r="F477" t="str">
            <v>A</v>
          </cell>
          <cell r="G477" t="str">
            <v xml:space="preserve">CHF INDUSTRIES INC </v>
          </cell>
          <cell r="H477">
            <v>801394</v>
          </cell>
          <cell r="I477" t="str">
            <v xml:space="preserve">MSE RND TABLECLOTH WHITE 70 RND </v>
          </cell>
          <cell r="J477" t="str">
            <v xml:space="preserve">4K81010R </v>
          </cell>
          <cell r="K477">
            <v>7.19</v>
          </cell>
          <cell r="L477">
            <v>12.99</v>
          </cell>
          <cell r="M477">
            <v>1</v>
          </cell>
          <cell r="N477">
            <v>0</v>
          </cell>
          <cell r="O477">
            <v>0</v>
          </cell>
          <cell r="P477">
            <v>0</v>
          </cell>
          <cell r="Q477">
            <v>12.15</v>
          </cell>
          <cell r="R477">
            <v>5.5</v>
          </cell>
          <cell r="S477">
            <v>21355</v>
          </cell>
          <cell r="T477">
            <v>17.25</v>
          </cell>
          <cell r="U477">
            <v>323</v>
          </cell>
          <cell r="V477">
            <v>392</v>
          </cell>
          <cell r="W477">
            <v>479</v>
          </cell>
          <cell r="X477">
            <v>475</v>
          </cell>
          <cell r="Y477">
            <v>5573</v>
          </cell>
          <cell r="Z477">
            <v>2806</v>
          </cell>
          <cell r="AA477">
            <v>0</v>
          </cell>
          <cell r="AB477">
            <v>0</v>
          </cell>
          <cell r="AC477">
            <v>79.3</v>
          </cell>
          <cell r="AD477">
            <v>26928</v>
          </cell>
          <cell r="AE477">
            <v>36327</v>
          </cell>
          <cell r="AF477">
            <v>37930</v>
          </cell>
        </row>
        <row r="478">
          <cell r="D478">
            <v>24682912</v>
          </cell>
          <cell r="E478">
            <v>1</v>
          </cell>
          <cell r="F478" t="str">
            <v>A</v>
          </cell>
          <cell r="G478" t="str">
            <v xml:space="preserve">CHF INDUSTRIES INC </v>
          </cell>
          <cell r="H478">
            <v>801394</v>
          </cell>
          <cell r="I478" t="str">
            <v xml:space="preserve">MSE RND TABLECLOTH SOFT LINEN 70 RND </v>
          </cell>
          <cell r="J478" t="str">
            <v xml:space="preserve">4K81030R </v>
          </cell>
          <cell r="K478">
            <v>7.19</v>
          </cell>
          <cell r="L478">
            <v>12.99</v>
          </cell>
          <cell r="M478">
            <v>1</v>
          </cell>
          <cell r="N478">
            <v>0</v>
          </cell>
          <cell r="O478">
            <v>0</v>
          </cell>
          <cell r="P478">
            <v>0</v>
          </cell>
          <cell r="Q478">
            <v>12.09</v>
          </cell>
          <cell r="R478">
            <v>5.9</v>
          </cell>
          <cell r="S478">
            <v>20452</v>
          </cell>
          <cell r="T478">
            <v>15.91</v>
          </cell>
          <cell r="U478">
            <v>415</v>
          </cell>
          <cell r="V478">
            <v>551</v>
          </cell>
          <cell r="W478">
            <v>694</v>
          </cell>
          <cell r="X478">
            <v>659</v>
          </cell>
          <cell r="Y478">
            <v>6603</v>
          </cell>
          <cell r="Z478">
            <v>987</v>
          </cell>
          <cell r="AA478">
            <v>0</v>
          </cell>
          <cell r="AB478">
            <v>0</v>
          </cell>
          <cell r="AC478">
            <v>75.599999999999994</v>
          </cell>
          <cell r="AD478">
            <v>27055</v>
          </cell>
          <cell r="AE478">
            <v>36327</v>
          </cell>
          <cell r="AF478">
            <v>37930</v>
          </cell>
        </row>
        <row r="479">
          <cell r="D479">
            <v>24683011</v>
          </cell>
          <cell r="E479">
            <v>1</v>
          </cell>
          <cell r="F479" t="str">
            <v>A</v>
          </cell>
          <cell r="G479" t="str">
            <v xml:space="preserve">CHF INDUSTRIES INC </v>
          </cell>
          <cell r="H479">
            <v>801394</v>
          </cell>
          <cell r="I479" t="str">
            <v xml:space="preserve">MSE RND TABLECLOTH SOLID IVORY 70 RND </v>
          </cell>
          <cell r="J479" t="str">
            <v xml:space="preserve">4K81500R </v>
          </cell>
          <cell r="K479">
            <v>4.34</v>
          </cell>
          <cell r="L479">
            <v>8.99</v>
          </cell>
          <cell r="M479">
            <v>1</v>
          </cell>
          <cell r="N479">
            <v>0</v>
          </cell>
          <cell r="O479">
            <v>0</v>
          </cell>
          <cell r="P479">
            <v>0</v>
          </cell>
          <cell r="Q479">
            <v>8.34</v>
          </cell>
          <cell r="R479">
            <v>5.3</v>
          </cell>
          <cell r="S479">
            <v>39419</v>
          </cell>
          <cell r="T479">
            <v>17.87</v>
          </cell>
          <cell r="U479">
            <v>593</v>
          </cell>
          <cell r="V479">
            <v>856</v>
          </cell>
          <cell r="W479">
            <v>1180</v>
          </cell>
          <cell r="X479">
            <v>794</v>
          </cell>
          <cell r="Y479">
            <v>10596</v>
          </cell>
          <cell r="Z479">
            <v>3378</v>
          </cell>
          <cell r="AA479">
            <v>0</v>
          </cell>
          <cell r="AB479">
            <v>0</v>
          </cell>
          <cell r="AC479">
            <v>78.8</v>
          </cell>
          <cell r="AD479">
            <v>50015</v>
          </cell>
          <cell r="AE479">
            <v>36915</v>
          </cell>
          <cell r="AF479">
            <v>37930</v>
          </cell>
        </row>
        <row r="480">
          <cell r="D480">
            <v>24683012</v>
          </cell>
          <cell r="E480">
            <v>1</v>
          </cell>
          <cell r="F480" t="str">
            <v>A</v>
          </cell>
          <cell r="G480" t="str">
            <v xml:space="preserve">CHF INDUSTRIES INC </v>
          </cell>
          <cell r="H480">
            <v>801394</v>
          </cell>
          <cell r="I480" t="str">
            <v>MSE RND TABLECLOTH SOLID LT BLUE 70 RND</v>
          </cell>
          <cell r="J480" t="str">
            <v xml:space="preserve">4K81500R </v>
          </cell>
          <cell r="K480">
            <v>4.34</v>
          </cell>
          <cell r="L480">
            <v>8.99</v>
          </cell>
          <cell r="M480">
            <v>1</v>
          </cell>
          <cell r="N480">
            <v>0</v>
          </cell>
          <cell r="O480">
            <v>0</v>
          </cell>
          <cell r="P480">
            <v>0</v>
          </cell>
          <cell r="Q480">
            <v>8.34</v>
          </cell>
          <cell r="R480">
            <v>6.4</v>
          </cell>
          <cell r="S480">
            <v>39822</v>
          </cell>
          <cell r="T480">
            <v>14.51</v>
          </cell>
          <cell r="U480">
            <v>707</v>
          </cell>
          <cell r="V480">
            <v>1034</v>
          </cell>
          <cell r="W480">
            <v>1418</v>
          </cell>
          <cell r="X480">
            <v>1059</v>
          </cell>
          <cell r="Y480">
            <v>10259</v>
          </cell>
          <cell r="Z480">
            <v>4042</v>
          </cell>
          <cell r="AA480">
            <v>0</v>
          </cell>
          <cell r="AB480">
            <v>0</v>
          </cell>
          <cell r="AC480">
            <v>79.5</v>
          </cell>
          <cell r="AD480">
            <v>50081</v>
          </cell>
          <cell r="AE480">
            <v>36915</v>
          </cell>
          <cell r="AF480">
            <v>37930</v>
          </cell>
        </row>
        <row r="481">
          <cell r="D481">
            <v>24683014</v>
          </cell>
          <cell r="E481">
            <v>1</v>
          </cell>
          <cell r="F481" t="str">
            <v>A</v>
          </cell>
          <cell r="G481" t="str">
            <v xml:space="preserve">CHF INDUSTRIES INC </v>
          </cell>
          <cell r="H481">
            <v>801394</v>
          </cell>
          <cell r="I481" t="str">
            <v xml:space="preserve">MSE RND TABLECLOTH SOLID PLUM 70 RND </v>
          </cell>
          <cell r="J481" t="str">
            <v xml:space="preserve">4K81500R </v>
          </cell>
          <cell r="K481">
            <v>4.34</v>
          </cell>
          <cell r="L481">
            <v>8.99</v>
          </cell>
          <cell r="M481">
            <v>1</v>
          </cell>
          <cell r="N481">
            <v>0</v>
          </cell>
          <cell r="O481">
            <v>0</v>
          </cell>
          <cell r="P481">
            <v>0</v>
          </cell>
          <cell r="Q481">
            <v>8.35</v>
          </cell>
          <cell r="R481">
            <v>8.5</v>
          </cell>
          <cell r="S481">
            <v>45344</v>
          </cell>
          <cell r="T481">
            <v>10.75</v>
          </cell>
          <cell r="U481">
            <v>991</v>
          </cell>
          <cell r="V481">
            <v>1241</v>
          </cell>
          <cell r="W481">
            <v>1649</v>
          </cell>
          <cell r="X481">
            <v>1348</v>
          </cell>
          <cell r="Y481">
            <v>10655</v>
          </cell>
          <cell r="Z481">
            <v>4767</v>
          </cell>
          <cell r="AA481">
            <v>0</v>
          </cell>
          <cell r="AB481">
            <v>0</v>
          </cell>
          <cell r="AC481">
            <v>81</v>
          </cell>
          <cell r="AD481">
            <v>55999</v>
          </cell>
          <cell r="AE481">
            <v>36915</v>
          </cell>
          <cell r="AF481">
            <v>37930</v>
          </cell>
        </row>
        <row r="482">
          <cell r="D482">
            <v>24683015</v>
          </cell>
          <cell r="E482">
            <v>1</v>
          </cell>
          <cell r="F482" t="str">
            <v>A</v>
          </cell>
          <cell r="G482" t="str">
            <v xml:space="preserve">CHF INDUSTRIES INC </v>
          </cell>
          <cell r="H482">
            <v>801394</v>
          </cell>
          <cell r="I482" t="str">
            <v xml:space="preserve">MSE RND TABLECLOTH SOLID STONE 70 RND </v>
          </cell>
          <cell r="J482" t="str">
            <v xml:space="preserve">4K81500R </v>
          </cell>
          <cell r="K482">
            <v>4.34</v>
          </cell>
          <cell r="L482">
            <v>8.99</v>
          </cell>
          <cell r="M482">
            <v>1</v>
          </cell>
          <cell r="N482">
            <v>0</v>
          </cell>
          <cell r="O482">
            <v>0</v>
          </cell>
          <cell r="P482">
            <v>0</v>
          </cell>
          <cell r="Q482">
            <v>8.36</v>
          </cell>
          <cell r="R482">
            <v>5.8</v>
          </cell>
          <cell r="S482">
            <v>35300</v>
          </cell>
          <cell r="T482">
            <v>16.12</v>
          </cell>
          <cell r="U482">
            <v>625</v>
          </cell>
          <cell r="V482">
            <v>842</v>
          </cell>
          <cell r="W482">
            <v>1193</v>
          </cell>
          <cell r="X482">
            <v>910</v>
          </cell>
          <cell r="Y482">
            <v>10073</v>
          </cell>
          <cell r="Z482">
            <v>3134</v>
          </cell>
          <cell r="AA482">
            <v>0</v>
          </cell>
          <cell r="AB482">
            <v>0</v>
          </cell>
          <cell r="AC482">
            <v>77.8</v>
          </cell>
          <cell r="AD482">
            <v>45373</v>
          </cell>
          <cell r="AE482">
            <v>36915</v>
          </cell>
          <cell r="AF482">
            <v>37930</v>
          </cell>
        </row>
        <row r="483">
          <cell r="D483">
            <v>24683017</v>
          </cell>
          <cell r="E483">
            <v>1</v>
          </cell>
          <cell r="F483" t="str">
            <v>A</v>
          </cell>
          <cell r="G483" t="str">
            <v xml:space="preserve">CHF INDUSTRIES INC </v>
          </cell>
          <cell r="H483">
            <v>801394</v>
          </cell>
          <cell r="I483" t="str">
            <v>MSE RND TABLECLOTH SOLID FOLIAGE 70 RND</v>
          </cell>
          <cell r="J483" t="str">
            <v xml:space="preserve">4K81500R </v>
          </cell>
          <cell r="K483">
            <v>4.34</v>
          </cell>
          <cell r="L483">
            <v>8.99</v>
          </cell>
          <cell r="M483">
            <v>1</v>
          </cell>
          <cell r="N483">
            <v>0</v>
          </cell>
          <cell r="O483">
            <v>0</v>
          </cell>
          <cell r="P483">
            <v>0</v>
          </cell>
          <cell r="Q483">
            <v>8.33</v>
          </cell>
          <cell r="R483">
            <v>5.4</v>
          </cell>
          <cell r="S483">
            <v>25523</v>
          </cell>
          <cell r="T483">
            <v>17.63</v>
          </cell>
          <cell r="U483">
            <v>467</v>
          </cell>
          <cell r="V483">
            <v>598</v>
          </cell>
          <cell r="W483">
            <v>782</v>
          </cell>
          <cell r="X483">
            <v>638</v>
          </cell>
          <cell r="Y483">
            <v>8233</v>
          </cell>
          <cell r="Z483">
            <v>2158</v>
          </cell>
          <cell r="AA483">
            <v>0</v>
          </cell>
          <cell r="AB483">
            <v>0</v>
          </cell>
          <cell r="AC483">
            <v>75.599999999999994</v>
          </cell>
          <cell r="AD483">
            <v>33756</v>
          </cell>
          <cell r="AE483">
            <v>36915</v>
          </cell>
          <cell r="AF483">
            <v>37930</v>
          </cell>
        </row>
        <row r="484">
          <cell r="D484">
            <v>27124412</v>
          </cell>
          <cell r="E484">
            <v>1</v>
          </cell>
          <cell r="F484" t="str">
            <v>A</v>
          </cell>
          <cell r="G484" t="str">
            <v>CORONA CURTAIN MFG I</v>
          </cell>
          <cell r="H484">
            <v>814579</v>
          </cell>
          <cell r="I484" t="str">
            <v xml:space="preserve">MSE 70I RND TBLECLOTBATTENBURG LACE WHT </v>
          </cell>
          <cell r="J484" t="str">
            <v xml:space="preserve">KTX225.0 </v>
          </cell>
          <cell r="K484">
            <v>5.31</v>
          </cell>
          <cell r="L484">
            <v>12.99</v>
          </cell>
          <cell r="M484">
            <v>1</v>
          </cell>
          <cell r="N484">
            <v>0</v>
          </cell>
          <cell r="O484">
            <v>0</v>
          </cell>
          <cell r="P484">
            <v>0</v>
          </cell>
          <cell r="Q484">
            <v>12.04</v>
          </cell>
          <cell r="R484">
            <v>2.5</v>
          </cell>
          <cell r="S484">
            <v>8597</v>
          </cell>
          <cell r="T484">
            <v>38.979999999999997</v>
          </cell>
          <cell r="U484">
            <v>63</v>
          </cell>
          <cell r="V484">
            <v>73</v>
          </cell>
          <cell r="W484">
            <v>75</v>
          </cell>
          <cell r="X484">
            <v>81</v>
          </cell>
          <cell r="Y484">
            <v>2456</v>
          </cell>
          <cell r="Z484">
            <v>0</v>
          </cell>
          <cell r="AA484">
            <v>0</v>
          </cell>
          <cell r="AB484">
            <v>0</v>
          </cell>
          <cell r="AC484">
            <v>77.8</v>
          </cell>
          <cell r="AD484">
            <v>11053</v>
          </cell>
          <cell r="AE484">
            <v>37321</v>
          </cell>
          <cell r="AF484">
            <v>37811</v>
          </cell>
        </row>
        <row r="485">
          <cell r="D485">
            <v>27124511</v>
          </cell>
          <cell r="E485">
            <v>1</v>
          </cell>
          <cell r="F485" t="str">
            <v>A</v>
          </cell>
          <cell r="G485" t="str">
            <v>CORONA CURTAIN MFG I</v>
          </cell>
          <cell r="H485">
            <v>814579</v>
          </cell>
          <cell r="I485" t="str">
            <v>MSE 70I RND BLECLOTHMEDALION CROCHET IVR</v>
          </cell>
          <cell r="J485" t="str">
            <v xml:space="preserve">KTX220.0 </v>
          </cell>
          <cell r="K485">
            <v>5.31</v>
          </cell>
          <cell r="L485">
            <v>12.99</v>
          </cell>
          <cell r="M485">
            <v>1</v>
          </cell>
          <cell r="N485">
            <v>0</v>
          </cell>
          <cell r="O485">
            <v>0</v>
          </cell>
          <cell r="P485">
            <v>0</v>
          </cell>
          <cell r="Q485">
            <v>12.09</v>
          </cell>
          <cell r="R485">
            <v>5</v>
          </cell>
          <cell r="S485">
            <v>13281</v>
          </cell>
          <cell r="T485">
            <v>18.989999999999998</v>
          </cell>
          <cell r="U485">
            <v>343</v>
          </cell>
          <cell r="V485">
            <v>420</v>
          </cell>
          <cell r="W485">
            <v>595</v>
          </cell>
          <cell r="X485">
            <v>629</v>
          </cell>
          <cell r="Y485">
            <v>6514</v>
          </cell>
          <cell r="Z485">
            <v>147</v>
          </cell>
          <cell r="AA485">
            <v>0</v>
          </cell>
          <cell r="AB485">
            <v>0</v>
          </cell>
          <cell r="AC485">
            <v>67.099999999999994</v>
          </cell>
          <cell r="AD485">
            <v>19795</v>
          </cell>
          <cell r="AE485">
            <v>37286</v>
          </cell>
          <cell r="AF485">
            <v>37930</v>
          </cell>
        </row>
        <row r="486">
          <cell r="Q486" t="str">
            <v xml:space="preserve">SubCategory 1 Total:   </v>
          </cell>
          <cell r="R486">
            <v>5.9</v>
          </cell>
          <cell r="S486">
            <v>307484</v>
          </cell>
          <cell r="T486">
            <v>16</v>
          </cell>
          <cell r="U486">
            <v>6336</v>
          </cell>
          <cell r="V486">
            <v>8551</v>
          </cell>
          <cell r="W486">
            <v>11174</v>
          </cell>
          <cell r="X486">
            <v>9188</v>
          </cell>
          <cell r="Y486">
            <v>101378</v>
          </cell>
          <cell r="Z486">
            <v>28762</v>
          </cell>
          <cell r="AA486">
            <v>0</v>
          </cell>
          <cell r="AB486">
            <v>0</v>
          </cell>
          <cell r="AC486">
            <v>75.2</v>
          </cell>
          <cell r="AD486">
            <v>408862</v>
          </cell>
          <cell r="AE486" t="str">
            <v/>
          </cell>
        </row>
        <row r="487">
          <cell r="D487">
            <v>10622011</v>
          </cell>
          <cell r="E487">
            <v>1</v>
          </cell>
          <cell r="F487" t="str">
            <v>A</v>
          </cell>
          <cell r="G487" t="str">
            <v xml:space="preserve">CHF INDUSTRIES INC </v>
          </cell>
          <cell r="H487">
            <v>801394</v>
          </cell>
          <cell r="I487" t="str">
            <v xml:space="preserve">MSE CROCHET TBL TOPR16X36 ECRU RUNNER </v>
          </cell>
          <cell r="J487" t="str">
            <v xml:space="preserve">4K81250U </v>
          </cell>
          <cell r="K487">
            <v>3.4</v>
          </cell>
          <cell r="L487">
            <v>7.99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7.69</v>
          </cell>
          <cell r="R487">
            <v>8.6</v>
          </cell>
          <cell r="S487">
            <v>7</v>
          </cell>
          <cell r="T487">
            <v>10.67</v>
          </cell>
          <cell r="U487">
            <v>3</v>
          </cell>
          <cell r="V487">
            <v>0</v>
          </cell>
          <cell r="W487">
            <v>3</v>
          </cell>
          <cell r="X487">
            <v>0</v>
          </cell>
          <cell r="Y487">
            <v>32</v>
          </cell>
          <cell r="Z487">
            <v>8500</v>
          </cell>
          <cell r="AA487">
            <v>0</v>
          </cell>
          <cell r="AB487">
            <v>0</v>
          </cell>
          <cell r="AC487">
            <v>17.899999999999999</v>
          </cell>
          <cell r="AD487">
            <v>39</v>
          </cell>
          <cell r="AE487">
            <v>1</v>
          </cell>
          <cell r="AF487">
            <v>1</v>
          </cell>
        </row>
        <row r="488">
          <cell r="D488">
            <v>10622012</v>
          </cell>
          <cell r="E488">
            <v>1</v>
          </cell>
          <cell r="F488" t="str">
            <v>A</v>
          </cell>
          <cell r="G488" t="str">
            <v xml:space="preserve">CHF INDUSTRIES INC </v>
          </cell>
          <cell r="H488">
            <v>801394</v>
          </cell>
          <cell r="I488" t="str">
            <v xml:space="preserve">MSE CROCHET TBL TOPR36 SQ ECRU OVRLAY </v>
          </cell>
          <cell r="J488" t="str">
            <v xml:space="preserve">4K81250T </v>
          </cell>
          <cell r="K488">
            <v>3.82</v>
          </cell>
          <cell r="L488">
            <v>7.99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7.99</v>
          </cell>
          <cell r="R488">
            <v>0</v>
          </cell>
          <cell r="S488">
            <v>1</v>
          </cell>
          <cell r="T488">
            <v>0</v>
          </cell>
          <cell r="U488">
            <v>0</v>
          </cell>
          <cell r="V488">
            <v>1</v>
          </cell>
          <cell r="W488">
            <v>0</v>
          </cell>
          <cell r="X488">
            <v>0</v>
          </cell>
          <cell r="Y488">
            <v>20</v>
          </cell>
          <cell r="Z488">
            <v>5229</v>
          </cell>
          <cell r="AA488">
            <v>0</v>
          </cell>
          <cell r="AB488">
            <v>0</v>
          </cell>
          <cell r="AC488">
            <v>4.8</v>
          </cell>
          <cell r="AD488">
            <v>21</v>
          </cell>
          <cell r="AE488">
            <v>1</v>
          </cell>
          <cell r="AF488">
            <v>1</v>
          </cell>
        </row>
        <row r="489">
          <cell r="D489">
            <v>10622013</v>
          </cell>
          <cell r="E489">
            <v>1</v>
          </cell>
          <cell r="F489" t="str">
            <v>A</v>
          </cell>
          <cell r="G489" t="str">
            <v xml:space="preserve">CHF INDUSTRIES INC </v>
          </cell>
          <cell r="H489">
            <v>801394</v>
          </cell>
          <cell r="I489" t="str">
            <v xml:space="preserve">MSE CROCHET TBL TOPR70 RND ECRU </v>
          </cell>
          <cell r="J489" t="str">
            <v xml:space="preserve">4K81250R </v>
          </cell>
          <cell r="K489">
            <v>5.65</v>
          </cell>
          <cell r="L489">
            <v>12.99</v>
          </cell>
          <cell r="M489">
            <v>1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24</v>
          </cell>
          <cell r="Z489">
            <v>6570</v>
          </cell>
          <cell r="AA489">
            <v>0</v>
          </cell>
          <cell r="AB489">
            <v>0</v>
          </cell>
          <cell r="AC489">
            <v>0</v>
          </cell>
          <cell r="AD489">
            <v>24</v>
          </cell>
          <cell r="AE489">
            <v>1</v>
          </cell>
          <cell r="AF489">
            <v>1</v>
          </cell>
        </row>
        <row r="490">
          <cell r="D490">
            <v>10622014</v>
          </cell>
          <cell r="E490">
            <v>1</v>
          </cell>
          <cell r="F490" t="str">
            <v>A</v>
          </cell>
          <cell r="G490" t="str">
            <v xml:space="preserve">CHF INDUSTRIES INC </v>
          </cell>
          <cell r="H490">
            <v>801394</v>
          </cell>
          <cell r="I490" t="str">
            <v xml:space="preserve">MSE CROCHET TBL TOPR36 SQ WHT OVRLAY </v>
          </cell>
          <cell r="J490" t="str">
            <v xml:space="preserve">4K81250T </v>
          </cell>
          <cell r="K490">
            <v>3.82</v>
          </cell>
          <cell r="L490">
            <v>7.99</v>
          </cell>
          <cell r="M490">
            <v>1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2</v>
          </cell>
          <cell r="Z490">
            <v>10205</v>
          </cell>
          <cell r="AA490">
            <v>0</v>
          </cell>
          <cell r="AB490">
            <v>0</v>
          </cell>
          <cell r="AC490">
            <v>0</v>
          </cell>
          <cell r="AD490">
            <v>2</v>
          </cell>
          <cell r="AE490">
            <v>1</v>
          </cell>
          <cell r="AF490">
            <v>1</v>
          </cell>
        </row>
        <row r="491">
          <cell r="D491">
            <v>21867917</v>
          </cell>
          <cell r="E491">
            <v>1</v>
          </cell>
          <cell r="F491" t="str">
            <v>A</v>
          </cell>
          <cell r="G491" t="str">
            <v>L KEE &amp; CO INC ELAI</v>
          </cell>
          <cell r="H491">
            <v>958574</v>
          </cell>
          <cell r="I491" t="str">
            <v xml:space="preserve">MSE TOPPERS WHITE 36 RND TOPPER </v>
          </cell>
          <cell r="J491">
            <v>8299517</v>
          </cell>
          <cell r="K491">
            <v>2.25</v>
          </cell>
          <cell r="L491">
            <v>7.99</v>
          </cell>
          <cell r="M491">
            <v>1</v>
          </cell>
          <cell r="N491">
            <v>0</v>
          </cell>
          <cell r="O491">
            <v>0</v>
          </cell>
          <cell r="P491">
            <v>0</v>
          </cell>
          <cell r="Q491">
            <v>6.83</v>
          </cell>
          <cell r="R491">
            <v>1.8</v>
          </cell>
          <cell r="S491">
            <v>42</v>
          </cell>
          <cell r="T491">
            <v>54</v>
          </cell>
          <cell r="U491">
            <v>1</v>
          </cell>
          <cell r="V491">
            <v>0</v>
          </cell>
          <cell r="W491">
            <v>1</v>
          </cell>
          <cell r="X491">
            <v>0</v>
          </cell>
          <cell r="Y491">
            <v>54</v>
          </cell>
          <cell r="Z491">
            <v>0</v>
          </cell>
          <cell r="AA491">
            <v>0</v>
          </cell>
          <cell r="AB491">
            <v>0</v>
          </cell>
          <cell r="AC491">
            <v>43.8</v>
          </cell>
          <cell r="AD491">
            <v>96</v>
          </cell>
          <cell r="AE491">
            <v>36943</v>
          </cell>
          <cell r="AF491">
            <v>37300</v>
          </cell>
        </row>
        <row r="492">
          <cell r="D492">
            <v>21868011</v>
          </cell>
          <cell r="E492">
            <v>1</v>
          </cell>
          <cell r="F492" t="str">
            <v>A</v>
          </cell>
          <cell r="G492" t="str">
            <v>L KEE &amp; CO INC ELAI</v>
          </cell>
          <cell r="H492">
            <v>958574</v>
          </cell>
          <cell r="I492" t="str">
            <v xml:space="preserve">MSE TOPPER MEDALL.CROCHET ECRU </v>
          </cell>
          <cell r="J492">
            <v>8299522</v>
          </cell>
          <cell r="K492">
            <v>2.25</v>
          </cell>
          <cell r="L492">
            <v>7.99</v>
          </cell>
          <cell r="M492">
            <v>1</v>
          </cell>
          <cell r="N492">
            <v>0</v>
          </cell>
          <cell r="O492">
            <v>0</v>
          </cell>
          <cell r="P492">
            <v>0</v>
          </cell>
          <cell r="Q492">
            <v>7.08</v>
          </cell>
          <cell r="R492">
            <v>0</v>
          </cell>
          <cell r="S492">
            <v>116</v>
          </cell>
          <cell r="T492">
            <v>0</v>
          </cell>
          <cell r="U492">
            <v>0</v>
          </cell>
          <cell r="V492">
            <v>1</v>
          </cell>
          <cell r="W492">
            <v>0</v>
          </cell>
          <cell r="X492">
            <v>1</v>
          </cell>
          <cell r="Y492">
            <v>150</v>
          </cell>
          <cell r="Z492">
            <v>4</v>
          </cell>
          <cell r="AA492">
            <v>0</v>
          </cell>
          <cell r="AB492">
            <v>0</v>
          </cell>
          <cell r="AC492">
            <v>43.6</v>
          </cell>
          <cell r="AD492">
            <v>266</v>
          </cell>
          <cell r="AE492">
            <v>36915</v>
          </cell>
          <cell r="AF492">
            <v>37559</v>
          </cell>
        </row>
        <row r="493">
          <cell r="D493">
            <v>24683517</v>
          </cell>
          <cell r="E493">
            <v>1</v>
          </cell>
          <cell r="F493" t="str">
            <v>A</v>
          </cell>
          <cell r="G493" t="str">
            <v xml:space="preserve">CHF INDUSTRIES INC </v>
          </cell>
          <cell r="H493">
            <v>801394</v>
          </cell>
          <cell r="I493" t="str">
            <v>MSE TOPPERS RIBBN FLRL WHT 36 SQ</v>
          </cell>
          <cell r="J493" t="str">
            <v xml:space="preserve">4K81000T </v>
          </cell>
          <cell r="K493">
            <v>3.96</v>
          </cell>
          <cell r="L493">
            <v>9.99</v>
          </cell>
          <cell r="M493">
            <v>1</v>
          </cell>
          <cell r="N493">
            <v>0</v>
          </cell>
          <cell r="O493">
            <v>0</v>
          </cell>
          <cell r="P493">
            <v>0</v>
          </cell>
          <cell r="Q493">
            <v>9.48</v>
          </cell>
          <cell r="R493">
            <v>3.5</v>
          </cell>
          <cell r="S493">
            <v>10018</v>
          </cell>
          <cell r="T493">
            <v>27.35</v>
          </cell>
          <cell r="U493">
            <v>240</v>
          </cell>
          <cell r="V493">
            <v>258</v>
          </cell>
          <cell r="W493">
            <v>287</v>
          </cell>
          <cell r="X493">
            <v>271</v>
          </cell>
          <cell r="Y493">
            <v>6564</v>
          </cell>
          <cell r="Z493">
            <v>6</v>
          </cell>
          <cell r="AA493">
            <v>0</v>
          </cell>
          <cell r="AB493">
            <v>0</v>
          </cell>
          <cell r="AC493">
            <v>60.4</v>
          </cell>
          <cell r="AD493">
            <v>16582</v>
          </cell>
          <cell r="AE493">
            <v>36327</v>
          </cell>
          <cell r="AF493">
            <v>37909</v>
          </cell>
        </row>
        <row r="494">
          <cell r="D494">
            <v>24683612</v>
          </cell>
          <cell r="E494">
            <v>1</v>
          </cell>
          <cell r="F494" t="str">
            <v>A</v>
          </cell>
          <cell r="G494" t="str">
            <v xml:space="preserve">CHF INDUSTRIES INC </v>
          </cell>
          <cell r="H494">
            <v>801394</v>
          </cell>
          <cell r="I494" t="str">
            <v>MSE TOPPERS RIBBN SFT LNEN 36 SQ</v>
          </cell>
          <cell r="J494" t="str">
            <v xml:space="preserve">4K81020T </v>
          </cell>
          <cell r="K494">
            <v>3.96</v>
          </cell>
          <cell r="L494">
            <v>9.99</v>
          </cell>
          <cell r="M494">
            <v>1</v>
          </cell>
          <cell r="N494">
            <v>0</v>
          </cell>
          <cell r="O494">
            <v>0</v>
          </cell>
          <cell r="P494">
            <v>0</v>
          </cell>
          <cell r="Q494">
            <v>9.39</v>
          </cell>
          <cell r="R494">
            <v>5.4</v>
          </cell>
          <cell r="S494">
            <v>9502</v>
          </cell>
          <cell r="T494">
            <v>17.53</v>
          </cell>
          <cell r="U494">
            <v>209</v>
          </cell>
          <cell r="V494">
            <v>246</v>
          </cell>
          <cell r="W494">
            <v>293</v>
          </cell>
          <cell r="X494">
            <v>267</v>
          </cell>
          <cell r="Y494">
            <v>3663</v>
          </cell>
          <cell r="Z494">
            <v>99</v>
          </cell>
          <cell r="AA494">
            <v>0</v>
          </cell>
          <cell r="AB494">
            <v>0</v>
          </cell>
          <cell r="AC494">
            <v>72.2</v>
          </cell>
          <cell r="AD494">
            <v>13165</v>
          </cell>
          <cell r="AE494">
            <v>36327</v>
          </cell>
          <cell r="AF494">
            <v>37923</v>
          </cell>
        </row>
        <row r="495">
          <cell r="D495">
            <v>27124612</v>
          </cell>
          <cell r="E495">
            <v>1</v>
          </cell>
          <cell r="F495" t="str">
            <v>A</v>
          </cell>
          <cell r="G495" t="str">
            <v>CORONA CURTAIN MFG I</v>
          </cell>
          <cell r="H495">
            <v>814579</v>
          </cell>
          <cell r="I495" t="str">
            <v>MSE TOPPERS MEDALION CROCHET WHT</v>
          </cell>
          <cell r="J495" t="str">
            <v xml:space="preserve">KTX220.0 </v>
          </cell>
          <cell r="K495">
            <v>3.81</v>
          </cell>
          <cell r="L495">
            <v>7.99</v>
          </cell>
          <cell r="M495">
            <v>1</v>
          </cell>
          <cell r="N495">
            <v>0</v>
          </cell>
          <cell r="O495">
            <v>0</v>
          </cell>
          <cell r="P495">
            <v>3.03</v>
          </cell>
          <cell r="Q495">
            <v>7.04</v>
          </cell>
          <cell r="R495">
            <v>7.8</v>
          </cell>
          <cell r="S495">
            <v>14227</v>
          </cell>
          <cell r="T495">
            <v>11.88</v>
          </cell>
          <cell r="U495">
            <v>184</v>
          </cell>
          <cell r="V495">
            <v>239</v>
          </cell>
          <cell r="W495">
            <v>339</v>
          </cell>
          <cell r="X495">
            <v>411</v>
          </cell>
          <cell r="Y495">
            <v>2185</v>
          </cell>
          <cell r="Z495">
            <v>58</v>
          </cell>
          <cell r="AA495">
            <v>0</v>
          </cell>
          <cell r="AB495">
            <v>0</v>
          </cell>
          <cell r="AC495">
            <v>86.7</v>
          </cell>
          <cell r="AD495">
            <v>16412</v>
          </cell>
          <cell r="AE495">
            <v>37321</v>
          </cell>
          <cell r="AF495">
            <v>37923</v>
          </cell>
        </row>
        <row r="496">
          <cell r="D496">
            <v>27124711</v>
          </cell>
          <cell r="E496">
            <v>1</v>
          </cell>
          <cell r="F496" t="str">
            <v>A</v>
          </cell>
          <cell r="G496" t="str">
            <v>CORONA CURTAIN MFG I</v>
          </cell>
          <cell r="H496">
            <v>814579</v>
          </cell>
          <cell r="I496" t="str">
            <v>MSE 36I SQR TBLECLOTMEDALION CROCHET IVR</v>
          </cell>
          <cell r="J496" t="str">
            <v xml:space="preserve">KTX220.0 </v>
          </cell>
          <cell r="K496">
            <v>3.81</v>
          </cell>
          <cell r="L496">
            <v>7.99</v>
          </cell>
          <cell r="M496">
            <v>1</v>
          </cell>
          <cell r="N496">
            <v>0</v>
          </cell>
          <cell r="O496">
            <v>0</v>
          </cell>
          <cell r="P496">
            <v>0</v>
          </cell>
          <cell r="Q496">
            <v>7.44</v>
          </cell>
          <cell r="R496">
            <v>9.5</v>
          </cell>
          <cell r="S496">
            <v>30606</v>
          </cell>
          <cell r="T496">
            <v>9.57</v>
          </cell>
          <cell r="U496">
            <v>121</v>
          </cell>
          <cell r="V496">
            <v>184</v>
          </cell>
          <cell r="W496">
            <v>298</v>
          </cell>
          <cell r="X496">
            <v>471</v>
          </cell>
          <cell r="Y496">
            <v>1158</v>
          </cell>
          <cell r="Z496">
            <v>62</v>
          </cell>
          <cell r="AA496">
            <v>0</v>
          </cell>
          <cell r="AB496">
            <v>0</v>
          </cell>
          <cell r="AC496">
            <v>96.4</v>
          </cell>
          <cell r="AD496">
            <v>31764</v>
          </cell>
          <cell r="AE496">
            <v>37321</v>
          </cell>
          <cell r="AF496">
            <v>37930</v>
          </cell>
        </row>
        <row r="497">
          <cell r="Q497" t="str">
            <v xml:space="preserve">SubCategory 2 Total:   </v>
          </cell>
          <cell r="R497">
            <v>5.2</v>
          </cell>
          <cell r="S497">
            <v>64519</v>
          </cell>
          <cell r="T497">
            <v>18.27</v>
          </cell>
          <cell r="U497">
            <v>758</v>
          </cell>
          <cell r="V497">
            <v>929</v>
          </cell>
          <cell r="W497">
            <v>1221</v>
          </cell>
          <cell r="X497">
            <v>1421</v>
          </cell>
          <cell r="Y497">
            <v>13852</v>
          </cell>
          <cell r="Z497">
            <v>30733</v>
          </cell>
          <cell r="AA497">
            <v>0</v>
          </cell>
          <cell r="AB497">
            <v>0</v>
          </cell>
          <cell r="AC497">
            <v>82.3</v>
          </cell>
          <cell r="AD497">
            <v>78371</v>
          </cell>
          <cell r="AE497" t="str">
            <v/>
          </cell>
        </row>
        <row r="498">
          <cell r="D498">
            <v>27124811</v>
          </cell>
          <cell r="E498">
            <v>1</v>
          </cell>
          <cell r="F498" t="str">
            <v>A</v>
          </cell>
          <cell r="G498" t="str">
            <v xml:space="preserve">NATCO PRODUCTS JIT </v>
          </cell>
          <cell r="H498">
            <v>952429</v>
          </cell>
          <cell r="I498" t="str">
            <v xml:space="preserve">MSE 4PK DOILIE RIBBON LOOP WHITE </v>
          </cell>
          <cell r="J498" t="str">
            <v xml:space="preserve">KTX215.0 </v>
          </cell>
          <cell r="K498">
            <v>1.98</v>
          </cell>
          <cell r="L498">
            <v>4.99</v>
          </cell>
          <cell r="M498">
            <v>37912</v>
          </cell>
          <cell r="N498">
            <v>1373</v>
          </cell>
          <cell r="O498">
            <v>0.04</v>
          </cell>
          <cell r="P498">
            <v>0.53</v>
          </cell>
          <cell r="Q498">
            <v>4.03</v>
          </cell>
          <cell r="R498">
            <v>2.2999999999999998</v>
          </cell>
          <cell r="S498">
            <v>6564</v>
          </cell>
          <cell r="T498">
            <v>41.67</v>
          </cell>
          <cell r="U498">
            <v>3</v>
          </cell>
          <cell r="V498">
            <v>2</v>
          </cell>
          <cell r="W498">
            <v>4</v>
          </cell>
          <cell r="X498">
            <v>9</v>
          </cell>
          <cell r="Y498">
            <v>125</v>
          </cell>
          <cell r="Z498">
            <v>0</v>
          </cell>
          <cell r="AA498">
            <v>0</v>
          </cell>
          <cell r="AB498">
            <v>0</v>
          </cell>
          <cell r="AC498">
            <v>98.1</v>
          </cell>
          <cell r="AD498">
            <v>6689</v>
          </cell>
          <cell r="AE498">
            <v>37321</v>
          </cell>
          <cell r="AF498">
            <v>37741</v>
          </cell>
        </row>
        <row r="499">
          <cell r="D499">
            <v>27124912</v>
          </cell>
          <cell r="E499">
            <v>1</v>
          </cell>
          <cell r="F499" t="str">
            <v>A</v>
          </cell>
          <cell r="G499" t="str">
            <v>CORONA CURTAIN MFG I</v>
          </cell>
          <cell r="H499">
            <v>814579</v>
          </cell>
          <cell r="I499" t="str">
            <v>TABLE ACCESSORIES MEDALION CROC IV RNR</v>
          </cell>
          <cell r="J499" t="str">
            <v xml:space="preserve">KTX220.0 </v>
          </cell>
          <cell r="K499">
            <v>3.47</v>
          </cell>
          <cell r="L499">
            <v>7.99</v>
          </cell>
          <cell r="M499">
            <v>1</v>
          </cell>
          <cell r="N499">
            <v>0</v>
          </cell>
          <cell r="O499">
            <v>0</v>
          </cell>
          <cell r="P499">
            <v>0</v>
          </cell>
          <cell r="Q499">
            <v>7.48</v>
          </cell>
          <cell r="R499">
            <v>7.2</v>
          </cell>
          <cell r="S499">
            <v>16537</v>
          </cell>
          <cell r="T499">
            <v>12.96</v>
          </cell>
          <cell r="U499">
            <v>288</v>
          </cell>
          <cell r="V499">
            <v>358</v>
          </cell>
          <cell r="W499">
            <v>449</v>
          </cell>
          <cell r="X499">
            <v>475</v>
          </cell>
          <cell r="Y499">
            <v>3732</v>
          </cell>
          <cell r="Z499">
            <v>57</v>
          </cell>
          <cell r="AA499">
            <v>0</v>
          </cell>
          <cell r="AB499">
            <v>0</v>
          </cell>
          <cell r="AC499">
            <v>81.599999999999994</v>
          </cell>
          <cell r="AD499">
            <v>20269</v>
          </cell>
          <cell r="AE499">
            <v>37286</v>
          </cell>
          <cell r="AF499">
            <v>37923</v>
          </cell>
        </row>
        <row r="500">
          <cell r="Q500" t="str">
            <v xml:space="preserve">SubCategory 3 Total:   </v>
          </cell>
          <cell r="R500">
            <v>7</v>
          </cell>
          <cell r="S500">
            <v>23101</v>
          </cell>
          <cell r="T500">
            <v>13.25</v>
          </cell>
          <cell r="U500">
            <v>291</v>
          </cell>
          <cell r="V500">
            <v>360</v>
          </cell>
          <cell r="W500">
            <v>453</v>
          </cell>
          <cell r="X500">
            <v>484</v>
          </cell>
          <cell r="Y500">
            <v>3857</v>
          </cell>
          <cell r="Z500">
            <v>57</v>
          </cell>
          <cell r="AA500">
            <v>0</v>
          </cell>
          <cell r="AB500">
            <v>0</v>
          </cell>
          <cell r="AC500">
            <v>85.7</v>
          </cell>
          <cell r="AD500">
            <v>26958</v>
          </cell>
          <cell r="AE500" t="str">
            <v/>
          </cell>
        </row>
        <row r="501">
          <cell r="D501">
            <v>8765911</v>
          </cell>
          <cell r="E501">
            <v>1</v>
          </cell>
          <cell r="F501" t="str">
            <v>A</v>
          </cell>
          <cell r="G501" t="str">
            <v>SPRINGS INDUSTRIES I</v>
          </cell>
          <cell r="H501">
            <v>799549</v>
          </cell>
          <cell r="I501" t="str">
            <v xml:space="preserve">MSE SEERSUCKR STRIPETABLE COVER SET </v>
          </cell>
          <cell r="J501">
            <v>66960</v>
          </cell>
          <cell r="K501">
            <v>8.9700000000000006</v>
          </cell>
          <cell r="L501">
            <v>18.989999999999998</v>
          </cell>
          <cell r="M501">
            <v>1</v>
          </cell>
          <cell r="N501">
            <v>0</v>
          </cell>
          <cell r="O501">
            <v>0</v>
          </cell>
          <cell r="P501">
            <v>0</v>
          </cell>
          <cell r="Q501">
            <v>17.77</v>
          </cell>
          <cell r="R501">
            <v>2.1</v>
          </cell>
          <cell r="S501">
            <v>3431</v>
          </cell>
          <cell r="T501">
            <v>46.98</v>
          </cell>
          <cell r="U501">
            <v>117</v>
          </cell>
          <cell r="V501">
            <v>100</v>
          </cell>
          <cell r="W501">
            <v>83</v>
          </cell>
          <cell r="X501">
            <v>96</v>
          </cell>
          <cell r="Y501">
            <v>5497</v>
          </cell>
          <cell r="Z501">
            <v>207</v>
          </cell>
          <cell r="AA501">
            <v>0</v>
          </cell>
          <cell r="AB501">
            <v>0</v>
          </cell>
          <cell r="AC501">
            <v>38.4</v>
          </cell>
          <cell r="AD501">
            <v>8928</v>
          </cell>
          <cell r="AE501">
            <v>37755</v>
          </cell>
          <cell r="AF501">
            <v>37930</v>
          </cell>
        </row>
        <row r="502">
          <cell r="D502">
            <v>8766011</v>
          </cell>
          <cell r="E502">
            <v>1</v>
          </cell>
          <cell r="F502" t="str">
            <v>A</v>
          </cell>
          <cell r="G502" t="str">
            <v>SPRINGS INDUSTRIES I</v>
          </cell>
          <cell r="H502">
            <v>799549</v>
          </cell>
          <cell r="I502" t="str">
            <v xml:space="preserve">MSE PERSIAN PAISLEY TABLE COVER SET </v>
          </cell>
          <cell r="J502">
            <v>65999</v>
          </cell>
          <cell r="K502">
            <v>8.9700000000000006</v>
          </cell>
          <cell r="L502">
            <v>18.989999999999998</v>
          </cell>
          <cell r="M502">
            <v>1</v>
          </cell>
          <cell r="N502">
            <v>0</v>
          </cell>
          <cell r="O502">
            <v>0</v>
          </cell>
          <cell r="P502">
            <v>0</v>
          </cell>
          <cell r="Q502">
            <v>17.600000000000001</v>
          </cell>
          <cell r="R502">
            <v>3.5</v>
          </cell>
          <cell r="S502">
            <v>7997</v>
          </cell>
          <cell r="T502">
            <v>27.32</v>
          </cell>
          <cell r="U502">
            <v>364</v>
          </cell>
          <cell r="V502">
            <v>247</v>
          </cell>
          <cell r="W502">
            <v>259</v>
          </cell>
          <cell r="X502">
            <v>280</v>
          </cell>
          <cell r="Y502">
            <v>9944</v>
          </cell>
          <cell r="Z502">
            <v>512</v>
          </cell>
          <cell r="AA502">
            <v>0</v>
          </cell>
          <cell r="AB502">
            <v>0</v>
          </cell>
          <cell r="AC502">
            <v>44.6</v>
          </cell>
          <cell r="AD502">
            <v>17941</v>
          </cell>
          <cell r="AE502">
            <v>37755</v>
          </cell>
          <cell r="AF502">
            <v>37930</v>
          </cell>
        </row>
        <row r="503">
          <cell r="D503">
            <v>8766311</v>
          </cell>
          <cell r="E503">
            <v>1</v>
          </cell>
          <cell r="F503" t="str">
            <v>A</v>
          </cell>
          <cell r="G503" t="str">
            <v>SPRINGS INDUSTRIES I</v>
          </cell>
          <cell r="H503">
            <v>799549</v>
          </cell>
          <cell r="I503" t="str">
            <v xml:space="preserve">MSE RED TOILE TABLE COVER SET </v>
          </cell>
          <cell r="J503">
            <v>66388</v>
          </cell>
          <cell r="K503">
            <v>8.9700000000000006</v>
          </cell>
          <cell r="L503">
            <v>18.989999999999998</v>
          </cell>
          <cell r="M503">
            <v>1</v>
          </cell>
          <cell r="N503">
            <v>0</v>
          </cell>
          <cell r="O503">
            <v>0</v>
          </cell>
          <cell r="P503">
            <v>0</v>
          </cell>
          <cell r="Q503">
            <v>17.75</v>
          </cell>
          <cell r="R503">
            <v>3.9</v>
          </cell>
          <cell r="S503">
            <v>4954</v>
          </cell>
          <cell r="T503">
            <v>24.62</v>
          </cell>
          <cell r="U503">
            <v>216</v>
          </cell>
          <cell r="V503">
            <v>155</v>
          </cell>
          <cell r="W503">
            <v>225</v>
          </cell>
          <cell r="X503">
            <v>134</v>
          </cell>
          <cell r="Y503">
            <v>5318</v>
          </cell>
          <cell r="Z503">
            <v>521</v>
          </cell>
          <cell r="AA503">
            <v>0</v>
          </cell>
          <cell r="AB503">
            <v>0</v>
          </cell>
          <cell r="AC503">
            <v>48.2</v>
          </cell>
          <cell r="AD503">
            <v>10272</v>
          </cell>
          <cell r="AE503">
            <v>37755</v>
          </cell>
          <cell r="AF503">
            <v>37930</v>
          </cell>
        </row>
        <row r="504">
          <cell r="D504">
            <v>8766411</v>
          </cell>
          <cell r="E504">
            <v>1</v>
          </cell>
          <cell r="F504" t="str">
            <v>A</v>
          </cell>
          <cell r="G504" t="str">
            <v>SPRINGS INDUSTRIES I</v>
          </cell>
          <cell r="H504">
            <v>799549</v>
          </cell>
          <cell r="I504" t="str">
            <v xml:space="preserve">MSE PAISLEY PLAID TABLE COVER SET </v>
          </cell>
          <cell r="J504">
            <v>66387</v>
          </cell>
          <cell r="K504">
            <v>8.9700000000000006</v>
          </cell>
          <cell r="L504">
            <v>18.989999999999998</v>
          </cell>
          <cell r="M504">
            <v>1</v>
          </cell>
          <cell r="N504">
            <v>0</v>
          </cell>
          <cell r="O504">
            <v>0</v>
          </cell>
          <cell r="P504">
            <v>0</v>
          </cell>
          <cell r="Q504">
            <v>17.66</v>
          </cell>
          <cell r="R504">
            <v>1.9</v>
          </cell>
          <cell r="S504">
            <v>2787</v>
          </cell>
          <cell r="T504">
            <v>52.06</v>
          </cell>
          <cell r="U504">
            <v>106</v>
          </cell>
          <cell r="V504">
            <v>83</v>
          </cell>
          <cell r="W504">
            <v>98</v>
          </cell>
          <cell r="X504">
            <v>92</v>
          </cell>
          <cell r="Y504">
            <v>5518</v>
          </cell>
          <cell r="Z504">
            <v>291</v>
          </cell>
          <cell r="AA504">
            <v>0</v>
          </cell>
          <cell r="AB504">
            <v>0</v>
          </cell>
          <cell r="AC504">
            <v>33.6</v>
          </cell>
          <cell r="AD504">
            <v>8305</v>
          </cell>
          <cell r="AE504">
            <v>37755</v>
          </cell>
          <cell r="AF504">
            <v>37930</v>
          </cell>
        </row>
        <row r="505">
          <cell r="D505">
            <v>8766511</v>
          </cell>
          <cell r="E505">
            <v>1</v>
          </cell>
          <cell r="F505" t="str">
            <v>A</v>
          </cell>
          <cell r="G505" t="str">
            <v>SPRINGS INDUSTRIES I</v>
          </cell>
          <cell r="H505">
            <v>799549</v>
          </cell>
          <cell r="I505" t="str">
            <v xml:space="preserve">MSE CHINA OX STRIPE TABLE COVER SET </v>
          </cell>
          <cell r="J505">
            <v>66961</v>
          </cell>
          <cell r="K505">
            <v>8.9700000000000006</v>
          </cell>
          <cell r="L505">
            <v>18.989999999999998</v>
          </cell>
          <cell r="M505">
            <v>1</v>
          </cell>
          <cell r="N505">
            <v>0</v>
          </cell>
          <cell r="O505">
            <v>0</v>
          </cell>
          <cell r="P505">
            <v>0</v>
          </cell>
          <cell r="Q505">
            <v>17.88</v>
          </cell>
          <cell r="R505">
            <v>2.7</v>
          </cell>
          <cell r="S505">
            <v>3354</v>
          </cell>
          <cell r="T505">
            <v>35.85</v>
          </cell>
          <cell r="U505">
            <v>153</v>
          </cell>
          <cell r="V505">
            <v>83</v>
          </cell>
          <cell r="W505">
            <v>105</v>
          </cell>
          <cell r="X505">
            <v>115</v>
          </cell>
          <cell r="Y505">
            <v>5485</v>
          </cell>
          <cell r="Z505">
            <v>317</v>
          </cell>
          <cell r="AA505">
            <v>0</v>
          </cell>
          <cell r="AB505">
            <v>0</v>
          </cell>
          <cell r="AC505">
            <v>37.9</v>
          </cell>
          <cell r="AD505">
            <v>8839</v>
          </cell>
          <cell r="AE505">
            <v>37755</v>
          </cell>
          <cell r="AF505">
            <v>37930</v>
          </cell>
        </row>
        <row r="506">
          <cell r="D506">
            <v>8766611</v>
          </cell>
          <cell r="E506">
            <v>1</v>
          </cell>
          <cell r="F506" t="str">
            <v>A</v>
          </cell>
          <cell r="G506" t="str">
            <v>SPRINGS INDUSTRIES I</v>
          </cell>
          <cell r="H506">
            <v>799549</v>
          </cell>
          <cell r="I506" t="str">
            <v xml:space="preserve">MSE CORDUROY TABLE COVER SET </v>
          </cell>
          <cell r="J506">
            <v>66962</v>
          </cell>
          <cell r="K506">
            <v>8.9700000000000006</v>
          </cell>
          <cell r="L506">
            <v>18.989999999999998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17.739999999999998</v>
          </cell>
          <cell r="R506">
            <v>2.8</v>
          </cell>
          <cell r="S506">
            <v>1800</v>
          </cell>
          <cell r="T506">
            <v>35.22</v>
          </cell>
          <cell r="U506">
            <v>147</v>
          </cell>
          <cell r="V506">
            <v>54</v>
          </cell>
          <cell r="W506">
            <v>66</v>
          </cell>
          <cell r="X506">
            <v>78</v>
          </cell>
          <cell r="Y506">
            <v>5177</v>
          </cell>
          <cell r="Z506">
            <v>197</v>
          </cell>
          <cell r="AA506">
            <v>0</v>
          </cell>
          <cell r="AB506">
            <v>0</v>
          </cell>
          <cell r="AC506">
            <v>25.8</v>
          </cell>
          <cell r="AD506">
            <v>6977</v>
          </cell>
          <cell r="AE506">
            <v>37755</v>
          </cell>
          <cell r="AF506">
            <v>37930</v>
          </cell>
        </row>
        <row r="507">
          <cell r="D507">
            <v>8766711</v>
          </cell>
          <cell r="E507">
            <v>1</v>
          </cell>
          <cell r="F507" t="str">
            <v>A</v>
          </cell>
          <cell r="G507" t="str">
            <v>SPRINGS INDUSTRIES I</v>
          </cell>
          <cell r="H507">
            <v>799549</v>
          </cell>
          <cell r="I507" t="str">
            <v xml:space="preserve">MSE TROPICAL STRIPE TABLE COVER SET </v>
          </cell>
          <cell r="J507">
            <v>66963</v>
          </cell>
          <cell r="K507">
            <v>8.9700000000000006</v>
          </cell>
          <cell r="L507">
            <v>18.989999999999998</v>
          </cell>
          <cell r="M507">
            <v>1</v>
          </cell>
          <cell r="N507">
            <v>0</v>
          </cell>
          <cell r="O507">
            <v>0</v>
          </cell>
          <cell r="P507">
            <v>0</v>
          </cell>
          <cell r="Q507">
            <v>17.66</v>
          </cell>
          <cell r="R507">
            <v>0.6</v>
          </cell>
          <cell r="S507">
            <v>842</v>
          </cell>
          <cell r="T507">
            <v>164.41</v>
          </cell>
          <cell r="U507">
            <v>34</v>
          </cell>
          <cell r="V507">
            <v>32</v>
          </cell>
          <cell r="W507">
            <v>32</v>
          </cell>
          <cell r="X507">
            <v>24</v>
          </cell>
          <cell r="Y507">
            <v>5590</v>
          </cell>
          <cell r="Z507">
            <v>18</v>
          </cell>
          <cell r="AA507">
            <v>0</v>
          </cell>
          <cell r="AB507">
            <v>0</v>
          </cell>
          <cell r="AC507">
            <v>13.1</v>
          </cell>
          <cell r="AD507">
            <v>6432</v>
          </cell>
          <cell r="AE507">
            <v>37755</v>
          </cell>
          <cell r="AF507">
            <v>37930</v>
          </cell>
        </row>
        <row r="508">
          <cell r="D508">
            <v>9082411</v>
          </cell>
          <cell r="E508">
            <v>1</v>
          </cell>
          <cell r="F508" t="str">
            <v>A</v>
          </cell>
          <cell r="G508" t="str">
            <v>SPRINGS INDUSTRIES I</v>
          </cell>
          <cell r="H508">
            <v>799549</v>
          </cell>
          <cell r="I508" t="str">
            <v xml:space="preserve">MSE RND &amp; TOPPER SETJACQUARD DAMASK SET </v>
          </cell>
          <cell r="J508">
            <v>152150</v>
          </cell>
          <cell r="K508">
            <v>8.9700000000000006</v>
          </cell>
          <cell r="L508">
            <v>18.989999999999998</v>
          </cell>
          <cell r="M508">
            <v>1</v>
          </cell>
          <cell r="N508">
            <v>0</v>
          </cell>
          <cell r="O508">
            <v>0</v>
          </cell>
          <cell r="P508">
            <v>0</v>
          </cell>
          <cell r="Q508">
            <v>16.989999999999998</v>
          </cell>
          <cell r="R508">
            <v>2.2000000000000002</v>
          </cell>
          <cell r="S508">
            <v>795</v>
          </cell>
          <cell r="T508">
            <v>45.25</v>
          </cell>
          <cell r="U508">
            <v>130</v>
          </cell>
          <cell r="V508">
            <v>67</v>
          </cell>
          <cell r="W508">
            <v>121</v>
          </cell>
          <cell r="X508">
            <v>102</v>
          </cell>
          <cell r="Y508">
            <v>5882</v>
          </cell>
          <cell r="Z508">
            <v>363</v>
          </cell>
          <cell r="AA508">
            <v>0</v>
          </cell>
          <cell r="AB508">
            <v>0</v>
          </cell>
          <cell r="AC508">
            <v>11.9</v>
          </cell>
          <cell r="AD508">
            <v>6677</v>
          </cell>
          <cell r="AE508">
            <v>37874</v>
          </cell>
          <cell r="AF508">
            <v>37930</v>
          </cell>
        </row>
        <row r="509">
          <cell r="D509">
            <v>9747911</v>
          </cell>
          <cell r="E509">
            <v>1</v>
          </cell>
          <cell r="F509" t="str">
            <v>A</v>
          </cell>
          <cell r="G509" t="str">
            <v>TOWN &amp; COUNTRY LINEN</v>
          </cell>
          <cell r="H509">
            <v>959788</v>
          </cell>
          <cell r="I509" t="str">
            <v xml:space="preserve">MSE RND/TPR SET HYDRANGEA PINSTRIPE </v>
          </cell>
          <cell r="J509" t="str">
            <v xml:space="preserve">070223SE </v>
          </cell>
          <cell r="K509">
            <v>6.51</v>
          </cell>
          <cell r="L509">
            <v>18.989999999999998</v>
          </cell>
          <cell r="M509">
            <v>1</v>
          </cell>
          <cell r="N509">
            <v>0</v>
          </cell>
          <cell r="O509">
            <v>0</v>
          </cell>
          <cell r="P509">
            <v>0</v>
          </cell>
          <cell r="Q509">
            <v>17.53</v>
          </cell>
          <cell r="R509">
            <v>3.1</v>
          </cell>
          <cell r="S509">
            <v>4740</v>
          </cell>
          <cell r="T509">
            <v>31.1</v>
          </cell>
          <cell r="U509">
            <v>201</v>
          </cell>
          <cell r="V509">
            <v>125</v>
          </cell>
          <cell r="W509">
            <v>140</v>
          </cell>
          <cell r="X509">
            <v>120</v>
          </cell>
          <cell r="Y509">
            <v>6252</v>
          </cell>
          <cell r="Z509">
            <v>554</v>
          </cell>
          <cell r="AA509">
            <v>0</v>
          </cell>
          <cell r="AB509">
            <v>0</v>
          </cell>
          <cell r="AC509">
            <v>43.1</v>
          </cell>
          <cell r="AD509">
            <v>10992</v>
          </cell>
          <cell r="AE509">
            <v>37748</v>
          </cell>
          <cell r="AF509">
            <v>37930</v>
          </cell>
        </row>
        <row r="510">
          <cell r="Q510" t="str">
            <v xml:space="preserve">SubCategory 4 Total:   </v>
          </cell>
          <cell r="R510">
            <v>2.6</v>
          </cell>
          <cell r="S510">
            <v>30700</v>
          </cell>
          <cell r="T510">
            <v>37.24</v>
          </cell>
          <cell r="U510">
            <v>1468</v>
          </cell>
          <cell r="V510">
            <v>946</v>
          </cell>
          <cell r="W510">
            <v>1129</v>
          </cell>
          <cell r="X510">
            <v>1041</v>
          </cell>
          <cell r="Y510">
            <v>54663</v>
          </cell>
          <cell r="Z510">
            <v>2980</v>
          </cell>
          <cell r="AA510">
            <v>0</v>
          </cell>
          <cell r="AB510">
            <v>0</v>
          </cell>
          <cell r="AC510">
            <v>36</v>
          </cell>
          <cell r="AD510">
            <v>85363</v>
          </cell>
          <cell r="AE510" t="str">
            <v/>
          </cell>
        </row>
        <row r="511">
          <cell r="Q511" t="str">
            <v xml:space="preserve">Category 29 Total:   </v>
          </cell>
          <cell r="R511">
            <v>4.8</v>
          </cell>
          <cell r="S511">
            <v>425804</v>
          </cell>
          <cell r="T511">
            <v>19.63</v>
          </cell>
          <cell r="U511">
            <v>8853</v>
          </cell>
          <cell r="V511">
            <v>10786</v>
          </cell>
          <cell r="W511">
            <v>13977</v>
          </cell>
          <cell r="X511">
            <v>12134</v>
          </cell>
          <cell r="Y511">
            <v>173750</v>
          </cell>
          <cell r="Z511">
            <v>62532</v>
          </cell>
          <cell r="AA511">
            <v>0</v>
          </cell>
          <cell r="AB511">
            <v>0</v>
          </cell>
          <cell r="AC511">
            <v>71</v>
          </cell>
          <cell r="AD511">
            <v>599554</v>
          </cell>
          <cell r="AE511" t="str">
            <v/>
          </cell>
        </row>
        <row r="512">
          <cell r="D512">
            <v>5333811</v>
          </cell>
          <cell r="E512">
            <v>1</v>
          </cell>
          <cell r="F512" t="str">
            <v>A</v>
          </cell>
          <cell r="G512" t="str">
            <v xml:space="preserve">ARLEE HOME FASHIONS </v>
          </cell>
          <cell r="H512">
            <v>987789</v>
          </cell>
          <cell r="I512" t="str">
            <v>MSE DAMASK DECPILLOWSKYBLUE DAMASK PILLO</v>
          </cell>
          <cell r="J512" t="str">
            <v xml:space="preserve">19-15540 </v>
          </cell>
          <cell r="K512">
            <v>4.58</v>
          </cell>
          <cell r="L512">
            <v>9.99</v>
          </cell>
          <cell r="M512">
            <v>1</v>
          </cell>
          <cell r="N512">
            <v>0</v>
          </cell>
          <cell r="O512">
            <v>0</v>
          </cell>
          <cell r="P512">
            <v>0</v>
          </cell>
          <cell r="Q512">
            <v>9.07</v>
          </cell>
          <cell r="R512">
            <v>2.6</v>
          </cell>
          <cell r="S512">
            <v>6121</v>
          </cell>
          <cell r="T512">
            <v>37.590000000000003</v>
          </cell>
          <cell r="U512">
            <v>149</v>
          </cell>
          <cell r="V512">
            <v>56</v>
          </cell>
          <cell r="W512">
            <v>81</v>
          </cell>
          <cell r="X512">
            <v>109</v>
          </cell>
          <cell r="Y512">
            <v>5601</v>
          </cell>
          <cell r="Z512">
            <v>0</v>
          </cell>
          <cell r="AA512">
            <v>0</v>
          </cell>
          <cell r="AB512">
            <v>0</v>
          </cell>
          <cell r="AC512">
            <v>52.2</v>
          </cell>
          <cell r="AD512">
            <v>11722</v>
          </cell>
          <cell r="AE512">
            <v>37615</v>
          </cell>
          <cell r="AF512">
            <v>37832</v>
          </cell>
        </row>
        <row r="513">
          <cell r="D513">
            <v>5333812</v>
          </cell>
          <cell r="E513">
            <v>1</v>
          </cell>
          <cell r="F513" t="str">
            <v>A</v>
          </cell>
          <cell r="G513" t="str">
            <v xml:space="preserve">ARLEE HOME FASHIONS </v>
          </cell>
          <cell r="H513">
            <v>987789</v>
          </cell>
          <cell r="I513" t="str">
            <v>MSE DAMASK DECPILLOWBRICKRED DAMASK PILO</v>
          </cell>
          <cell r="J513" t="str">
            <v xml:space="preserve">19-15539 </v>
          </cell>
          <cell r="K513">
            <v>4.58</v>
          </cell>
          <cell r="L513">
            <v>9.99</v>
          </cell>
          <cell r="M513">
            <v>1</v>
          </cell>
          <cell r="N513">
            <v>0</v>
          </cell>
          <cell r="O513">
            <v>0</v>
          </cell>
          <cell r="P513">
            <v>0</v>
          </cell>
          <cell r="Q513">
            <v>9.06</v>
          </cell>
          <cell r="R513">
            <v>7.2</v>
          </cell>
          <cell r="S513">
            <v>15578</v>
          </cell>
          <cell r="T513">
            <v>12.91</v>
          </cell>
          <cell r="U513">
            <v>399</v>
          </cell>
          <cell r="V513">
            <v>315</v>
          </cell>
          <cell r="W513">
            <v>279</v>
          </cell>
          <cell r="X513">
            <v>410</v>
          </cell>
          <cell r="Y513">
            <v>5150</v>
          </cell>
          <cell r="Z513">
            <v>314</v>
          </cell>
          <cell r="AA513">
            <v>0</v>
          </cell>
          <cell r="AB513">
            <v>914</v>
          </cell>
          <cell r="AC513">
            <v>75.2</v>
          </cell>
          <cell r="AD513">
            <v>20728</v>
          </cell>
          <cell r="AE513">
            <v>37615</v>
          </cell>
          <cell r="AF513">
            <v>37930</v>
          </cell>
        </row>
        <row r="514">
          <cell r="D514">
            <v>5333813</v>
          </cell>
          <cell r="E514">
            <v>1</v>
          </cell>
          <cell r="F514" t="str">
            <v>A</v>
          </cell>
          <cell r="G514" t="str">
            <v xml:space="preserve">ARLEE HOME FASHIONS </v>
          </cell>
          <cell r="H514">
            <v>987789</v>
          </cell>
          <cell r="I514" t="str">
            <v xml:space="preserve">MSE DAMASK DECPILLOWOLIVE DAMASK PILLOW </v>
          </cell>
          <cell r="J514" t="str">
            <v xml:space="preserve">19-15541 </v>
          </cell>
          <cell r="K514">
            <v>4.58</v>
          </cell>
          <cell r="L514">
            <v>9.99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9.0399999999999991</v>
          </cell>
          <cell r="R514">
            <v>8.5</v>
          </cell>
          <cell r="S514">
            <v>17648</v>
          </cell>
          <cell r="T514">
            <v>10.74</v>
          </cell>
          <cell r="U514">
            <v>468</v>
          </cell>
          <cell r="V514">
            <v>283</v>
          </cell>
          <cell r="W514">
            <v>307</v>
          </cell>
          <cell r="X514">
            <v>506</v>
          </cell>
          <cell r="Y514">
            <v>5024</v>
          </cell>
          <cell r="Z514">
            <v>500</v>
          </cell>
          <cell r="AA514">
            <v>0</v>
          </cell>
          <cell r="AB514">
            <v>992</v>
          </cell>
          <cell r="AC514">
            <v>77.8</v>
          </cell>
          <cell r="AD514">
            <v>22672</v>
          </cell>
          <cell r="AE514">
            <v>37615</v>
          </cell>
          <cell r="AF514">
            <v>37930</v>
          </cell>
        </row>
        <row r="515">
          <cell r="D515">
            <v>5335311</v>
          </cell>
          <cell r="E515">
            <v>1</v>
          </cell>
          <cell r="F515" t="str">
            <v>A</v>
          </cell>
          <cell r="G515" t="str">
            <v xml:space="preserve">ARLEE HOME FASHIONS </v>
          </cell>
          <cell r="H515">
            <v>987789</v>
          </cell>
          <cell r="I515" t="str">
            <v>MSE BRUSHED TWILL CORNFLWR TWIL PILLO</v>
          </cell>
          <cell r="J515" t="str">
            <v xml:space="preserve">19-15535 </v>
          </cell>
          <cell r="K515">
            <v>2.88</v>
          </cell>
          <cell r="L515">
            <v>5.99</v>
          </cell>
          <cell r="M515">
            <v>1</v>
          </cell>
          <cell r="N515">
            <v>0</v>
          </cell>
          <cell r="O515">
            <v>0</v>
          </cell>
          <cell r="P515">
            <v>0</v>
          </cell>
          <cell r="Q515">
            <v>7.51</v>
          </cell>
          <cell r="R515">
            <v>7.7</v>
          </cell>
          <cell r="S515">
            <v>20877</v>
          </cell>
          <cell r="T515">
            <v>12.03</v>
          </cell>
          <cell r="U515">
            <v>444</v>
          </cell>
          <cell r="V515">
            <v>373</v>
          </cell>
          <cell r="W515">
            <v>379</v>
          </cell>
          <cell r="X515">
            <v>502</v>
          </cell>
          <cell r="Y515">
            <v>5339</v>
          </cell>
          <cell r="Z515">
            <v>604</v>
          </cell>
          <cell r="AA515">
            <v>4</v>
          </cell>
          <cell r="AB515">
            <v>1680</v>
          </cell>
          <cell r="AC515">
            <v>79.599999999999994</v>
          </cell>
          <cell r="AD515">
            <v>26216</v>
          </cell>
          <cell r="AE515">
            <v>37615</v>
          </cell>
          <cell r="AF515">
            <v>37930</v>
          </cell>
        </row>
        <row r="516">
          <cell r="D516">
            <v>5335312</v>
          </cell>
          <cell r="E516">
            <v>1</v>
          </cell>
          <cell r="F516" t="str">
            <v>A</v>
          </cell>
          <cell r="G516" t="str">
            <v xml:space="preserve">ARLEE HOME FASHIONS </v>
          </cell>
          <cell r="H516">
            <v>987789</v>
          </cell>
          <cell r="I516" t="str">
            <v>MSE BRUSHED TWILL VIN GREEN TWIL PILLO</v>
          </cell>
          <cell r="J516" t="str">
            <v xml:space="preserve">19-15536 </v>
          </cell>
          <cell r="K516">
            <v>2.88</v>
          </cell>
          <cell r="L516">
            <v>5.99</v>
          </cell>
          <cell r="M516">
            <v>1</v>
          </cell>
          <cell r="N516">
            <v>0</v>
          </cell>
          <cell r="O516">
            <v>0</v>
          </cell>
          <cell r="P516">
            <v>0</v>
          </cell>
          <cell r="Q516">
            <v>7.48</v>
          </cell>
          <cell r="R516">
            <v>3.7</v>
          </cell>
          <cell r="S516">
            <v>13494</v>
          </cell>
          <cell r="T516">
            <v>26.16</v>
          </cell>
          <cell r="U516">
            <v>219</v>
          </cell>
          <cell r="V516">
            <v>208</v>
          </cell>
          <cell r="W516">
            <v>177</v>
          </cell>
          <cell r="X516">
            <v>302</v>
          </cell>
          <cell r="Y516">
            <v>5728</v>
          </cell>
          <cell r="Z516">
            <v>190</v>
          </cell>
          <cell r="AA516">
            <v>0</v>
          </cell>
          <cell r="AB516">
            <v>636</v>
          </cell>
          <cell r="AC516">
            <v>70.2</v>
          </cell>
          <cell r="AD516">
            <v>19222</v>
          </cell>
          <cell r="AE516">
            <v>37608</v>
          </cell>
          <cell r="AF516">
            <v>37930</v>
          </cell>
        </row>
        <row r="517">
          <cell r="D517">
            <v>5335313</v>
          </cell>
          <cell r="E517">
            <v>1</v>
          </cell>
          <cell r="F517" t="str">
            <v>A</v>
          </cell>
          <cell r="G517" t="str">
            <v xml:space="preserve">ARLEE HOME FASHIONS </v>
          </cell>
          <cell r="H517">
            <v>987789</v>
          </cell>
          <cell r="I517" t="str">
            <v>MSE BRUSHED TWILL LEMON ICE TWIL PILLO</v>
          </cell>
          <cell r="J517" t="str">
            <v xml:space="preserve">19-15632 </v>
          </cell>
          <cell r="K517">
            <v>2.88</v>
          </cell>
          <cell r="L517">
            <v>5.99</v>
          </cell>
          <cell r="M517">
            <v>1</v>
          </cell>
          <cell r="N517">
            <v>0</v>
          </cell>
          <cell r="O517">
            <v>0</v>
          </cell>
          <cell r="P517">
            <v>0</v>
          </cell>
          <cell r="Q517">
            <v>7.6</v>
          </cell>
          <cell r="R517">
            <v>9</v>
          </cell>
          <cell r="S517">
            <v>29231</v>
          </cell>
          <cell r="T517">
            <v>10.06</v>
          </cell>
          <cell r="U517">
            <v>580</v>
          </cell>
          <cell r="V517">
            <v>552</v>
          </cell>
          <cell r="W517">
            <v>632</v>
          </cell>
          <cell r="X517">
            <v>782</v>
          </cell>
          <cell r="Y517">
            <v>5835</v>
          </cell>
          <cell r="Z517">
            <v>1696</v>
          </cell>
          <cell r="AA517">
            <v>0</v>
          </cell>
          <cell r="AB517">
            <v>3706</v>
          </cell>
          <cell r="AC517">
            <v>83.4</v>
          </cell>
          <cell r="AD517">
            <v>35066</v>
          </cell>
          <cell r="AE517">
            <v>37608</v>
          </cell>
          <cell r="AF517">
            <v>37930</v>
          </cell>
        </row>
        <row r="518">
          <cell r="D518">
            <v>5335314</v>
          </cell>
          <cell r="E518">
            <v>1</v>
          </cell>
          <cell r="F518" t="str">
            <v>A</v>
          </cell>
          <cell r="G518" t="str">
            <v xml:space="preserve">ARLEE HOME FASHIONS </v>
          </cell>
          <cell r="H518">
            <v>987789</v>
          </cell>
          <cell r="I518" t="str">
            <v xml:space="preserve">MSE BRUSHED TWILL VIN RED TWIL PILLOW </v>
          </cell>
          <cell r="J518" t="str">
            <v xml:space="preserve">19-15537 </v>
          </cell>
          <cell r="K518">
            <v>2.88</v>
          </cell>
          <cell r="L518">
            <v>5.99</v>
          </cell>
          <cell r="M518">
            <v>1</v>
          </cell>
          <cell r="N518">
            <v>0</v>
          </cell>
          <cell r="O518">
            <v>0</v>
          </cell>
          <cell r="P518">
            <v>0</v>
          </cell>
          <cell r="Q518">
            <v>7.59</v>
          </cell>
          <cell r="R518">
            <v>11.3</v>
          </cell>
          <cell r="S518">
            <v>29813</v>
          </cell>
          <cell r="T518">
            <v>7.82</v>
          </cell>
          <cell r="U518">
            <v>662</v>
          </cell>
          <cell r="V518">
            <v>625</v>
          </cell>
          <cell r="W518">
            <v>687</v>
          </cell>
          <cell r="X518">
            <v>809</v>
          </cell>
          <cell r="Y518">
            <v>5176</v>
          </cell>
          <cell r="Z518">
            <v>1328</v>
          </cell>
          <cell r="AA518">
            <v>0</v>
          </cell>
          <cell r="AB518">
            <v>4288</v>
          </cell>
          <cell r="AC518">
            <v>85.2</v>
          </cell>
          <cell r="AD518">
            <v>34989</v>
          </cell>
          <cell r="AE518">
            <v>37615</v>
          </cell>
          <cell r="AF518">
            <v>37930</v>
          </cell>
        </row>
        <row r="519">
          <cell r="D519">
            <v>5335315</v>
          </cell>
          <cell r="E519">
            <v>1</v>
          </cell>
          <cell r="F519" t="str">
            <v>A</v>
          </cell>
          <cell r="G519" t="str">
            <v xml:space="preserve">ARLEE HOME FASHIONS </v>
          </cell>
          <cell r="H519">
            <v>987789</v>
          </cell>
          <cell r="I519" t="str">
            <v xml:space="preserve">MSE BRUSHED TWILL SOFT TAN </v>
          </cell>
          <cell r="J519" t="str">
            <v xml:space="preserve">19-15538 </v>
          </cell>
          <cell r="K519">
            <v>2.88</v>
          </cell>
          <cell r="L519">
            <v>5.99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7.56</v>
          </cell>
          <cell r="R519">
            <v>9.1999999999999993</v>
          </cell>
          <cell r="S519">
            <v>24867</v>
          </cell>
          <cell r="T519">
            <v>9.89</v>
          </cell>
          <cell r="U519">
            <v>537</v>
          </cell>
          <cell r="V519">
            <v>435</v>
          </cell>
          <cell r="W519">
            <v>531</v>
          </cell>
          <cell r="X519">
            <v>728</v>
          </cell>
          <cell r="Y519">
            <v>5308</v>
          </cell>
          <cell r="Z519">
            <v>1552</v>
          </cell>
          <cell r="AA519">
            <v>2</v>
          </cell>
          <cell r="AB519">
            <v>3156</v>
          </cell>
          <cell r="AC519">
            <v>82.4</v>
          </cell>
          <cell r="AD519">
            <v>30175</v>
          </cell>
          <cell r="AE519">
            <v>37615</v>
          </cell>
          <cell r="AF519">
            <v>37930</v>
          </cell>
        </row>
        <row r="520">
          <cell r="D520">
            <v>5335316</v>
          </cell>
          <cell r="E520">
            <v>1</v>
          </cell>
          <cell r="F520" t="str">
            <v>A</v>
          </cell>
          <cell r="G520" t="str">
            <v xml:space="preserve">ARLEE HOME FASHIONS </v>
          </cell>
          <cell r="H520">
            <v>987789</v>
          </cell>
          <cell r="I520" t="str">
            <v xml:space="preserve">MSE BRUSHED TWILL MARINE </v>
          </cell>
          <cell r="J520" t="str">
            <v xml:space="preserve">19-15534 </v>
          </cell>
          <cell r="K520">
            <v>2.88</v>
          </cell>
          <cell r="L520">
            <v>5.99</v>
          </cell>
          <cell r="M520">
            <v>1</v>
          </cell>
          <cell r="N520">
            <v>0</v>
          </cell>
          <cell r="O520">
            <v>0</v>
          </cell>
          <cell r="P520">
            <v>0</v>
          </cell>
          <cell r="Q520">
            <v>7.52</v>
          </cell>
          <cell r="R520">
            <v>7.1</v>
          </cell>
          <cell r="S520">
            <v>19816</v>
          </cell>
          <cell r="T520">
            <v>13.06</v>
          </cell>
          <cell r="U520">
            <v>401</v>
          </cell>
          <cell r="V520">
            <v>352</v>
          </cell>
          <cell r="W520">
            <v>392</v>
          </cell>
          <cell r="X520">
            <v>417</v>
          </cell>
          <cell r="Y520">
            <v>5238</v>
          </cell>
          <cell r="Z520">
            <v>906</v>
          </cell>
          <cell r="AA520">
            <v>0</v>
          </cell>
          <cell r="AB520">
            <v>1662</v>
          </cell>
          <cell r="AC520">
            <v>79.099999999999994</v>
          </cell>
          <cell r="AD520">
            <v>25054</v>
          </cell>
          <cell r="AE520">
            <v>37608</v>
          </cell>
          <cell r="AF520">
            <v>37930</v>
          </cell>
        </row>
        <row r="521">
          <cell r="D521">
            <v>5335811</v>
          </cell>
          <cell r="E521">
            <v>1</v>
          </cell>
          <cell r="F521" t="str">
            <v>A</v>
          </cell>
          <cell r="G521" t="str">
            <v xml:space="preserve">ARLEE HOME FASHIONS </v>
          </cell>
          <cell r="H521">
            <v>987789</v>
          </cell>
          <cell r="I521" t="str">
            <v>MSE BEAD VELVET DEC NAVY BEAD VELV PILOW</v>
          </cell>
          <cell r="J521" t="str">
            <v xml:space="preserve">19-15542 </v>
          </cell>
          <cell r="K521">
            <v>6.03</v>
          </cell>
          <cell r="L521">
            <v>12.99</v>
          </cell>
          <cell r="M521">
            <v>1</v>
          </cell>
          <cell r="N521">
            <v>0</v>
          </cell>
          <cell r="O521">
            <v>0</v>
          </cell>
          <cell r="P521">
            <v>0</v>
          </cell>
          <cell r="Q521">
            <v>11.4</v>
          </cell>
          <cell r="R521">
            <v>3.1</v>
          </cell>
          <cell r="S521">
            <v>11174</v>
          </cell>
          <cell r="T521">
            <v>31.01</v>
          </cell>
          <cell r="U521">
            <v>177</v>
          </cell>
          <cell r="V521">
            <v>111</v>
          </cell>
          <cell r="W521">
            <v>101</v>
          </cell>
          <cell r="X521">
            <v>188</v>
          </cell>
          <cell r="Y521">
            <v>5488</v>
          </cell>
          <cell r="Z521">
            <v>742</v>
          </cell>
          <cell r="AA521">
            <v>0</v>
          </cell>
          <cell r="AB521">
            <v>130</v>
          </cell>
          <cell r="AC521">
            <v>67.099999999999994</v>
          </cell>
          <cell r="AD521">
            <v>16662</v>
          </cell>
          <cell r="AE521">
            <v>37615</v>
          </cell>
          <cell r="AF521">
            <v>37930</v>
          </cell>
        </row>
        <row r="522">
          <cell r="D522">
            <v>5335812</v>
          </cell>
          <cell r="E522">
            <v>1</v>
          </cell>
          <cell r="F522" t="str">
            <v>A</v>
          </cell>
          <cell r="G522" t="str">
            <v xml:space="preserve">ARLEE HOME FASHIONS </v>
          </cell>
          <cell r="H522">
            <v>987789</v>
          </cell>
          <cell r="I522" t="str">
            <v>MSE BEAD VELVET DEC TAUPE BEAD VELV PILO</v>
          </cell>
          <cell r="J522" t="str">
            <v xml:space="preserve">19-15543 </v>
          </cell>
          <cell r="K522">
            <v>6.03</v>
          </cell>
          <cell r="L522">
            <v>12.99</v>
          </cell>
          <cell r="M522">
            <v>1</v>
          </cell>
          <cell r="N522">
            <v>0</v>
          </cell>
          <cell r="O522">
            <v>0</v>
          </cell>
          <cell r="P522">
            <v>0</v>
          </cell>
          <cell r="Q522">
            <v>11.45</v>
          </cell>
          <cell r="R522">
            <v>10.8</v>
          </cell>
          <cell r="S522">
            <v>30134</v>
          </cell>
          <cell r="T522">
            <v>8.2200000000000006</v>
          </cell>
          <cell r="U522">
            <v>786</v>
          </cell>
          <cell r="V522">
            <v>552</v>
          </cell>
          <cell r="W522">
            <v>465</v>
          </cell>
          <cell r="X522">
            <v>783</v>
          </cell>
          <cell r="Y522">
            <v>6464</v>
          </cell>
          <cell r="Z522">
            <v>1992</v>
          </cell>
          <cell r="AA522">
            <v>2</v>
          </cell>
          <cell r="AB522">
            <v>2646</v>
          </cell>
          <cell r="AC522">
            <v>82.3</v>
          </cell>
          <cell r="AD522">
            <v>36598</v>
          </cell>
          <cell r="AE522">
            <v>37615</v>
          </cell>
          <cell r="AF522">
            <v>37930</v>
          </cell>
        </row>
        <row r="523">
          <cell r="D523">
            <v>5335813</v>
          </cell>
          <cell r="E523">
            <v>1</v>
          </cell>
          <cell r="F523" t="str">
            <v>A</v>
          </cell>
          <cell r="G523" t="str">
            <v xml:space="preserve">ARLEE HOME FASHIONS </v>
          </cell>
          <cell r="H523">
            <v>987789</v>
          </cell>
          <cell r="I523" t="str">
            <v>MSE BEAD VELVET DEC RASPBRY BEADVEL PILO</v>
          </cell>
          <cell r="J523" t="str">
            <v xml:space="preserve">19-15544 </v>
          </cell>
          <cell r="K523">
            <v>6.03</v>
          </cell>
          <cell r="L523">
            <v>12.99</v>
          </cell>
          <cell r="M523">
            <v>1</v>
          </cell>
          <cell r="N523">
            <v>0</v>
          </cell>
          <cell r="O523">
            <v>0</v>
          </cell>
          <cell r="P523">
            <v>0</v>
          </cell>
          <cell r="Q523">
            <v>11.44</v>
          </cell>
          <cell r="R523">
            <v>11.6</v>
          </cell>
          <cell r="S523">
            <v>29898</v>
          </cell>
          <cell r="T523">
            <v>7.65</v>
          </cell>
          <cell r="U523">
            <v>787</v>
          </cell>
          <cell r="V523">
            <v>649</v>
          </cell>
          <cell r="W523">
            <v>499</v>
          </cell>
          <cell r="X523">
            <v>817</v>
          </cell>
          <cell r="Y523">
            <v>6023</v>
          </cell>
          <cell r="Z523">
            <v>2000</v>
          </cell>
          <cell r="AA523">
            <v>0</v>
          </cell>
          <cell r="AB523">
            <v>2902</v>
          </cell>
          <cell r="AC523">
            <v>83.2</v>
          </cell>
          <cell r="AD523">
            <v>35921</v>
          </cell>
          <cell r="AE523">
            <v>37615</v>
          </cell>
          <cell r="AF523">
            <v>37930</v>
          </cell>
        </row>
        <row r="524">
          <cell r="D524">
            <v>5335814</v>
          </cell>
          <cell r="E524">
            <v>1</v>
          </cell>
          <cell r="F524" t="str">
            <v>A</v>
          </cell>
          <cell r="G524" t="str">
            <v xml:space="preserve">ARLEE HOME FASHIONS </v>
          </cell>
          <cell r="H524">
            <v>987789</v>
          </cell>
          <cell r="I524" t="str">
            <v xml:space="preserve">MSE BEAD VELVET DEC VELVET MOSS 18 </v>
          </cell>
          <cell r="J524" t="str">
            <v xml:space="preserve">19-16554 </v>
          </cell>
          <cell r="K524">
            <v>6.03</v>
          </cell>
          <cell r="L524">
            <v>12.99</v>
          </cell>
          <cell r="M524">
            <v>1</v>
          </cell>
          <cell r="N524">
            <v>0</v>
          </cell>
          <cell r="O524">
            <v>0</v>
          </cell>
          <cell r="P524">
            <v>0</v>
          </cell>
          <cell r="Q524">
            <v>11.68</v>
          </cell>
          <cell r="R524">
            <v>9</v>
          </cell>
          <cell r="S524">
            <v>7490</v>
          </cell>
          <cell r="T524">
            <v>10.06</v>
          </cell>
          <cell r="U524">
            <v>730</v>
          </cell>
          <cell r="V524">
            <v>571</v>
          </cell>
          <cell r="W524">
            <v>489</v>
          </cell>
          <cell r="X524">
            <v>754</v>
          </cell>
          <cell r="Y524">
            <v>7344</v>
          </cell>
          <cell r="Z524">
            <v>616</v>
          </cell>
          <cell r="AA524">
            <v>0</v>
          </cell>
          <cell r="AB524">
            <v>2840</v>
          </cell>
          <cell r="AC524">
            <v>50.5</v>
          </cell>
          <cell r="AD524">
            <v>14834</v>
          </cell>
          <cell r="AE524">
            <v>37846</v>
          </cell>
          <cell r="AF524">
            <v>37930</v>
          </cell>
        </row>
        <row r="525">
          <cell r="D525">
            <v>5336011</v>
          </cell>
          <cell r="E525">
            <v>1</v>
          </cell>
          <cell r="F525" t="str">
            <v>A</v>
          </cell>
          <cell r="G525" t="str">
            <v xml:space="preserve">ARLEE HOME FASHIONS </v>
          </cell>
          <cell r="H525">
            <v>987789</v>
          </cell>
          <cell r="I525" t="str">
            <v>MSE VIN.STRIPE FLOORBLUE STRP FLR PILLOW</v>
          </cell>
          <cell r="J525" t="str">
            <v xml:space="preserve">19-15529 </v>
          </cell>
          <cell r="K525">
            <v>6.51</v>
          </cell>
          <cell r="L525">
            <v>14.99</v>
          </cell>
          <cell r="M525">
            <v>1</v>
          </cell>
          <cell r="N525">
            <v>0</v>
          </cell>
          <cell r="O525">
            <v>0</v>
          </cell>
          <cell r="P525">
            <v>0</v>
          </cell>
          <cell r="Q525">
            <v>13.59</v>
          </cell>
          <cell r="R525">
            <v>5.6</v>
          </cell>
          <cell r="S525">
            <v>17188</v>
          </cell>
          <cell r="T525">
            <v>16.91</v>
          </cell>
          <cell r="U525">
            <v>333</v>
          </cell>
          <cell r="V525">
            <v>289</v>
          </cell>
          <cell r="W525">
            <v>316</v>
          </cell>
          <cell r="X525">
            <v>367</v>
          </cell>
          <cell r="Y525">
            <v>5630</v>
          </cell>
          <cell r="Z525">
            <v>100</v>
          </cell>
          <cell r="AA525">
            <v>34</v>
          </cell>
          <cell r="AB525">
            <v>236</v>
          </cell>
          <cell r="AC525">
            <v>75.3</v>
          </cell>
          <cell r="AD525">
            <v>22818</v>
          </cell>
          <cell r="AE525">
            <v>37608</v>
          </cell>
          <cell r="AF525">
            <v>37930</v>
          </cell>
        </row>
        <row r="526">
          <cell r="D526">
            <v>8554711</v>
          </cell>
          <cell r="E526">
            <v>1</v>
          </cell>
          <cell r="F526" t="str">
            <v>A</v>
          </cell>
          <cell r="G526" t="str">
            <v xml:space="preserve">NATCO PRODUCTS JIT </v>
          </cell>
          <cell r="H526">
            <v>952429</v>
          </cell>
          <cell r="I526" t="str">
            <v>MSE RIBBN EMB PILLOW18" RIBBON EMB PILLW</v>
          </cell>
          <cell r="J526" t="str">
            <v xml:space="preserve">SIPI1635 </v>
          </cell>
          <cell r="K526">
            <v>6.27</v>
          </cell>
          <cell r="L526">
            <v>12.99</v>
          </cell>
          <cell r="M526">
            <v>1</v>
          </cell>
          <cell r="N526">
            <v>0</v>
          </cell>
          <cell r="O526">
            <v>0</v>
          </cell>
          <cell r="P526">
            <v>0</v>
          </cell>
          <cell r="Q526">
            <v>11.53</v>
          </cell>
          <cell r="R526">
            <v>4.0999999999999996</v>
          </cell>
          <cell r="S526">
            <v>9505</v>
          </cell>
          <cell r="T526">
            <v>23.48</v>
          </cell>
          <cell r="U526">
            <v>121</v>
          </cell>
          <cell r="V526">
            <v>77</v>
          </cell>
          <cell r="W526">
            <v>103</v>
          </cell>
          <cell r="X526">
            <v>182</v>
          </cell>
          <cell r="Y526">
            <v>2841</v>
          </cell>
          <cell r="Z526">
            <v>265</v>
          </cell>
          <cell r="AA526">
            <v>0</v>
          </cell>
          <cell r="AB526">
            <v>0</v>
          </cell>
          <cell r="AC526">
            <v>77</v>
          </cell>
          <cell r="AD526">
            <v>12346</v>
          </cell>
          <cell r="AE526">
            <v>37643</v>
          </cell>
          <cell r="AF526">
            <v>37930</v>
          </cell>
        </row>
        <row r="527">
          <cell r="D527">
            <v>8554811</v>
          </cell>
          <cell r="E527">
            <v>1</v>
          </cell>
          <cell r="F527" t="str">
            <v>A</v>
          </cell>
          <cell r="G527" t="str">
            <v xml:space="preserve">NATCO PRODUCTS JIT </v>
          </cell>
          <cell r="H527">
            <v>952429</v>
          </cell>
          <cell r="I527" t="str">
            <v xml:space="preserve">MSE GINGHAM TOILE 20" TOSS PILLOW RED </v>
          </cell>
          <cell r="J527" t="str">
            <v xml:space="preserve">SIPI638. </v>
          </cell>
          <cell r="K527">
            <v>5.31</v>
          </cell>
          <cell r="L527">
            <v>12.99</v>
          </cell>
          <cell r="M527">
            <v>1</v>
          </cell>
          <cell r="N527">
            <v>0</v>
          </cell>
          <cell r="O527">
            <v>0</v>
          </cell>
          <cell r="P527">
            <v>0</v>
          </cell>
          <cell r="Q527">
            <v>10.69</v>
          </cell>
          <cell r="R527">
            <v>1.9</v>
          </cell>
          <cell r="S527">
            <v>8392</v>
          </cell>
          <cell r="T527">
            <v>51.28</v>
          </cell>
          <cell r="U527">
            <v>110</v>
          </cell>
          <cell r="V527">
            <v>118</v>
          </cell>
          <cell r="W527">
            <v>102</v>
          </cell>
          <cell r="X527">
            <v>195</v>
          </cell>
          <cell r="Y527">
            <v>5641</v>
          </cell>
          <cell r="Z527">
            <v>6</v>
          </cell>
          <cell r="AA527">
            <v>0</v>
          </cell>
          <cell r="AB527">
            <v>0</v>
          </cell>
          <cell r="AC527">
            <v>59.8</v>
          </cell>
          <cell r="AD527">
            <v>14033</v>
          </cell>
          <cell r="AE527">
            <v>37664</v>
          </cell>
          <cell r="AF527">
            <v>37923</v>
          </cell>
        </row>
        <row r="528">
          <cell r="D528">
            <v>8554812</v>
          </cell>
          <cell r="E528">
            <v>1</v>
          </cell>
          <cell r="F528" t="str">
            <v>A</v>
          </cell>
          <cell r="G528" t="str">
            <v xml:space="preserve">NATCO PRODUCTS JIT </v>
          </cell>
          <cell r="H528">
            <v>952429</v>
          </cell>
          <cell r="I528" t="str">
            <v>MSE GINGHAM TOILE 20" TOSS PILLOW BLUE</v>
          </cell>
          <cell r="J528" t="str">
            <v xml:space="preserve">SIPI637. </v>
          </cell>
          <cell r="K528">
            <v>5.31</v>
          </cell>
          <cell r="L528">
            <v>12.99</v>
          </cell>
          <cell r="M528">
            <v>1</v>
          </cell>
          <cell r="N528">
            <v>0</v>
          </cell>
          <cell r="O528">
            <v>0</v>
          </cell>
          <cell r="P528">
            <v>0</v>
          </cell>
          <cell r="Q528">
            <v>10.71</v>
          </cell>
          <cell r="R528">
            <v>3.6</v>
          </cell>
          <cell r="S528">
            <v>10877</v>
          </cell>
          <cell r="T528">
            <v>26.78</v>
          </cell>
          <cell r="U528">
            <v>187</v>
          </cell>
          <cell r="V528">
            <v>128</v>
          </cell>
          <cell r="W528">
            <v>91</v>
          </cell>
          <cell r="X528">
            <v>186</v>
          </cell>
          <cell r="Y528">
            <v>5008</v>
          </cell>
          <cell r="Z528">
            <v>132</v>
          </cell>
          <cell r="AA528">
            <v>0</v>
          </cell>
          <cell r="AB528">
            <v>0</v>
          </cell>
          <cell r="AC528">
            <v>68.5</v>
          </cell>
          <cell r="AD528">
            <v>15885</v>
          </cell>
          <cell r="AE528">
            <v>37643</v>
          </cell>
          <cell r="AF528">
            <v>37930</v>
          </cell>
        </row>
        <row r="529">
          <cell r="D529">
            <v>17736911</v>
          </cell>
          <cell r="E529">
            <v>1</v>
          </cell>
          <cell r="F529" t="str">
            <v>A</v>
          </cell>
          <cell r="G529" t="str">
            <v xml:space="preserve">ARLEE HOME FASHIONS </v>
          </cell>
          <cell r="H529">
            <v>987789</v>
          </cell>
          <cell r="I529" t="str">
            <v xml:space="preserve">MSE DEC PILLOW CHENILLE JACQ NAVY </v>
          </cell>
          <cell r="J529" t="str">
            <v xml:space="preserve">19-16564 </v>
          </cell>
          <cell r="K529">
            <v>4.75</v>
          </cell>
          <cell r="L529">
            <v>9.99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8.68</v>
          </cell>
          <cell r="R529">
            <v>10.199999999999999</v>
          </cell>
          <cell r="S529">
            <v>6770</v>
          </cell>
          <cell r="T529">
            <v>8.76</v>
          </cell>
          <cell r="U529">
            <v>698</v>
          </cell>
          <cell r="V529">
            <v>404</v>
          </cell>
          <cell r="W529">
            <v>415</v>
          </cell>
          <cell r="X529">
            <v>674</v>
          </cell>
          <cell r="Y529">
            <v>6115</v>
          </cell>
          <cell r="Z529">
            <v>650</v>
          </cell>
          <cell r="AA529">
            <v>0</v>
          </cell>
          <cell r="AB529">
            <v>1826</v>
          </cell>
          <cell r="AC529">
            <v>52.5</v>
          </cell>
          <cell r="AD529">
            <v>12885</v>
          </cell>
          <cell r="AE529">
            <v>37846</v>
          </cell>
          <cell r="AF529">
            <v>37930</v>
          </cell>
        </row>
        <row r="530">
          <cell r="D530">
            <v>17736912</v>
          </cell>
          <cell r="E530">
            <v>1</v>
          </cell>
          <cell r="F530" t="str">
            <v>A</v>
          </cell>
          <cell r="G530" t="str">
            <v xml:space="preserve">ARLEE HOME FASHIONS </v>
          </cell>
          <cell r="H530">
            <v>987789</v>
          </cell>
          <cell r="I530" t="str">
            <v xml:space="preserve">MSE DEC PILLOW CHENILLE JACQ SAGE </v>
          </cell>
          <cell r="J530" t="str">
            <v xml:space="preserve">19-16565 </v>
          </cell>
          <cell r="K530">
            <v>4.75</v>
          </cell>
          <cell r="L530">
            <v>9.99</v>
          </cell>
          <cell r="M530">
            <v>1</v>
          </cell>
          <cell r="N530">
            <v>0</v>
          </cell>
          <cell r="O530">
            <v>0</v>
          </cell>
          <cell r="P530">
            <v>0</v>
          </cell>
          <cell r="Q530">
            <v>8.61</v>
          </cell>
          <cell r="R530">
            <v>16.899999999999999</v>
          </cell>
          <cell r="S530">
            <v>8984</v>
          </cell>
          <cell r="T530">
            <v>4.92</v>
          </cell>
          <cell r="U530">
            <v>1057</v>
          </cell>
          <cell r="V530">
            <v>443</v>
          </cell>
          <cell r="W530">
            <v>461</v>
          </cell>
          <cell r="X530">
            <v>958</v>
          </cell>
          <cell r="Y530">
            <v>5197</v>
          </cell>
          <cell r="Z530">
            <v>1396</v>
          </cell>
          <cell r="AA530">
            <v>0</v>
          </cell>
          <cell r="AB530">
            <v>3274</v>
          </cell>
          <cell r="AC530">
            <v>63.4</v>
          </cell>
          <cell r="AD530">
            <v>14181</v>
          </cell>
          <cell r="AE530">
            <v>37846</v>
          </cell>
          <cell r="AF530">
            <v>37930</v>
          </cell>
        </row>
        <row r="531">
          <cell r="D531">
            <v>17736913</v>
          </cell>
          <cell r="E531">
            <v>1</v>
          </cell>
          <cell r="F531" t="str">
            <v>A</v>
          </cell>
          <cell r="G531" t="str">
            <v xml:space="preserve">ARLEE HOME FASHIONS </v>
          </cell>
          <cell r="H531">
            <v>987789</v>
          </cell>
          <cell r="I531" t="str">
            <v xml:space="preserve">MSE DEC PILLOW CHENILLE JACQ RASP </v>
          </cell>
          <cell r="J531" t="str">
            <v xml:space="preserve">19-16566 </v>
          </cell>
          <cell r="K531">
            <v>4.75</v>
          </cell>
          <cell r="L531">
            <v>9.99</v>
          </cell>
          <cell r="M531">
            <v>1</v>
          </cell>
          <cell r="N531">
            <v>0</v>
          </cell>
          <cell r="O531">
            <v>0</v>
          </cell>
          <cell r="P531">
            <v>0</v>
          </cell>
          <cell r="Q531">
            <v>8.69</v>
          </cell>
          <cell r="R531">
            <v>17.3</v>
          </cell>
          <cell r="S531">
            <v>9363</v>
          </cell>
          <cell r="T531">
            <v>4.7699999999999996</v>
          </cell>
          <cell r="U531">
            <v>1141</v>
          </cell>
          <cell r="V531">
            <v>611</v>
          </cell>
          <cell r="W531">
            <v>510</v>
          </cell>
          <cell r="X531">
            <v>980</v>
          </cell>
          <cell r="Y531">
            <v>5447</v>
          </cell>
          <cell r="Z531">
            <v>1418</v>
          </cell>
          <cell r="AA531">
            <v>0</v>
          </cell>
          <cell r="AB531">
            <v>3228</v>
          </cell>
          <cell r="AC531">
            <v>63.2</v>
          </cell>
          <cell r="AD531">
            <v>14810</v>
          </cell>
          <cell r="AE531">
            <v>37846</v>
          </cell>
          <cell r="AF531">
            <v>37930</v>
          </cell>
        </row>
        <row r="532">
          <cell r="D532">
            <v>17736914</v>
          </cell>
          <cell r="E532">
            <v>1</v>
          </cell>
          <cell r="F532" t="str">
            <v>A</v>
          </cell>
          <cell r="G532" t="str">
            <v xml:space="preserve">ARLEE HOME FASHIONS </v>
          </cell>
          <cell r="H532">
            <v>987789</v>
          </cell>
          <cell r="I532" t="str">
            <v xml:space="preserve">MSE DEC PILLOW CHENILLE JACQ TAUPE </v>
          </cell>
          <cell r="J532" t="str">
            <v xml:space="preserve">19-16567 </v>
          </cell>
          <cell r="K532">
            <v>4.75</v>
          </cell>
          <cell r="L532">
            <v>9.99</v>
          </cell>
          <cell r="M532">
            <v>1</v>
          </cell>
          <cell r="N532">
            <v>0</v>
          </cell>
          <cell r="O532">
            <v>0</v>
          </cell>
          <cell r="P532">
            <v>0</v>
          </cell>
          <cell r="Q532">
            <v>8.56</v>
          </cell>
          <cell r="R532">
            <v>16.7</v>
          </cell>
          <cell r="S532">
            <v>11745</v>
          </cell>
          <cell r="T532">
            <v>4.97</v>
          </cell>
          <cell r="U532">
            <v>1235</v>
          </cell>
          <cell r="V532">
            <v>610</v>
          </cell>
          <cell r="W532">
            <v>549</v>
          </cell>
          <cell r="X532">
            <v>1301</v>
          </cell>
          <cell r="Y532">
            <v>6140</v>
          </cell>
          <cell r="Z532">
            <v>1900</v>
          </cell>
          <cell r="AA532">
            <v>0</v>
          </cell>
          <cell r="AB532">
            <v>4304</v>
          </cell>
          <cell r="AC532">
            <v>65.7</v>
          </cell>
          <cell r="AD532">
            <v>17885</v>
          </cell>
          <cell r="AE532">
            <v>37846</v>
          </cell>
          <cell r="AF532">
            <v>37930</v>
          </cell>
        </row>
        <row r="533">
          <cell r="D533">
            <v>17737811</v>
          </cell>
          <cell r="E533">
            <v>1</v>
          </cell>
          <cell r="F533" t="str">
            <v>A</v>
          </cell>
          <cell r="G533" t="str">
            <v xml:space="preserve">ARLEE HOME FASHIONS </v>
          </cell>
          <cell r="H533">
            <v>987789</v>
          </cell>
          <cell r="I533" t="str">
            <v xml:space="preserve">MSE DEC PILLOW CHENILLE BLACKWATCH </v>
          </cell>
          <cell r="J533" t="str">
            <v xml:space="preserve">19-16568 </v>
          </cell>
          <cell r="K533">
            <v>4.45</v>
          </cell>
          <cell r="L533">
            <v>9.99</v>
          </cell>
          <cell r="M533">
            <v>1</v>
          </cell>
          <cell r="N533">
            <v>0</v>
          </cell>
          <cell r="O533">
            <v>0</v>
          </cell>
          <cell r="P533">
            <v>0</v>
          </cell>
          <cell r="Q533">
            <v>8.77</v>
          </cell>
          <cell r="R533">
            <v>6.5</v>
          </cell>
          <cell r="S533">
            <v>2829</v>
          </cell>
          <cell r="T533">
            <v>14.47</v>
          </cell>
          <cell r="U533">
            <v>292</v>
          </cell>
          <cell r="V533">
            <v>140</v>
          </cell>
          <cell r="W533">
            <v>222</v>
          </cell>
          <cell r="X533">
            <v>282</v>
          </cell>
          <cell r="Y533">
            <v>4224</v>
          </cell>
          <cell r="Z533">
            <v>1470</v>
          </cell>
          <cell r="AA533">
            <v>0</v>
          </cell>
          <cell r="AB533">
            <v>36</v>
          </cell>
          <cell r="AC533">
            <v>40.1</v>
          </cell>
          <cell r="AD533">
            <v>7053</v>
          </cell>
          <cell r="AE533">
            <v>37846</v>
          </cell>
          <cell r="AF533">
            <v>37923</v>
          </cell>
        </row>
        <row r="534">
          <cell r="D534">
            <v>17737812</v>
          </cell>
          <cell r="E534">
            <v>1</v>
          </cell>
          <cell r="F534" t="str">
            <v>A</v>
          </cell>
          <cell r="G534" t="str">
            <v xml:space="preserve">ARLEE HOME FASHIONS </v>
          </cell>
          <cell r="H534">
            <v>987789</v>
          </cell>
          <cell r="I534" t="str">
            <v xml:space="preserve">MSE DEC PILLOW CHENILLE GREEN PLD </v>
          </cell>
          <cell r="J534" t="str">
            <v xml:space="preserve">19-16569 </v>
          </cell>
          <cell r="K534">
            <v>4.45</v>
          </cell>
          <cell r="L534">
            <v>9.99</v>
          </cell>
          <cell r="M534">
            <v>1</v>
          </cell>
          <cell r="N534">
            <v>0</v>
          </cell>
          <cell r="O534">
            <v>0</v>
          </cell>
          <cell r="P534">
            <v>0</v>
          </cell>
          <cell r="Q534">
            <v>8.64</v>
          </cell>
          <cell r="R534">
            <v>10.7</v>
          </cell>
          <cell r="S534">
            <v>3549</v>
          </cell>
          <cell r="T534">
            <v>8.36</v>
          </cell>
          <cell r="U534">
            <v>464</v>
          </cell>
          <cell r="V534">
            <v>143</v>
          </cell>
          <cell r="W534">
            <v>235</v>
          </cell>
          <cell r="X534">
            <v>321</v>
          </cell>
          <cell r="Y534">
            <v>3879</v>
          </cell>
          <cell r="Z534">
            <v>2186</v>
          </cell>
          <cell r="AA534">
            <v>0</v>
          </cell>
          <cell r="AB534">
            <v>4</v>
          </cell>
          <cell r="AC534">
            <v>47.8</v>
          </cell>
          <cell r="AD534">
            <v>7428</v>
          </cell>
          <cell r="AE534">
            <v>37846</v>
          </cell>
          <cell r="AF534">
            <v>37930</v>
          </cell>
        </row>
        <row r="535">
          <cell r="D535">
            <v>17737813</v>
          </cell>
          <cell r="E535">
            <v>1</v>
          </cell>
          <cell r="F535" t="str">
            <v>A</v>
          </cell>
          <cell r="G535" t="str">
            <v xml:space="preserve">ARLEE HOME FASHIONS </v>
          </cell>
          <cell r="H535">
            <v>987789</v>
          </cell>
          <cell r="I535" t="str">
            <v xml:space="preserve">MSE DEC PILLOW CHENILLE TAUPE PLD </v>
          </cell>
          <cell r="J535" t="str">
            <v xml:space="preserve">19-16570 </v>
          </cell>
          <cell r="K535">
            <v>4.45</v>
          </cell>
          <cell r="L535">
            <v>9.99</v>
          </cell>
          <cell r="M535">
            <v>1</v>
          </cell>
          <cell r="N535">
            <v>0</v>
          </cell>
          <cell r="O535">
            <v>0</v>
          </cell>
          <cell r="P535">
            <v>0</v>
          </cell>
          <cell r="Q535">
            <v>8.65</v>
          </cell>
          <cell r="R535">
            <v>19.899999999999999</v>
          </cell>
          <cell r="S535">
            <v>6555</v>
          </cell>
          <cell r="T535">
            <v>4.0199999999999996</v>
          </cell>
          <cell r="U535">
            <v>1331</v>
          </cell>
          <cell r="V535">
            <v>464</v>
          </cell>
          <cell r="W535">
            <v>382</v>
          </cell>
          <cell r="X535">
            <v>617</v>
          </cell>
          <cell r="Y535">
            <v>5346</v>
          </cell>
          <cell r="Z535">
            <v>780</v>
          </cell>
          <cell r="AA535">
            <v>0</v>
          </cell>
          <cell r="AB535">
            <v>1474</v>
          </cell>
          <cell r="AC535">
            <v>55.1</v>
          </cell>
          <cell r="AD535">
            <v>11901</v>
          </cell>
          <cell r="AE535">
            <v>37846</v>
          </cell>
          <cell r="AF535">
            <v>37930</v>
          </cell>
        </row>
        <row r="536">
          <cell r="D536">
            <v>21897014</v>
          </cell>
          <cell r="E536">
            <v>1</v>
          </cell>
          <cell r="F536" t="str">
            <v>A</v>
          </cell>
          <cell r="G536" t="str">
            <v xml:space="preserve">ARLEE HOME FASHIONS </v>
          </cell>
          <cell r="H536">
            <v>987789</v>
          </cell>
          <cell r="I536" t="str">
            <v xml:space="preserve">MSE RUFFLED CHINTZ BLUE DEC PILLOW </v>
          </cell>
          <cell r="J536" t="str">
            <v xml:space="preserve">19-12287 </v>
          </cell>
          <cell r="K536">
            <v>2.61</v>
          </cell>
          <cell r="L536">
            <v>5.99</v>
          </cell>
          <cell r="M536">
            <v>1</v>
          </cell>
          <cell r="N536">
            <v>0</v>
          </cell>
          <cell r="O536">
            <v>0</v>
          </cell>
          <cell r="P536">
            <v>0</v>
          </cell>
          <cell r="Q536">
            <v>4.79</v>
          </cell>
          <cell r="R536">
            <v>4.7</v>
          </cell>
          <cell r="S536">
            <v>55561</v>
          </cell>
          <cell r="T536">
            <v>20.05</v>
          </cell>
          <cell r="U536">
            <v>663</v>
          </cell>
          <cell r="V536">
            <v>530</v>
          </cell>
          <cell r="W536">
            <v>668</v>
          </cell>
          <cell r="X536">
            <v>844</v>
          </cell>
          <cell r="Y536">
            <v>13296</v>
          </cell>
          <cell r="Z536">
            <v>548</v>
          </cell>
          <cell r="AA536">
            <v>53</v>
          </cell>
          <cell r="AB536">
            <v>1358</v>
          </cell>
          <cell r="AC536">
            <v>80.7</v>
          </cell>
          <cell r="AD536">
            <v>68857</v>
          </cell>
          <cell r="AE536">
            <v>36544</v>
          </cell>
          <cell r="AF536">
            <v>37930</v>
          </cell>
        </row>
        <row r="537">
          <cell r="D537">
            <v>21897018</v>
          </cell>
          <cell r="E537">
            <v>1</v>
          </cell>
          <cell r="F537" t="str">
            <v>A</v>
          </cell>
          <cell r="G537" t="str">
            <v xml:space="preserve">ARLEE HOME FASHIONS </v>
          </cell>
          <cell r="H537">
            <v>987789</v>
          </cell>
          <cell r="I537" t="str">
            <v xml:space="preserve">MSE RUFFLED CHINTZ BURGUNDY DEC PILLOW </v>
          </cell>
          <cell r="J537" t="str">
            <v xml:space="preserve">19-12286 </v>
          </cell>
          <cell r="K537">
            <v>2.61</v>
          </cell>
          <cell r="L537">
            <v>5.99</v>
          </cell>
          <cell r="M537">
            <v>1</v>
          </cell>
          <cell r="N537">
            <v>0</v>
          </cell>
          <cell r="O537">
            <v>0</v>
          </cell>
          <cell r="P537">
            <v>0</v>
          </cell>
          <cell r="Q537">
            <v>4.83</v>
          </cell>
          <cell r="R537">
            <v>5</v>
          </cell>
          <cell r="S537">
            <v>48688</v>
          </cell>
          <cell r="T537">
            <v>18.920000000000002</v>
          </cell>
          <cell r="U537">
            <v>691</v>
          </cell>
          <cell r="V537">
            <v>565</v>
          </cell>
          <cell r="W537">
            <v>589</v>
          </cell>
          <cell r="X537">
            <v>848</v>
          </cell>
          <cell r="Y537">
            <v>13070</v>
          </cell>
          <cell r="Z537">
            <v>528</v>
          </cell>
          <cell r="AA537">
            <v>2</v>
          </cell>
          <cell r="AB537">
            <v>1106</v>
          </cell>
          <cell r="AC537">
            <v>78.8</v>
          </cell>
          <cell r="AD537">
            <v>61758</v>
          </cell>
          <cell r="AE537">
            <v>36544</v>
          </cell>
          <cell r="AF537">
            <v>37930</v>
          </cell>
        </row>
        <row r="538">
          <cell r="D538">
            <v>21897019</v>
          </cell>
          <cell r="E538">
            <v>1</v>
          </cell>
          <cell r="F538" t="str">
            <v>A</v>
          </cell>
          <cell r="G538" t="str">
            <v xml:space="preserve">ARLEE HOME FASHIONS </v>
          </cell>
          <cell r="H538">
            <v>987789</v>
          </cell>
          <cell r="I538" t="str">
            <v xml:space="preserve">MSE RUFFLED CHINTZ SAGE RUFF 20X20 </v>
          </cell>
          <cell r="J538" t="str">
            <v xml:space="preserve">19-12290 </v>
          </cell>
          <cell r="K538">
            <v>2.61</v>
          </cell>
          <cell r="L538">
            <v>5.99</v>
          </cell>
          <cell r="M538">
            <v>1</v>
          </cell>
          <cell r="N538">
            <v>0</v>
          </cell>
          <cell r="O538">
            <v>0</v>
          </cell>
          <cell r="P538">
            <v>0</v>
          </cell>
          <cell r="Q538">
            <v>4.8</v>
          </cell>
          <cell r="R538">
            <v>4.7</v>
          </cell>
          <cell r="S538">
            <v>57901</v>
          </cell>
          <cell r="T538">
            <v>20.14</v>
          </cell>
          <cell r="U538">
            <v>662</v>
          </cell>
          <cell r="V538">
            <v>541</v>
          </cell>
          <cell r="W538">
            <v>680</v>
          </cell>
          <cell r="X538">
            <v>893</v>
          </cell>
          <cell r="Y538">
            <v>13335</v>
          </cell>
          <cell r="Z538">
            <v>560</v>
          </cell>
          <cell r="AA538">
            <v>0</v>
          </cell>
          <cell r="AB538">
            <v>1360</v>
          </cell>
          <cell r="AC538">
            <v>81.3</v>
          </cell>
          <cell r="AD538">
            <v>71236</v>
          </cell>
          <cell r="AE538">
            <v>36544</v>
          </cell>
          <cell r="AF538">
            <v>37930</v>
          </cell>
        </row>
        <row r="539">
          <cell r="D539">
            <v>21897022</v>
          </cell>
          <cell r="E539">
            <v>1</v>
          </cell>
          <cell r="F539" t="str">
            <v>A</v>
          </cell>
          <cell r="G539" t="str">
            <v xml:space="preserve">ARLEE HOME FASHIONS </v>
          </cell>
          <cell r="H539">
            <v>987789</v>
          </cell>
          <cell r="I539" t="str">
            <v xml:space="preserve">MSE RUFFLED CHINTZ FIG RUFF 20X20 </v>
          </cell>
          <cell r="J539" t="str">
            <v xml:space="preserve">19-12661 </v>
          </cell>
          <cell r="K539">
            <v>2.61</v>
          </cell>
          <cell r="L539">
            <v>5.99</v>
          </cell>
          <cell r="M539">
            <v>1</v>
          </cell>
          <cell r="N539">
            <v>0</v>
          </cell>
          <cell r="O539">
            <v>0</v>
          </cell>
          <cell r="P539">
            <v>0</v>
          </cell>
          <cell r="Q539">
            <v>4.87</v>
          </cell>
          <cell r="R539">
            <v>3.3</v>
          </cell>
          <cell r="S539">
            <v>39218</v>
          </cell>
          <cell r="T539">
            <v>29.4</v>
          </cell>
          <cell r="U539">
            <v>383</v>
          </cell>
          <cell r="V539">
            <v>474</v>
          </cell>
          <cell r="W539">
            <v>428</v>
          </cell>
          <cell r="X539">
            <v>617</v>
          </cell>
          <cell r="Y539">
            <v>11260</v>
          </cell>
          <cell r="Z539">
            <v>530</v>
          </cell>
          <cell r="AA539">
            <v>0</v>
          </cell>
          <cell r="AB539">
            <v>812</v>
          </cell>
          <cell r="AC539">
            <v>77.7</v>
          </cell>
          <cell r="AD539">
            <v>50478</v>
          </cell>
          <cell r="AE539">
            <v>36803</v>
          </cell>
          <cell r="AF539">
            <v>37930</v>
          </cell>
        </row>
        <row r="540">
          <cell r="D540">
            <v>21897027</v>
          </cell>
          <cell r="E540">
            <v>1</v>
          </cell>
          <cell r="F540" t="str">
            <v>A</v>
          </cell>
          <cell r="G540" t="str">
            <v xml:space="preserve">ARLEE HOME FASHIONS </v>
          </cell>
          <cell r="H540">
            <v>987789</v>
          </cell>
          <cell r="I540" t="str">
            <v xml:space="preserve">MSE RUFFLED CHINTZ RUBY 17" </v>
          </cell>
          <cell r="J540" t="str">
            <v xml:space="preserve">19-15068 </v>
          </cell>
          <cell r="K540">
            <v>2.61</v>
          </cell>
          <cell r="L540">
            <v>5.99</v>
          </cell>
          <cell r="M540">
            <v>1</v>
          </cell>
          <cell r="N540">
            <v>0</v>
          </cell>
          <cell r="O540">
            <v>0</v>
          </cell>
          <cell r="P540">
            <v>0</v>
          </cell>
          <cell r="Q540">
            <v>4.78</v>
          </cell>
          <cell r="R540">
            <v>2.7</v>
          </cell>
          <cell r="S540">
            <v>22161</v>
          </cell>
          <cell r="T540">
            <v>36.53</v>
          </cell>
          <cell r="U540">
            <v>249</v>
          </cell>
          <cell r="V540">
            <v>160</v>
          </cell>
          <cell r="W540">
            <v>218</v>
          </cell>
          <cell r="X540">
            <v>265</v>
          </cell>
          <cell r="Y540">
            <v>9097</v>
          </cell>
          <cell r="Z540">
            <v>44</v>
          </cell>
          <cell r="AA540">
            <v>4</v>
          </cell>
          <cell r="AB540">
            <v>40</v>
          </cell>
          <cell r="AC540">
            <v>70.900000000000006</v>
          </cell>
          <cell r="AD540">
            <v>31258</v>
          </cell>
          <cell r="AE540">
            <v>37489</v>
          </cell>
          <cell r="AF540">
            <v>37930</v>
          </cell>
        </row>
        <row r="541">
          <cell r="D541">
            <v>21899311</v>
          </cell>
          <cell r="E541">
            <v>1</v>
          </cell>
          <cell r="F541" t="str">
            <v>A</v>
          </cell>
          <cell r="G541" t="str">
            <v xml:space="preserve">ARLEE HOME FASHIONS </v>
          </cell>
          <cell r="H541">
            <v>987789</v>
          </cell>
          <cell r="I541" t="str">
            <v xml:space="preserve">MSE CHENILLE PILLOW BURG PLAID 18X18 </v>
          </cell>
          <cell r="J541" t="str">
            <v xml:space="preserve">19-12660 </v>
          </cell>
          <cell r="K541">
            <v>4.45</v>
          </cell>
          <cell r="L541">
            <v>9.99</v>
          </cell>
          <cell r="M541">
            <v>1</v>
          </cell>
          <cell r="N541">
            <v>0</v>
          </cell>
          <cell r="O541">
            <v>0</v>
          </cell>
          <cell r="P541">
            <v>0</v>
          </cell>
          <cell r="Q541">
            <v>10.26</v>
          </cell>
          <cell r="R541">
            <v>16.100000000000001</v>
          </cell>
          <cell r="S541">
            <v>55554</v>
          </cell>
          <cell r="T541">
            <v>5.21</v>
          </cell>
          <cell r="U541">
            <v>2626</v>
          </cell>
          <cell r="V541">
            <v>959</v>
          </cell>
          <cell r="W541">
            <v>1020</v>
          </cell>
          <cell r="X541">
            <v>1414</v>
          </cell>
          <cell r="Y541">
            <v>13691</v>
          </cell>
          <cell r="Z541">
            <v>734</v>
          </cell>
          <cell r="AA541">
            <v>3068</v>
          </cell>
          <cell r="AB541">
            <v>1226</v>
          </cell>
          <cell r="AC541">
            <v>80.2</v>
          </cell>
          <cell r="AD541">
            <v>69245</v>
          </cell>
          <cell r="AE541">
            <v>36747</v>
          </cell>
          <cell r="AF541">
            <v>37930</v>
          </cell>
        </row>
        <row r="542">
          <cell r="D542">
            <v>21899312</v>
          </cell>
          <cell r="E542">
            <v>1</v>
          </cell>
          <cell r="F542" t="str">
            <v>A</v>
          </cell>
          <cell r="G542" t="str">
            <v xml:space="preserve">ARLEE HOME FASHIONS </v>
          </cell>
          <cell r="H542">
            <v>987789</v>
          </cell>
          <cell r="I542" t="str">
            <v xml:space="preserve">MSE CHENILLE PILLOW GREEN 18X18 </v>
          </cell>
          <cell r="J542" t="str">
            <v xml:space="preserve">19-11810 </v>
          </cell>
          <cell r="K542">
            <v>4.45</v>
          </cell>
          <cell r="L542">
            <v>9.99</v>
          </cell>
          <cell r="M542">
            <v>1</v>
          </cell>
          <cell r="N542">
            <v>0</v>
          </cell>
          <cell r="O542">
            <v>0</v>
          </cell>
          <cell r="P542">
            <v>0</v>
          </cell>
          <cell r="Q542">
            <v>10.27</v>
          </cell>
          <cell r="R542">
            <v>9.4</v>
          </cell>
          <cell r="S542">
            <v>31355</v>
          </cell>
          <cell r="T542">
            <v>9.61</v>
          </cell>
          <cell r="U542">
            <v>935</v>
          </cell>
          <cell r="V542">
            <v>453</v>
          </cell>
          <cell r="W542">
            <v>447</v>
          </cell>
          <cell r="X542">
            <v>837</v>
          </cell>
          <cell r="Y542">
            <v>8989</v>
          </cell>
          <cell r="Z542">
            <v>332</v>
          </cell>
          <cell r="AA542">
            <v>0</v>
          </cell>
          <cell r="AB542">
            <v>296</v>
          </cell>
          <cell r="AC542">
            <v>77.7</v>
          </cell>
          <cell r="AD542">
            <v>40344</v>
          </cell>
          <cell r="AE542">
            <v>36201</v>
          </cell>
          <cell r="AF542">
            <v>37930</v>
          </cell>
        </row>
        <row r="543">
          <cell r="D543">
            <v>21899313</v>
          </cell>
          <cell r="E543">
            <v>1</v>
          </cell>
          <cell r="F543" t="str">
            <v>A</v>
          </cell>
          <cell r="G543" t="str">
            <v xml:space="preserve">ARLEE HOME FASHIONS </v>
          </cell>
          <cell r="H543">
            <v>987789</v>
          </cell>
          <cell r="I543" t="str">
            <v xml:space="preserve">MSE CHENILLE PILLOW TAUPE 18X18 </v>
          </cell>
          <cell r="J543" t="str">
            <v xml:space="preserve">19-11814 </v>
          </cell>
          <cell r="K543">
            <v>4.45</v>
          </cell>
          <cell r="L543">
            <v>9.99</v>
          </cell>
          <cell r="M543">
            <v>1</v>
          </cell>
          <cell r="N543">
            <v>0</v>
          </cell>
          <cell r="O543">
            <v>0</v>
          </cell>
          <cell r="P543">
            <v>0</v>
          </cell>
          <cell r="Q543">
            <v>10.23</v>
          </cell>
          <cell r="R543">
            <v>15.6</v>
          </cell>
          <cell r="S543">
            <v>36883</v>
          </cell>
          <cell r="T543">
            <v>5.41</v>
          </cell>
          <cell r="U543">
            <v>1723</v>
          </cell>
          <cell r="V543">
            <v>590</v>
          </cell>
          <cell r="W543">
            <v>584</v>
          </cell>
          <cell r="X543">
            <v>912</v>
          </cell>
          <cell r="Y543">
            <v>9315</v>
          </cell>
          <cell r="Z543">
            <v>1728</v>
          </cell>
          <cell r="AA543">
            <v>48</v>
          </cell>
          <cell r="AB543">
            <v>1906</v>
          </cell>
          <cell r="AC543">
            <v>79.8</v>
          </cell>
          <cell r="AD543">
            <v>46198</v>
          </cell>
          <cell r="AE543">
            <v>36201</v>
          </cell>
          <cell r="AF543">
            <v>37930</v>
          </cell>
        </row>
        <row r="544">
          <cell r="D544">
            <v>21899314</v>
          </cell>
          <cell r="E544">
            <v>1</v>
          </cell>
          <cell r="F544" t="str">
            <v>A</v>
          </cell>
          <cell r="G544" t="str">
            <v xml:space="preserve">ARLEE HOME FASHIONS </v>
          </cell>
          <cell r="H544">
            <v>987789</v>
          </cell>
          <cell r="I544" t="str">
            <v xml:space="preserve">MSE CHENILLE PILLOW MULBERRY 18X18 </v>
          </cell>
          <cell r="J544" t="str">
            <v xml:space="preserve">19-11822 </v>
          </cell>
          <cell r="K544">
            <v>4.45</v>
          </cell>
          <cell r="L544">
            <v>9.99</v>
          </cell>
          <cell r="M544">
            <v>1</v>
          </cell>
          <cell r="N544">
            <v>0</v>
          </cell>
          <cell r="O544">
            <v>0</v>
          </cell>
          <cell r="P544">
            <v>0</v>
          </cell>
          <cell r="Q544">
            <v>10.33</v>
          </cell>
          <cell r="R544">
            <v>6.7</v>
          </cell>
          <cell r="S544">
            <v>33530</v>
          </cell>
          <cell r="T544">
            <v>13.86</v>
          </cell>
          <cell r="U544">
            <v>791</v>
          </cell>
          <cell r="V544">
            <v>409</v>
          </cell>
          <cell r="W544">
            <v>374</v>
          </cell>
          <cell r="X544">
            <v>804</v>
          </cell>
          <cell r="Y544">
            <v>10959</v>
          </cell>
          <cell r="Z544">
            <v>824</v>
          </cell>
          <cell r="AA544">
            <v>129</v>
          </cell>
          <cell r="AB544">
            <v>1172</v>
          </cell>
          <cell r="AC544">
            <v>75.400000000000006</v>
          </cell>
          <cell r="AD544">
            <v>44489</v>
          </cell>
          <cell r="AE544">
            <v>36537</v>
          </cell>
          <cell r="AF544">
            <v>37930</v>
          </cell>
        </row>
        <row r="545">
          <cell r="D545">
            <v>21899315</v>
          </cell>
          <cell r="E545">
            <v>1</v>
          </cell>
          <cell r="F545" t="str">
            <v>A</v>
          </cell>
          <cell r="G545" t="str">
            <v xml:space="preserve">ARLEE HOME FASHIONS </v>
          </cell>
          <cell r="H545">
            <v>987789</v>
          </cell>
          <cell r="I545" t="str">
            <v xml:space="preserve">MSE CHENILLE PILLOW NAVY 18X18 </v>
          </cell>
          <cell r="J545" t="str">
            <v xml:space="preserve">19-11811 </v>
          </cell>
          <cell r="K545">
            <v>4.45</v>
          </cell>
          <cell r="L545">
            <v>9.99</v>
          </cell>
          <cell r="M545">
            <v>1</v>
          </cell>
          <cell r="N545">
            <v>0</v>
          </cell>
          <cell r="O545">
            <v>0</v>
          </cell>
          <cell r="P545">
            <v>0</v>
          </cell>
          <cell r="Q545">
            <v>10.3</v>
          </cell>
          <cell r="R545">
            <v>10</v>
          </cell>
          <cell r="S545">
            <v>48677</v>
          </cell>
          <cell r="T545">
            <v>8.99</v>
          </cell>
          <cell r="U545">
            <v>1387</v>
          </cell>
          <cell r="V545">
            <v>649</v>
          </cell>
          <cell r="W545">
            <v>768</v>
          </cell>
          <cell r="X545">
            <v>1219</v>
          </cell>
          <cell r="Y545">
            <v>12471</v>
          </cell>
          <cell r="Z545">
            <v>1476</v>
          </cell>
          <cell r="AA545">
            <v>44</v>
          </cell>
          <cell r="AB545">
            <v>2522</v>
          </cell>
          <cell r="AC545">
            <v>79.599999999999994</v>
          </cell>
          <cell r="AD545">
            <v>61148</v>
          </cell>
          <cell r="AE545">
            <v>36187</v>
          </cell>
          <cell r="AF545">
            <v>37930</v>
          </cell>
        </row>
        <row r="546">
          <cell r="D546">
            <v>21899316</v>
          </cell>
          <cell r="E546">
            <v>1</v>
          </cell>
          <cell r="F546" t="str">
            <v>A</v>
          </cell>
          <cell r="G546" t="str">
            <v xml:space="preserve">ARLEE HOME FASHIONS </v>
          </cell>
          <cell r="H546">
            <v>987789</v>
          </cell>
          <cell r="I546" t="str">
            <v xml:space="preserve">MSE CHENILLE PILLOW BLUE 18X18 </v>
          </cell>
          <cell r="J546" t="str">
            <v xml:space="preserve">19-11812 </v>
          </cell>
          <cell r="K546">
            <v>4.45</v>
          </cell>
          <cell r="L546">
            <v>9.99</v>
          </cell>
          <cell r="M546">
            <v>1</v>
          </cell>
          <cell r="N546">
            <v>0</v>
          </cell>
          <cell r="O546">
            <v>0</v>
          </cell>
          <cell r="P546">
            <v>0</v>
          </cell>
          <cell r="Q546">
            <v>10.26</v>
          </cell>
          <cell r="R546">
            <v>7.4</v>
          </cell>
          <cell r="S546">
            <v>29848</v>
          </cell>
          <cell r="T546">
            <v>12.6</v>
          </cell>
          <cell r="U546">
            <v>748</v>
          </cell>
          <cell r="V546">
            <v>295</v>
          </cell>
          <cell r="W546">
            <v>344</v>
          </cell>
          <cell r="X546">
            <v>575</v>
          </cell>
          <cell r="Y546">
            <v>9424</v>
          </cell>
          <cell r="Z546">
            <v>482</v>
          </cell>
          <cell r="AA546">
            <v>21</v>
          </cell>
          <cell r="AB546">
            <v>38</v>
          </cell>
          <cell r="AC546">
            <v>76</v>
          </cell>
          <cell r="AD546">
            <v>39272</v>
          </cell>
          <cell r="AE546">
            <v>36201</v>
          </cell>
          <cell r="AF546">
            <v>37909</v>
          </cell>
        </row>
        <row r="547">
          <cell r="D547">
            <v>21899317</v>
          </cell>
          <cell r="E547">
            <v>1</v>
          </cell>
          <cell r="F547" t="str">
            <v>A</v>
          </cell>
          <cell r="G547" t="str">
            <v xml:space="preserve">ARLEE HOME FASHIONS </v>
          </cell>
          <cell r="H547">
            <v>987789</v>
          </cell>
          <cell r="I547" t="str">
            <v xml:space="preserve">MSE CHENILLE PILLOW BURGUNDY 18X18 </v>
          </cell>
          <cell r="J547" t="str">
            <v xml:space="preserve">19-11813 </v>
          </cell>
          <cell r="K547">
            <v>4.45</v>
          </cell>
          <cell r="L547">
            <v>9.99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10.19</v>
          </cell>
          <cell r="R547">
            <v>15.9</v>
          </cell>
          <cell r="S547">
            <v>51576</v>
          </cell>
          <cell r="T547">
            <v>5.3</v>
          </cell>
          <cell r="U547">
            <v>2610</v>
          </cell>
          <cell r="V547">
            <v>946</v>
          </cell>
          <cell r="W547">
            <v>1004</v>
          </cell>
          <cell r="X547">
            <v>1329</v>
          </cell>
          <cell r="Y547">
            <v>13832</v>
          </cell>
          <cell r="Z547">
            <v>818</v>
          </cell>
          <cell r="AA547">
            <v>3612</v>
          </cell>
          <cell r="AB547">
            <v>1238</v>
          </cell>
          <cell r="AC547">
            <v>78.900000000000006</v>
          </cell>
          <cell r="AD547">
            <v>65408</v>
          </cell>
          <cell r="AE547">
            <v>36201</v>
          </cell>
          <cell r="AF547">
            <v>37930</v>
          </cell>
        </row>
        <row r="548">
          <cell r="D548">
            <v>21899319</v>
          </cell>
          <cell r="E548">
            <v>1</v>
          </cell>
          <cell r="F548" t="str">
            <v>A</v>
          </cell>
          <cell r="G548" t="str">
            <v xml:space="preserve">ARLEE HOME FASHIONS </v>
          </cell>
          <cell r="H548">
            <v>987789</v>
          </cell>
          <cell r="I548" t="str">
            <v xml:space="preserve">MSE CHENILLE PILLOW DUST 18X18 </v>
          </cell>
          <cell r="J548" t="str">
            <v xml:space="preserve">19-13367 </v>
          </cell>
          <cell r="K548">
            <v>4.45</v>
          </cell>
          <cell r="L548">
            <v>9.99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10.45</v>
          </cell>
          <cell r="R548">
            <v>4.4000000000000004</v>
          </cell>
          <cell r="S548">
            <v>16773</v>
          </cell>
          <cell r="T548">
            <v>21.77</v>
          </cell>
          <cell r="U548">
            <v>349</v>
          </cell>
          <cell r="V548">
            <v>206</v>
          </cell>
          <cell r="W548">
            <v>219</v>
          </cell>
          <cell r="X548">
            <v>325</v>
          </cell>
          <cell r="Y548">
            <v>7599</v>
          </cell>
          <cell r="Z548">
            <v>0</v>
          </cell>
          <cell r="AA548">
            <v>28</v>
          </cell>
          <cell r="AB548">
            <v>0</v>
          </cell>
          <cell r="AC548">
            <v>68.8</v>
          </cell>
          <cell r="AD548">
            <v>24372</v>
          </cell>
          <cell r="AE548">
            <v>36908</v>
          </cell>
          <cell r="AF548">
            <v>37923</v>
          </cell>
        </row>
        <row r="549">
          <cell r="D549">
            <v>21899320</v>
          </cell>
          <cell r="E549">
            <v>1</v>
          </cell>
          <cell r="F549" t="str">
            <v>A</v>
          </cell>
          <cell r="G549" t="str">
            <v xml:space="preserve">ARLEE HOME FASHIONS </v>
          </cell>
          <cell r="H549">
            <v>987789</v>
          </cell>
          <cell r="I549" t="str">
            <v xml:space="preserve">MSE CHENILLE PILLOW PASTEL PLAID 18X18 </v>
          </cell>
          <cell r="J549" t="str">
            <v xml:space="preserve">19-13368 </v>
          </cell>
          <cell r="K549">
            <v>4.45</v>
          </cell>
          <cell r="L549">
            <v>9.99</v>
          </cell>
          <cell r="M549">
            <v>1</v>
          </cell>
          <cell r="N549">
            <v>0</v>
          </cell>
          <cell r="O549">
            <v>0</v>
          </cell>
          <cell r="P549">
            <v>0</v>
          </cell>
          <cell r="Q549">
            <v>10.55</v>
          </cell>
          <cell r="R549">
            <v>5.3</v>
          </cell>
          <cell r="S549">
            <v>26746</v>
          </cell>
          <cell r="T549">
            <v>17.7</v>
          </cell>
          <cell r="U549">
            <v>484</v>
          </cell>
          <cell r="V549">
            <v>339</v>
          </cell>
          <cell r="W549">
            <v>348</v>
          </cell>
          <cell r="X549">
            <v>653</v>
          </cell>
          <cell r="Y549">
            <v>8565</v>
          </cell>
          <cell r="Z549">
            <v>404</v>
          </cell>
          <cell r="AA549">
            <v>0</v>
          </cell>
          <cell r="AB549">
            <v>666</v>
          </cell>
          <cell r="AC549">
            <v>75.7</v>
          </cell>
          <cell r="AD549">
            <v>35311</v>
          </cell>
          <cell r="AE549">
            <v>36908</v>
          </cell>
          <cell r="AF549">
            <v>37930</v>
          </cell>
        </row>
        <row r="550">
          <cell r="D550">
            <v>21899911</v>
          </cell>
          <cell r="E550">
            <v>1</v>
          </cell>
          <cell r="F550" t="str">
            <v>A</v>
          </cell>
          <cell r="G550" t="str">
            <v xml:space="preserve">ARLEE HOME FASHIONS </v>
          </cell>
          <cell r="H550">
            <v>987789</v>
          </cell>
          <cell r="I550" t="str">
            <v xml:space="preserve">MSE PLD PASTEL FLOORPASTEL PLAID 26X26 </v>
          </cell>
          <cell r="J550" t="str">
            <v xml:space="preserve">19-13951 </v>
          </cell>
          <cell r="K550">
            <v>9.65</v>
          </cell>
          <cell r="L550">
            <v>19.989999999999998</v>
          </cell>
          <cell r="M550">
            <v>1</v>
          </cell>
          <cell r="N550">
            <v>0</v>
          </cell>
          <cell r="O550">
            <v>0</v>
          </cell>
          <cell r="P550">
            <v>0</v>
          </cell>
          <cell r="Q550">
            <v>18.13</v>
          </cell>
          <cell r="R550">
            <v>4.9000000000000004</v>
          </cell>
          <cell r="S550">
            <v>14696</v>
          </cell>
          <cell r="T550">
            <v>19.46</v>
          </cell>
          <cell r="U550">
            <v>261</v>
          </cell>
          <cell r="V550">
            <v>204</v>
          </cell>
          <cell r="W550">
            <v>243</v>
          </cell>
          <cell r="X550">
            <v>364</v>
          </cell>
          <cell r="Y550">
            <v>5080</v>
          </cell>
          <cell r="Z550">
            <v>111</v>
          </cell>
          <cell r="AA550">
            <v>0</v>
          </cell>
          <cell r="AB550">
            <v>207</v>
          </cell>
          <cell r="AC550">
            <v>74.3</v>
          </cell>
          <cell r="AD550">
            <v>19776</v>
          </cell>
          <cell r="AE550">
            <v>37237</v>
          </cell>
          <cell r="AF550">
            <v>37930</v>
          </cell>
        </row>
        <row r="551">
          <cell r="D551">
            <v>23559411</v>
          </cell>
          <cell r="E551">
            <v>1</v>
          </cell>
          <cell r="F551" t="str">
            <v>A</v>
          </cell>
          <cell r="G551" t="str">
            <v xml:space="preserve">ARLEE HOME FASHIONS </v>
          </cell>
          <cell r="H551">
            <v>987789</v>
          </cell>
          <cell r="I551" t="str">
            <v xml:space="preserve">MSE CHENILLE HRNGBONBURGUNDY 18" PILLOW </v>
          </cell>
          <cell r="J551" t="str">
            <v xml:space="preserve">19-14776 </v>
          </cell>
          <cell r="K551">
            <v>4.45</v>
          </cell>
          <cell r="L551">
            <v>9.99</v>
          </cell>
          <cell r="M551">
            <v>1</v>
          </cell>
          <cell r="N551">
            <v>0</v>
          </cell>
          <cell r="O551">
            <v>0</v>
          </cell>
          <cell r="P551">
            <v>0</v>
          </cell>
          <cell r="Q551">
            <v>10.35</v>
          </cell>
          <cell r="R551">
            <v>4.8</v>
          </cell>
          <cell r="S551">
            <v>20485</v>
          </cell>
          <cell r="T551">
            <v>19.64</v>
          </cell>
          <cell r="U551">
            <v>458</v>
          </cell>
          <cell r="V551">
            <v>184</v>
          </cell>
          <cell r="W551">
            <v>227</v>
          </cell>
          <cell r="X551">
            <v>376</v>
          </cell>
          <cell r="Y551">
            <v>8995</v>
          </cell>
          <cell r="Z551">
            <v>82</v>
          </cell>
          <cell r="AA551">
            <v>24</v>
          </cell>
          <cell r="AB551">
            <v>0</v>
          </cell>
          <cell r="AC551">
            <v>69.5</v>
          </cell>
          <cell r="AD551">
            <v>29480</v>
          </cell>
          <cell r="AE551">
            <v>37482</v>
          </cell>
          <cell r="AF551">
            <v>37909</v>
          </cell>
        </row>
        <row r="552">
          <cell r="D552">
            <v>23559412</v>
          </cell>
          <cell r="E552">
            <v>1</v>
          </cell>
          <cell r="F552" t="str">
            <v>A</v>
          </cell>
          <cell r="G552" t="str">
            <v xml:space="preserve">ARLEE HOME FASHIONS </v>
          </cell>
          <cell r="H552">
            <v>987789</v>
          </cell>
          <cell r="I552" t="str">
            <v xml:space="preserve">MSE CHENILLE HRNGBONNAVY 18" PILLOW </v>
          </cell>
          <cell r="J552" t="str">
            <v xml:space="preserve">19-14777 </v>
          </cell>
          <cell r="K552">
            <v>4.45</v>
          </cell>
          <cell r="L552">
            <v>9.99</v>
          </cell>
          <cell r="M552">
            <v>1</v>
          </cell>
          <cell r="N552">
            <v>0</v>
          </cell>
          <cell r="O552">
            <v>0</v>
          </cell>
          <cell r="P552">
            <v>0</v>
          </cell>
          <cell r="Q552">
            <v>10.36</v>
          </cell>
          <cell r="R552">
            <v>4</v>
          </cell>
          <cell r="S552">
            <v>15661</v>
          </cell>
          <cell r="T552">
            <v>23.76</v>
          </cell>
          <cell r="U552">
            <v>319</v>
          </cell>
          <cell r="V552">
            <v>161</v>
          </cell>
          <cell r="W552">
            <v>206</v>
          </cell>
          <cell r="X552">
            <v>397</v>
          </cell>
          <cell r="Y552">
            <v>7580</v>
          </cell>
          <cell r="Z552">
            <v>0</v>
          </cell>
          <cell r="AA552">
            <v>56</v>
          </cell>
          <cell r="AB552">
            <v>8</v>
          </cell>
          <cell r="AC552">
            <v>67.400000000000006</v>
          </cell>
          <cell r="AD552">
            <v>23241</v>
          </cell>
          <cell r="AE552">
            <v>37482</v>
          </cell>
          <cell r="AF552">
            <v>37930</v>
          </cell>
        </row>
        <row r="553">
          <cell r="D553">
            <v>23559413</v>
          </cell>
          <cell r="E553">
            <v>1</v>
          </cell>
          <cell r="F553" t="str">
            <v>A</v>
          </cell>
          <cell r="G553" t="str">
            <v xml:space="preserve">ARLEE HOME FASHIONS </v>
          </cell>
          <cell r="H553">
            <v>987789</v>
          </cell>
          <cell r="I553" t="str">
            <v xml:space="preserve">MSE CHENILLE HRNGBONMOSS 18" PILLOW </v>
          </cell>
          <cell r="J553" t="str">
            <v xml:space="preserve">19-14780 </v>
          </cell>
          <cell r="K553">
            <v>4.45</v>
          </cell>
          <cell r="L553">
            <v>9.99</v>
          </cell>
          <cell r="M553">
            <v>1</v>
          </cell>
          <cell r="N553">
            <v>0</v>
          </cell>
          <cell r="O553">
            <v>0</v>
          </cell>
          <cell r="P553">
            <v>0</v>
          </cell>
          <cell r="Q553">
            <v>10.28</v>
          </cell>
          <cell r="R553">
            <v>10</v>
          </cell>
          <cell r="S553">
            <v>25991</v>
          </cell>
          <cell r="T553">
            <v>8.98</v>
          </cell>
          <cell r="U553">
            <v>803</v>
          </cell>
          <cell r="V553">
            <v>336</v>
          </cell>
          <cell r="W553">
            <v>356</v>
          </cell>
          <cell r="X553">
            <v>609</v>
          </cell>
          <cell r="Y553">
            <v>7209</v>
          </cell>
          <cell r="Z553">
            <v>428</v>
          </cell>
          <cell r="AA553">
            <v>2</v>
          </cell>
          <cell r="AB553">
            <v>834</v>
          </cell>
          <cell r="AC553">
            <v>78.3</v>
          </cell>
          <cell r="AD553">
            <v>33200</v>
          </cell>
          <cell r="AE553">
            <v>37482</v>
          </cell>
          <cell r="AF553">
            <v>37930</v>
          </cell>
        </row>
        <row r="554">
          <cell r="D554">
            <v>24697514</v>
          </cell>
          <cell r="E554">
            <v>1</v>
          </cell>
          <cell r="F554" t="str">
            <v>A</v>
          </cell>
          <cell r="G554" t="str">
            <v>EX CELL HOME FASHION</v>
          </cell>
          <cell r="H554">
            <v>949011</v>
          </cell>
          <cell r="I554" t="str">
            <v xml:space="preserve">MSE SATEEN SQ W/FRINSLATE 18X18 </v>
          </cell>
          <cell r="J554" t="str">
            <v xml:space="preserve">200-744K </v>
          </cell>
          <cell r="K554">
            <v>4.05</v>
          </cell>
          <cell r="L554">
            <v>9.99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8.94</v>
          </cell>
          <cell r="R554">
            <v>7.5</v>
          </cell>
          <cell r="S554">
            <v>13201</v>
          </cell>
          <cell r="T554">
            <v>12.27</v>
          </cell>
          <cell r="U554">
            <v>300</v>
          </cell>
          <cell r="V554">
            <v>228</v>
          </cell>
          <cell r="W554">
            <v>172</v>
          </cell>
          <cell r="X554">
            <v>253</v>
          </cell>
          <cell r="Y554">
            <v>3682</v>
          </cell>
          <cell r="Z554">
            <v>1024</v>
          </cell>
          <cell r="AA554">
            <v>0</v>
          </cell>
          <cell r="AB554">
            <v>0</v>
          </cell>
          <cell r="AC554">
            <v>78.2</v>
          </cell>
          <cell r="AD554">
            <v>16883</v>
          </cell>
          <cell r="AE554">
            <v>36565</v>
          </cell>
          <cell r="AF554">
            <v>37930</v>
          </cell>
        </row>
        <row r="555">
          <cell r="D555">
            <v>24697516</v>
          </cell>
          <cell r="E555">
            <v>1</v>
          </cell>
          <cell r="F555" t="str">
            <v>A</v>
          </cell>
          <cell r="G555" t="str">
            <v>EX CELL HOME FASHION</v>
          </cell>
          <cell r="H555">
            <v>949011</v>
          </cell>
          <cell r="I555" t="str">
            <v xml:space="preserve">MSE SATEEN SQ W/FRINROSE 18X18 </v>
          </cell>
          <cell r="J555" t="str">
            <v xml:space="preserve">200-744K </v>
          </cell>
          <cell r="K555">
            <v>4.05</v>
          </cell>
          <cell r="L555">
            <v>9.99</v>
          </cell>
          <cell r="M555">
            <v>1</v>
          </cell>
          <cell r="N555">
            <v>0</v>
          </cell>
          <cell r="O555">
            <v>0</v>
          </cell>
          <cell r="P555">
            <v>0</v>
          </cell>
          <cell r="Q555">
            <v>8.93</v>
          </cell>
          <cell r="R555">
            <v>8.1</v>
          </cell>
          <cell r="S555">
            <v>20868</v>
          </cell>
          <cell r="T555">
            <v>11.35</v>
          </cell>
          <cell r="U555">
            <v>478</v>
          </cell>
          <cell r="V555">
            <v>344</v>
          </cell>
          <cell r="W555">
            <v>337</v>
          </cell>
          <cell r="X555">
            <v>405</v>
          </cell>
          <cell r="Y555">
            <v>5424</v>
          </cell>
          <cell r="Z555">
            <v>1727</v>
          </cell>
          <cell r="AA555">
            <v>0</v>
          </cell>
          <cell r="AB555">
            <v>0</v>
          </cell>
          <cell r="AC555">
            <v>79.400000000000006</v>
          </cell>
          <cell r="AD555">
            <v>26292</v>
          </cell>
          <cell r="AE555">
            <v>36565</v>
          </cell>
          <cell r="AF555">
            <v>37930</v>
          </cell>
        </row>
        <row r="556">
          <cell r="D556">
            <v>24697518</v>
          </cell>
          <cell r="E556">
            <v>1</v>
          </cell>
          <cell r="F556" t="str">
            <v>A</v>
          </cell>
          <cell r="G556" t="str">
            <v>EX CELL HOME FASHION</v>
          </cell>
          <cell r="H556">
            <v>949011</v>
          </cell>
          <cell r="I556" t="str">
            <v xml:space="preserve">MSE SATEEN SQ W/FRINBURGUNDY 18X18 </v>
          </cell>
          <cell r="J556" t="str">
            <v xml:space="preserve">200-744K </v>
          </cell>
          <cell r="K556">
            <v>4.05</v>
          </cell>
          <cell r="L556">
            <v>9.99</v>
          </cell>
          <cell r="M556">
            <v>1</v>
          </cell>
          <cell r="N556">
            <v>0</v>
          </cell>
          <cell r="O556">
            <v>0</v>
          </cell>
          <cell r="P556">
            <v>0</v>
          </cell>
          <cell r="Q556">
            <v>8.94</v>
          </cell>
          <cell r="R556">
            <v>9.1999999999999993</v>
          </cell>
          <cell r="S556">
            <v>23431</v>
          </cell>
          <cell r="T556">
            <v>9.82</v>
          </cell>
          <cell r="U556">
            <v>547</v>
          </cell>
          <cell r="V556">
            <v>376</v>
          </cell>
          <cell r="W556">
            <v>466</v>
          </cell>
          <cell r="X556">
            <v>612</v>
          </cell>
          <cell r="Y556">
            <v>5374</v>
          </cell>
          <cell r="Z556">
            <v>2070</v>
          </cell>
          <cell r="AA556">
            <v>0</v>
          </cell>
          <cell r="AB556">
            <v>0</v>
          </cell>
          <cell r="AC556">
            <v>81.3</v>
          </cell>
          <cell r="AD556">
            <v>28805</v>
          </cell>
          <cell r="AE556">
            <v>36565</v>
          </cell>
          <cell r="AF556">
            <v>37930</v>
          </cell>
        </row>
        <row r="557">
          <cell r="D557">
            <v>24697521</v>
          </cell>
          <cell r="E557">
            <v>1</v>
          </cell>
          <cell r="F557" t="str">
            <v>A</v>
          </cell>
          <cell r="G557" t="str">
            <v>EX CELL HOME FASHION</v>
          </cell>
          <cell r="H557">
            <v>949011</v>
          </cell>
          <cell r="I557" t="str">
            <v xml:space="preserve">MSE SATEEN SQ W/FRINMOSS 18X18 </v>
          </cell>
          <cell r="J557" t="str">
            <v xml:space="preserve">200-744K </v>
          </cell>
          <cell r="K557">
            <v>4.05</v>
          </cell>
          <cell r="L557">
            <v>9.99</v>
          </cell>
          <cell r="M557">
            <v>1</v>
          </cell>
          <cell r="N557">
            <v>0</v>
          </cell>
          <cell r="O557">
            <v>0</v>
          </cell>
          <cell r="P557">
            <v>0</v>
          </cell>
          <cell r="Q557">
            <v>8.92</v>
          </cell>
          <cell r="R557">
            <v>6</v>
          </cell>
          <cell r="S557">
            <v>13713</v>
          </cell>
          <cell r="T557">
            <v>15.73</v>
          </cell>
          <cell r="U557">
            <v>249</v>
          </cell>
          <cell r="V557">
            <v>204</v>
          </cell>
          <cell r="W557">
            <v>157</v>
          </cell>
          <cell r="X557">
            <v>298</v>
          </cell>
          <cell r="Y557">
            <v>3917</v>
          </cell>
          <cell r="Z557">
            <v>759</v>
          </cell>
          <cell r="AA557">
            <v>0</v>
          </cell>
          <cell r="AB557">
            <v>0</v>
          </cell>
          <cell r="AC557">
            <v>77.8</v>
          </cell>
          <cell r="AD557">
            <v>17630</v>
          </cell>
          <cell r="AE557">
            <v>36565</v>
          </cell>
          <cell r="AF557">
            <v>37930</v>
          </cell>
        </row>
        <row r="558">
          <cell r="D558">
            <v>24697524</v>
          </cell>
          <cell r="E558">
            <v>1</v>
          </cell>
          <cell r="F558" t="str">
            <v>A</v>
          </cell>
          <cell r="G558" t="str">
            <v>EX CELL HOME FASHION</v>
          </cell>
          <cell r="H558">
            <v>949011</v>
          </cell>
          <cell r="I558" t="str">
            <v xml:space="preserve">MSE SATEEN SQ W/FRIN13X18 MOSS </v>
          </cell>
          <cell r="J558" t="str">
            <v xml:space="preserve">200-718K </v>
          </cell>
          <cell r="K558">
            <v>4.2</v>
          </cell>
          <cell r="L558">
            <v>9.99</v>
          </cell>
          <cell r="M558">
            <v>1</v>
          </cell>
          <cell r="N558">
            <v>0</v>
          </cell>
          <cell r="O558">
            <v>0</v>
          </cell>
          <cell r="P558">
            <v>0</v>
          </cell>
          <cell r="Q558">
            <v>8.9499999999999993</v>
          </cell>
          <cell r="R558">
            <v>6.7</v>
          </cell>
          <cell r="S558">
            <v>10334</v>
          </cell>
          <cell r="T558">
            <v>13.88</v>
          </cell>
          <cell r="U558">
            <v>233</v>
          </cell>
          <cell r="V558">
            <v>133</v>
          </cell>
          <cell r="W558">
            <v>184</v>
          </cell>
          <cell r="X558">
            <v>245</v>
          </cell>
          <cell r="Y558">
            <v>3234</v>
          </cell>
          <cell r="Z558">
            <v>807</v>
          </cell>
          <cell r="AA558">
            <v>0</v>
          </cell>
          <cell r="AB558">
            <v>0</v>
          </cell>
          <cell r="AC558">
            <v>76.2</v>
          </cell>
          <cell r="AD558">
            <v>13568</v>
          </cell>
          <cell r="AE558">
            <v>37482</v>
          </cell>
          <cell r="AF558">
            <v>37930</v>
          </cell>
        </row>
        <row r="559">
          <cell r="D559">
            <v>24697525</v>
          </cell>
          <cell r="E559">
            <v>1</v>
          </cell>
          <cell r="F559" t="str">
            <v>A</v>
          </cell>
          <cell r="G559" t="str">
            <v>EX CELL HOME FASHION</v>
          </cell>
          <cell r="H559">
            <v>949011</v>
          </cell>
          <cell r="I559" t="str">
            <v xml:space="preserve">MSE SATEEN SQ W/FRIN13X18 SLATE </v>
          </cell>
          <cell r="J559" t="str">
            <v xml:space="preserve">200-718K </v>
          </cell>
          <cell r="K559">
            <v>4.2</v>
          </cell>
          <cell r="L559">
            <v>9.99</v>
          </cell>
          <cell r="M559">
            <v>1</v>
          </cell>
          <cell r="N559">
            <v>0</v>
          </cell>
          <cell r="O559">
            <v>0</v>
          </cell>
          <cell r="P559">
            <v>0</v>
          </cell>
          <cell r="Q559">
            <v>8.98</v>
          </cell>
          <cell r="R559">
            <v>6.3</v>
          </cell>
          <cell r="S559">
            <v>9102</v>
          </cell>
          <cell r="T559">
            <v>14.97</v>
          </cell>
          <cell r="U559">
            <v>203</v>
          </cell>
          <cell r="V559">
            <v>142</v>
          </cell>
          <cell r="W559">
            <v>151</v>
          </cell>
          <cell r="X559">
            <v>197</v>
          </cell>
          <cell r="Y559">
            <v>3038</v>
          </cell>
          <cell r="Z559">
            <v>579</v>
          </cell>
          <cell r="AA559">
            <v>0</v>
          </cell>
          <cell r="AB559">
            <v>0</v>
          </cell>
          <cell r="AC559">
            <v>75</v>
          </cell>
          <cell r="AD559">
            <v>12140</v>
          </cell>
          <cell r="AE559">
            <v>37482</v>
          </cell>
          <cell r="AF559">
            <v>37930</v>
          </cell>
        </row>
        <row r="560">
          <cell r="D560">
            <v>24697526</v>
          </cell>
          <cell r="E560">
            <v>1</v>
          </cell>
          <cell r="F560" t="str">
            <v>A</v>
          </cell>
          <cell r="G560" t="str">
            <v>EX CELL HOME FASHION</v>
          </cell>
          <cell r="H560">
            <v>949011</v>
          </cell>
          <cell r="I560" t="str">
            <v xml:space="preserve">MSE SATEEN SQ W/FRIN13X18 BURGUNDY </v>
          </cell>
          <cell r="J560" t="str">
            <v xml:space="preserve">200-718K </v>
          </cell>
          <cell r="K560">
            <v>4.2</v>
          </cell>
          <cell r="L560">
            <v>9.99</v>
          </cell>
          <cell r="M560">
            <v>1</v>
          </cell>
          <cell r="N560">
            <v>0</v>
          </cell>
          <cell r="O560">
            <v>0</v>
          </cell>
          <cell r="P560">
            <v>0</v>
          </cell>
          <cell r="Q560">
            <v>8.98</v>
          </cell>
          <cell r="R560">
            <v>10</v>
          </cell>
          <cell r="S560">
            <v>16918</v>
          </cell>
          <cell r="T560">
            <v>9.02</v>
          </cell>
          <cell r="U560">
            <v>523</v>
          </cell>
          <cell r="V560">
            <v>356</v>
          </cell>
          <cell r="W560">
            <v>324</v>
          </cell>
          <cell r="X560">
            <v>483</v>
          </cell>
          <cell r="Y560">
            <v>4719</v>
          </cell>
          <cell r="Z560">
            <v>1550</v>
          </cell>
          <cell r="AA560">
            <v>0</v>
          </cell>
          <cell r="AB560">
            <v>0</v>
          </cell>
          <cell r="AC560">
            <v>78.2</v>
          </cell>
          <cell r="AD560">
            <v>21637</v>
          </cell>
          <cell r="AE560">
            <v>37482</v>
          </cell>
          <cell r="AF560">
            <v>37930</v>
          </cell>
        </row>
        <row r="561">
          <cell r="D561">
            <v>24697527</v>
          </cell>
          <cell r="E561">
            <v>1</v>
          </cell>
          <cell r="F561" t="str">
            <v>A</v>
          </cell>
          <cell r="G561" t="str">
            <v>EX CELL HOME FASHION</v>
          </cell>
          <cell r="H561">
            <v>949011</v>
          </cell>
          <cell r="I561" t="str">
            <v xml:space="preserve">MSE SATEEN SQ W/FRIN13X18 ROSE </v>
          </cell>
          <cell r="J561" t="str">
            <v xml:space="preserve">200-718K </v>
          </cell>
          <cell r="K561">
            <v>4.2</v>
          </cell>
          <cell r="L561">
            <v>9.99</v>
          </cell>
          <cell r="M561">
            <v>1</v>
          </cell>
          <cell r="N561">
            <v>0</v>
          </cell>
          <cell r="O561">
            <v>0</v>
          </cell>
          <cell r="P561">
            <v>0</v>
          </cell>
          <cell r="Q561">
            <v>8.9600000000000009</v>
          </cell>
          <cell r="R561">
            <v>6.8</v>
          </cell>
          <cell r="S561">
            <v>14188</v>
          </cell>
          <cell r="T561">
            <v>13.65</v>
          </cell>
          <cell r="U561">
            <v>341</v>
          </cell>
          <cell r="V561">
            <v>238</v>
          </cell>
          <cell r="W561">
            <v>231</v>
          </cell>
          <cell r="X561">
            <v>355</v>
          </cell>
          <cell r="Y561">
            <v>4653</v>
          </cell>
          <cell r="Z561">
            <v>777</v>
          </cell>
          <cell r="AA561">
            <v>0</v>
          </cell>
          <cell r="AB561">
            <v>0</v>
          </cell>
          <cell r="AC561">
            <v>75.3</v>
          </cell>
          <cell r="AD561">
            <v>18841</v>
          </cell>
          <cell r="AE561">
            <v>37482</v>
          </cell>
          <cell r="AF561">
            <v>37930</v>
          </cell>
        </row>
        <row r="562">
          <cell r="D562">
            <v>24697911</v>
          </cell>
          <cell r="E562">
            <v>1</v>
          </cell>
          <cell r="F562" t="str">
            <v>A</v>
          </cell>
          <cell r="G562" t="str">
            <v xml:space="preserve">ARLEE HOME FASHIONS </v>
          </cell>
          <cell r="H562">
            <v>987789</v>
          </cell>
          <cell r="I562" t="str">
            <v xml:space="preserve">MSE CHENILLE FLOOR CHEN JULIAN PLAID </v>
          </cell>
          <cell r="J562" t="str">
            <v xml:space="preserve">19-13952 </v>
          </cell>
          <cell r="K562">
            <v>9.65</v>
          </cell>
          <cell r="L562">
            <v>19.989999999999998</v>
          </cell>
          <cell r="M562">
            <v>1</v>
          </cell>
          <cell r="N562">
            <v>0</v>
          </cell>
          <cell r="O562">
            <v>0</v>
          </cell>
          <cell r="P562">
            <v>0</v>
          </cell>
          <cell r="Q562">
            <v>18.05</v>
          </cell>
          <cell r="R562">
            <v>9.8000000000000007</v>
          </cell>
          <cell r="S562">
            <v>24214</v>
          </cell>
          <cell r="T562">
            <v>9.19</v>
          </cell>
          <cell r="U562">
            <v>630</v>
          </cell>
          <cell r="V562">
            <v>487</v>
          </cell>
          <cell r="W562">
            <v>450</v>
          </cell>
          <cell r="X562">
            <v>580</v>
          </cell>
          <cell r="Y562">
            <v>5789</v>
          </cell>
          <cell r="Z562">
            <v>759</v>
          </cell>
          <cell r="AA562">
            <v>786</v>
          </cell>
          <cell r="AB562">
            <v>1662</v>
          </cell>
          <cell r="AC562">
            <v>80.7</v>
          </cell>
          <cell r="AD562">
            <v>30003</v>
          </cell>
          <cell r="AE562">
            <v>37118</v>
          </cell>
          <cell r="AF562">
            <v>37930</v>
          </cell>
        </row>
        <row r="563">
          <cell r="D563">
            <v>24697912</v>
          </cell>
          <cell r="E563">
            <v>1</v>
          </cell>
          <cell r="F563" t="str">
            <v>A</v>
          </cell>
          <cell r="G563" t="str">
            <v xml:space="preserve">ARLEE HOME FASHIONS </v>
          </cell>
          <cell r="H563">
            <v>987789</v>
          </cell>
          <cell r="I563" t="str">
            <v xml:space="preserve">MSE CHENILLE FLOOR BURGUNDY 27X27 </v>
          </cell>
          <cell r="J563" t="str">
            <v xml:space="preserve">19-11824 </v>
          </cell>
          <cell r="K563">
            <v>9.65</v>
          </cell>
          <cell r="L563">
            <v>19.989999999999998</v>
          </cell>
          <cell r="M563">
            <v>1</v>
          </cell>
          <cell r="N563">
            <v>0</v>
          </cell>
          <cell r="O563">
            <v>0</v>
          </cell>
          <cell r="P563">
            <v>0</v>
          </cell>
          <cell r="Q563">
            <v>18.059999999999999</v>
          </cell>
          <cell r="R563">
            <v>8</v>
          </cell>
          <cell r="S563">
            <v>22567</v>
          </cell>
          <cell r="T563">
            <v>11.53</v>
          </cell>
          <cell r="U563">
            <v>498</v>
          </cell>
          <cell r="V563">
            <v>380</v>
          </cell>
          <cell r="W563">
            <v>405</v>
          </cell>
          <cell r="X563">
            <v>627</v>
          </cell>
          <cell r="Y563">
            <v>5743</v>
          </cell>
          <cell r="Z563">
            <v>789</v>
          </cell>
          <cell r="AA563">
            <v>0</v>
          </cell>
          <cell r="AB563">
            <v>1650</v>
          </cell>
          <cell r="AC563">
            <v>79.7</v>
          </cell>
          <cell r="AD563">
            <v>28310</v>
          </cell>
          <cell r="AE563">
            <v>36537</v>
          </cell>
          <cell r="AF563">
            <v>37930</v>
          </cell>
        </row>
        <row r="564">
          <cell r="D564">
            <v>24697913</v>
          </cell>
          <cell r="E564">
            <v>1</v>
          </cell>
          <cell r="F564" t="str">
            <v>A</v>
          </cell>
          <cell r="G564" t="str">
            <v xml:space="preserve">ARLEE HOME FASHIONS </v>
          </cell>
          <cell r="H564">
            <v>987789</v>
          </cell>
          <cell r="I564" t="str">
            <v xml:space="preserve">MSE CHENILLE FLOOR NAVY 27X27 </v>
          </cell>
          <cell r="J564" t="str">
            <v xml:space="preserve">19-13371 </v>
          </cell>
          <cell r="K564">
            <v>9.65</v>
          </cell>
          <cell r="L564">
            <v>19.989999999999998</v>
          </cell>
          <cell r="M564">
            <v>1</v>
          </cell>
          <cell r="N564">
            <v>0</v>
          </cell>
          <cell r="O564">
            <v>0</v>
          </cell>
          <cell r="P564">
            <v>0</v>
          </cell>
          <cell r="Q564">
            <v>18.04</v>
          </cell>
          <cell r="R564">
            <v>8.1</v>
          </cell>
          <cell r="S564">
            <v>25925</v>
          </cell>
          <cell r="T564">
            <v>11.32</v>
          </cell>
          <cell r="U564">
            <v>537</v>
          </cell>
          <cell r="V564">
            <v>402</v>
          </cell>
          <cell r="W564">
            <v>423</v>
          </cell>
          <cell r="X564">
            <v>578</v>
          </cell>
          <cell r="Y564">
            <v>6080</v>
          </cell>
          <cell r="Z564">
            <v>777</v>
          </cell>
          <cell r="AA564">
            <v>36</v>
          </cell>
          <cell r="AB564">
            <v>1578</v>
          </cell>
          <cell r="AC564">
            <v>81</v>
          </cell>
          <cell r="AD564">
            <v>32005</v>
          </cell>
          <cell r="AE564">
            <v>36908</v>
          </cell>
          <cell r="AF564">
            <v>37930</v>
          </cell>
        </row>
        <row r="565">
          <cell r="D565">
            <v>24697914</v>
          </cell>
          <cell r="E565">
            <v>1</v>
          </cell>
          <cell r="F565" t="str">
            <v>A</v>
          </cell>
          <cell r="G565" t="str">
            <v xml:space="preserve">ARLEE HOME FASHIONS </v>
          </cell>
          <cell r="H565">
            <v>987789</v>
          </cell>
          <cell r="I565" t="str">
            <v xml:space="preserve">MSE CHENILLE FLOOR TOFFEE 27X27 </v>
          </cell>
          <cell r="J565" t="str">
            <v xml:space="preserve">19-11825 </v>
          </cell>
          <cell r="K565">
            <v>9.65</v>
          </cell>
          <cell r="L565">
            <v>19.989999999999998</v>
          </cell>
          <cell r="M565">
            <v>1</v>
          </cell>
          <cell r="N565">
            <v>0</v>
          </cell>
          <cell r="O565">
            <v>0</v>
          </cell>
          <cell r="P565">
            <v>0</v>
          </cell>
          <cell r="Q565">
            <v>18.059999999999999</v>
          </cell>
          <cell r="R565">
            <v>9.6999999999999993</v>
          </cell>
          <cell r="S565">
            <v>31885</v>
          </cell>
          <cell r="T565">
            <v>9.3000000000000007</v>
          </cell>
          <cell r="U565">
            <v>735</v>
          </cell>
          <cell r="V565">
            <v>567</v>
          </cell>
          <cell r="W565">
            <v>557</v>
          </cell>
          <cell r="X565">
            <v>702</v>
          </cell>
          <cell r="Y565">
            <v>6835</v>
          </cell>
          <cell r="Z565">
            <v>798</v>
          </cell>
          <cell r="AA565">
            <v>738</v>
          </cell>
          <cell r="AB565">
            <v>1827</v>
          </cell>
          <cell r="AC565">
            <v>82.3</v>
          </cell>
          <cell r="AD565">
            <v>38720</v>
          </cell>
          <cell r="AE565">
            <v>36537</v>
          </cell>
          <cell r="AF565">
            <v>37930</v>
          </cell>
        </row>
        <row r="566">
          <cell r="D566">
            <v>24698311</v>
          </cell>
          <cell r="E566">
            <v>1</v>
          </cell>
          <cell r="F566" t="str">
            <v>A</v>
          </cell>
          <cell r="G566" t="str">
            <v xml:space="preserve">NATCO PRODUCTS JIT </v>
          </cell>
          <cell r="H566">
            <v>952429</v>
          </cell>
          <cell r="I566" t="str">
            <v xml:space="preserve">MSE KILM CHENILLE KILM MULTI 18IN </v>
          </cell>
          <cell r="J566">
            <v>1032</v>
          </cell>
          <cell r="K566">
            <v>5.98</v>
          </cell>
          <cell r="L566">
            <v>12.99</v>
          </cell>
          <cell r="M566">
            <v>1</v>
          </cell>
          <cell r="N566">
            <v>0</v>
          </cell>
          <cell r="O566">
            <v>0</v>
          </cell>
          <cell r="P566">
            <v>0</v>
          </cell>
          <cell r="Q566">
            <v>11.54</v>
          </cell>
          <cell r="R566">
            <v>5.5</v>
          </cell>
          <cell r="S566">
            <v>11777</v>
          </cell>
          <cell r="T566">
            <v>17.32</v>
          </cell>
          <cell r="U566">
            <v>234</v>
          </cell>
          <cell r="V566">
            <v>160</v>
          </cell>
          <cell r="W566">
            <v>155</v>
          </cell>
          <cell r="X566">
            <v>208</v>
          </cell>
          <cell r="Y566">
            <v>4052</v>
          </cell>
          <cell r="Z566">
            <v>263</v>
          </cell>
          <cell r="AA566">
            <v>0</v>
          </cell>
          <cell r="AB566">
            <v>0</v>
          </cell>
          <cell r="AC566">
            <v>74.400000000000006</v>
          </cell>
          <cell r="AD566">
            <v>15829</v>
          </cell>
          <cell r="AE566">
            <v>36915</v>
          </cell>
          <cell r="AF566">
            <v>37930</v>
          </cell>
        </row>
        <row r="567">
          <cell r="D567">
            <v>24698411</v>
          </cell>
          <cell r="E567">
            <v>1</v>
          </cell>
          <cell r="F567" t="str">
            <v>A</v>
          </cell>
          <cell r="G567" t="str">
            <v xml:space="preserve">NATCO PRODUCTS JIT </v>
          </cell>
          <cell r="H567">
            <v>952429</v>
          </cell>
          <cell r="I567" t="str">
            <v xml:space="preserve">MSE ZIG ZAG EMB WHT ZIG ZAG WHITE </v>
          </cell>
          <cell r="J567">
            <v>8116</v>
          </cell>
          <cell r="K567">
            <v>4.3600000000000003</v>
          </cell>
          <cell r="L567">
            <v>9.99</v>
          </cell>
          <cell r="M567">
            <v>1</v>
          </cell>
          <cell r="N567">
            <v>0</v>
          </cell>
          <cell r="O567">
            <v>0</v>
          </cell>
          <cell r="P567">
            <v>0</v>
          </cell>
          <cell r="Q567">
            <v>7.71</v>
          </cell>
          <cell r="R567">
            <v>5.4</v>
          </cell>
          <cell r="S567">
            <v>6046</v>
          </cell>
          <cell r="T567">
            <v>17.350000000000001</v>
          </cell>
          <cell r="U567">
            <v>86</v>
          </cell>
          <cell r="V567">
            <v>65</v>
          </cell>
          <cell r="W567">
            <v>93</v>
          </cell>
          <cell r="X567">
            <v>85</v>
          </cell>
          <cell r="Y567">
            <v>1492</v>
          </cell>
          <cell r="Z567">
            <v>14</v>
          </cell>
          <cell r="AA567">
            <v>0</v>
          </cell>
          <cell r="AB567">
            <v>0</v>
          </cell>
          <cell r="AC567">
            <v>80.2</v>
          </cell>
          <cell r="AD567">
            <v>7538</v>
          </cell>
          <cell r="AE567">
            <v>37104</v>
          </cell>
          <cell r="AF567">
            <v>37839</v>
          </cell>
        </row>
        <row r="568">
          <cell r="D568">
            <v>24698511</v>
          </cell>
          <cell r="E568">
            <v>1</v>
          </cell>
          <cell r="F568" t="str">
            <v>A</v>
          </cell>
          <cell r="G568" t="str">
            <v xml:space="preserve">NATCO PRODUCTS </v>
          </cell>
          <cell r="H568">
            <v>814595</v>
          </cell>
          <cell r="I568" t="str">
            <v xml:space="preserve">MSE KILM CHENILLE FLDIA.TAPESTRY 27IN </v>
          </cell>
          <cell r="J568" t="str">
            <v/>
          </cell>
          <cell r="K568">
            <v>9.02</v>
          </cell>
          <cell r="L568">
            <v>19.989999999999998</v>
          </cell>
          <cell r="M568">
            <v>1</v>
          </cell>
          <cell r="N568">
            <v>0</v>
          </cell>
          <cell r="O568">
            <v>0</v>
          </cell>
          <cell r="P568">
            <v>0</v>
          </cell>
          <cell r="Q568">
            <v>18.12</v>
          </cell>
          <cell r="R568">
            <v>6.3</v>
          </cell>
          <cell r="S568">
            <v>15320</v>
          </cell>
          <cell r="T568">
            <v>14.76</v>
          </cell>
          <cell r="U568">
            <v>339</v>
          </cell>
          <cell r="V568">
            <v>328</v>
          </cell>
          <cell r="W568">
            <v>277</v>
          </cell>
          <cell r="X568">
            <v>394</v>
          </cell>
          <cell r="Y568">
            <v>5005</v>
          </cell>
          <cell r="Z568">
            <v>298</v>
          </cell>
          <cell r="AA568">
            <v>0</v>
          </cell>
          <cell r="AB568">
            <v>216</v>
          </cell>
          <cell r="AC568">
            <v>75.400000000000006</v>
          </cell>
          <cell r="AD568">
            <v>20325</v>
          </cell>
          <cell r="AE568">
            <v>36915</v>
          </cell>
          <cell r="AF568">
            <v>37930</v>
          </cell>
        </row>
        <row r="569">
          <cell r="D569">
            <v>27243411</v>
          </cell>
          <cell r="E569">
            <v>1</v>
          </cell>
          <cell r="F569" t="str">
            <v>A</v>
          </cell>
          <cell r="G569" t="str">
            <v xml:space="preserve">ARLEE HOME FASHIONS </v>
          </cell>
          <cell r="H569">
            <v>987789</v>
          </cell>
          <cell r="I569" t="str">
            <v xml:space="preserve">MSE B DECORATIVE PILWHITE 20X20 </v>
          </cell>
          <cell r="J569" t="str">
            <v xml:space="preserve">19-14304 </v>
          </cell>
          <cell r="K569">
            <v>5.21</v>
          </cell>
          <cell r="L569">
            <v>12.99</v>
          </cell>
          <cell r="M569">
            <v>1</v>
          </cell>
          <cell r="N569">
            <v>0</v>
          </cell>
          <cell r="O569">
            <v>0</v>
          </cell>
          <cell r="P569">
            <v>0</v>
          </cell>
          <cell r="Q569">
            <v>11.55</v>
          </cell>
          <cell r="R569">
            <v>2.5</v>
          </cell>
          <cell r="S569">
            <v>11246</v>
          </cell>
          <cell r="T569">
            <v>39.729999999999997</v>
          </cell>
          <cell r="U569">
            <v>154</v>
          </cell>
          <cell r="V569">
            <v>137</v>
          </cell>
          <cell r="W569">
            <v>119</v>
          </cell>
          <cell r="X569">
            <v>274</v>
          </cell>
          <cell r="Y569">
            <v>6119</v>
          </cell>
          <cell r="Z569">
            <v>32</v>
          </cell>
          <cell r="AA569">
            <v>54</v>
          </cell>
          <cell r="AB569">
            <v>0</v>
          </cell>
          <cell r="AC569">
            <v>64.8</v>
          </cell>
          <cell r="AD569">
            <v>17365</v>
          </cell>
          <cell r="AE569">
            <v>37237</v>
          </cell>
          <cell r="AF569">
            <v>37923</v>
          </cell>
        </row>
        <row r="570">
          <cell r="D570">
            <v>27243511</v>
          </cell>
          <cell r="E570">
            <v>1</v>
          </cell>
          <cell r="F570" t="str">
            <v>A</v>
          </cell>
          <cell r="G570" t="str">
            <v xml:space="preserve">ARLEE HOME FASHIONS </v>
          </cell>
          <cell r="H570">
            <v>987789</v>
          </cell>
          <cell r="I570" t="str">
            <v xml:space="preserve">MSE B DECORATIVE PILBURGUNDY 18 </v>
          </cell>
          <cell r="J570" t="str">
            <v xml:space="preserve">19-13901 </v>
          </cell>
          <cell r="K570">
            <v>3.84</v>
          </cell>
          <cell r="L570">
            <v>7.99</v>
          </cell>
          <cell r="M570">
            <v>1</v>
          </cell>
          <cell r="N570">
            <v>0</v>
          </cell>
          <cell r="O570">
            <v>0</v>
          </cell>
          <cell r="P570">
            <v>0</v>
          </cell>
          <cell r="Q570">
            <v>8.5</v>
          </cell>
          <cell r="R570">
            <v>9</v>
          </cell>
          <cell r="S570">
            <v>21774</v>
          </cell>
          <cell r="T570">
            <v>10.050000000000001</v>
          </cell>
          <cell r="U570">
            <v>581</v>
          </cell>
          <cell r="V570">
            <v>415</v>
          </cell>
          <cell r="W570">
            <v>505</v>
          </cell>
          <cell r="X570">
            <v>684</v>
          </cell>
          <cell r="Y570">
            <v>5840</v>
          </cell>
          <cell r="Z570">
            <v>824</v>
          </cell>
          <cell r="AA570">
            <v>0</v>
          </cell>
          <cell r="AB570">
            <v>740</v>
          </cell>
          <cell r="AC570">
            <v>78.900000000000006</v>
          </cell>
          <cell r="AD570">
            <v>27614</v>
          </cell>
          <cell r="AE570">
            <v>37118</v>
          </cell>
          <cell r="AF570">
            <v>37930</v>
          </cell>
        </row>
        <row r="571">
          <cell r="D571">
            <v>27243512</v>
          </cell>
          <cell r="E571">
            <v>1</v>
          </cell>
          <cell r="F571" t="str">
            <v>A</v>
          </cell>
          <cell r="G571" t="str">
            <v xml:space="preserve">ARLEE HOME FASHIONS </v>
          </cell>
          <cell r="H571">
            <v>987789</v>
          </cell>
          <cell r="I571" t="str">
            <v xml:space="preserve">MSE B DECORATIVE PILPUTTY 18 </v>
          </cell>
          <cell r="J571" t="str">
            <v xml:space="preserve">19-13900 </v>
          </cell>
          <cell r="K571">
            <v>3.84</v>
          </cell>
          <cell r="L571">
            <v>7.99</v>
          </cell>
          <cell r="M571">
            <v>1</v>
          </cell>
          <cell r="N571">
            <v>0</v>
          </cell>
          <cell r="O571">
            <v>0</v>
          </cell>
          <cell r="P571">
            <v>0</v>
          </cell>
          <cell r="Q571">
            <v>8.51</v>
          </cell>
          <cell r="R571">
            <v>11</v>
          </cell>
          <cell r="S571">
            <v>26982</v>
          </cell>
          <cell r="T571">
            <v>8.06</v>
          </cell>
          <cell r="U571">
            <v>746</v>
          </cell>
          <cell r="V571">
            <v>481</v>
          </cell>
          <cell r="W571">
            <v>519</v>
          </cell>
          <cell r="X571">
            <v>901</v>
          </cell>
          <cell r="Y571">
            <v>6012</v>
          </cell>
          <cell r="Z571">
            <v>1334</v>
          </cell>
          <cell r="AA571">
            <v>0</v>
          </cell>
          <cell r="AB571">
            <v>680</v>
          </cell>
          <cell r="AC571">
            <v>81.8</v>
          </cell>
          <cell r="AD571">
            <v>32994</v>
          </cell>
          <cell r="AE571">
            <v>37118</v>
          </cell>
          <cell r="AF571">
            <v>37930</v>
          </cell>
        </row>
        <row r="572">
          <cell r="D572">
            <v>27243513</v>
          </cell>
          <cell r="E572">
            <v>1</v>
          </cell>
          <cell r="F572" t="str">
            <v>A</v>
          </cell>
          <cell r="G572" t="str">
            <v xml:space="preserve">ARLEE HOME FASHIONS </v>
          </cell>
          <cell r="H572">
            <v>987789</v>
          </cell>
          <cell r="I572" t="str">
            <v xml:space="preserve">MSE B DECORATIVE PILNAVY 18 </v>
          </cell>
          <cell r="J572" t="str">
            <v xml:space="preserve">19-13898 </v>
          </cell>
          <cell r="K572">
            <v>3.84</v>
          </cell>
          <cell r="L572">
            <v>7.99</v>
          </cell>
          <cell r="M572">
            <v>1</v>
          </cell>
          <cell r="N572">
            <v>0</v>
          </cell>
          <cell r="O572">
            <v>0</v>
          </cell>
          <cell r="P572">
            <v>0</v>
          </cell>
          <cell r="Q572">
            <v>8.5299999999999994</v>
          </cell>
          <cell r="R572">
            <v>8.6</v>
          </cell>
          <cell r="S572">
            <v>22355</v>
          </cell>
          <cell r="T572">
            <v>10.61</v>
          </cell>
          <cell r="U572">
            <v>614</v>
          </cell>
          <cell r="V572">
            <v>413</v>
          </cell>
          <cell r="W572">
            <v>500</v>
          </cell>
          <cell r="X572">
            <v>676</v>
          </cell>
          <cell r="Y572">
            <v>6515</v>
          </cell>
          <cell r="Z572">
            <v>626</v>
          </cell>
          <cell r="AA572">
            <v>2</v>
          </cell>
          <cell r="AB572">
            <v>676</v>
          </cell>
          <cell r="AC572">
            <v>77.400000000000006</v>
          </cell>
          <cell r="AD572">
            <v>28870</v>
          </cell>
          <cell r="AE572">
            <v>37111</v>
          </cell>
          <cell r="AF572">
            <v>37930</v>
          </cell>
        </row>
        <row r="573">
          <cell r="D573">
            <v>27243515</v>
          </cell>
          <cell r="E573">
            <v>1</v>
          </cell>
          <cell r="F573" t="str">
            <v>A</v>
          </cell>
          <cell r="G573" t="str">
            <v xml:space="preserve">ARLEE HOME FASHIONS </v>
          </cell>
          <cell r="H573">
            <v>987789</v>
          </cell>
          <cell r="I573" t="str">
            <v xml:space="preserve">MSE B DECORATIVE PILCORDUROY MOSS 18 </v>
          </cell>
          <cell r="J573" t="str">
            <v xml:space="preserve">19-16959 </v>
          </cell>
          <cell r="K573">
            <v>3.84</v>
          </cell>
          <cell r="L573">
            <v>7.99</v>
          </cell>
          <cell r="M573">
            <v>1</v>
          </cell>
          <cell r="N573">
            <v>0</v>
          </cell>
          <cell r="O573">
            <v>0</v>
          </cell>
          <cell r="P573">
            <v>0</v>
          </cell>
          <cell r="Q573">
            <v>7.45</v>
          </cell>
          <cell r="R573">
            <v>17.8</v>
          </cell>
          <cell r="S573">
            <v>8612</v>
          </cell>
          <cell r="T573">
            <v>4.5999999999999996</v>
          </cell>
          <cell r="U573">
            <v>903</v>
          </cell>
          <cell r="V573">
            <v>474</v>
          </cell>
          <cell r="W573">
            <v>515</v>
          </cell>
          <cell r="X573">
            <v>829</v>
          </cell>
          <cell r="Y573">
            <v>4157</v>
          </cell>
          <cell r="Z573">
            <v>364</v>
          </cell>
          <cell r="AA573">
            <v>12</v>
          </cell>
          <cell r="AB573">
            <v>1388</v>
          </cell>
          <cell r="AC573">
            <v>67.400000000000006</v>
          </cell>
          <cell r="AD573">
            <v>12769</v>
          </cell>
          <cell r="AE573">
            <v>37846</v>
          </cell>
          <cell r="AF573">
            <v>37930</v>
          </cell>
        </row>
        <row r="574">
          <cell r="D574">
            <v>70205911</v>
          </cell>
          <cell r="E574">
            <v>1</v>
          </cell>
          <cell r="F574" t="str">
            <v>A</v>
          </cell>
          <cell r="G574" t="str">
            <v xml:space="preserve">ARLEE HOME FASHIONS </v>
          </cell>
          <cell r="H574">
            <v>987789</v>
          </cell>
          <cell r="I574" t="str">
            <v xml:space="preserve">MSE HYDRANGEA PILLOW22" PRT MINT </v>
          </cell>
          <cell r="J574" t="str">
            <v xml:space="preserve">19-09762 </v>
          </cell>
          <cell r="K574">
            <v>4.83</v>
          </cell>
          <cell r="L574">
            <v>9.99</v>
          </cell>
          <cell r="M574">
            <v>1</v>
          </cell>
          <cell r="N574">
            <v>0</v>
          </cell>
          <cell r="O574">
            <v>0</v>
          </cell>
          <cell r="P574">
            <v>0</v>
          </cell>
          <cell r="Q574">
            <v>9.07</v>
          </cell>
          <cell r="R574">
            <v>6.5</v>
          </cell>
          <cell r="S574">
            <v>30687</v>
          </cell>
          <cell r="T574">
            <v>14.37</v>
          </cell>
          <cell r="U574">
            <v>594</v>
          </cell>
          <cell r="V574">
            <v>311</v>
          </cell>
          <cell r="W574">
            <v>384</v>
          </cell>
          <cell r="X574">
            <v>529</v>
          </cell>
          <cell r="Y574">
            <v>8536</v>
          </cell>
          <cell r="Z574">
            <v>900</v>
          </cell>
          <cell r="AA574">
            <v>2</v>
          </cell>
          <cell r="AB574">
            <v>870</v>
          </cell>
          <cell r="AC574">
            <v>78.2</v>
          </cell>
          <cell r="AD574">
            <v>39223</v>
          </cell>
          <cell r="AE574">
            <v>37356</v>
          </cell>
          <cell r="AF574">
            <v>37930</v>
          </cell>
        </row>
        <row r="575">
          <cell r="Q575" t="str">
            <v xml:space="preserve">SubCategory 1 Total:   </v>
          </cell>
          <cell r="R575">
            <v>8.5</v>
          </cell>
          <cell r="S575">
            <v>1364347</v>
          </cell>
          <cell r="T575">
            <v>10.75</v>
          </cell>
          <cell r="U575">
            <v>38975</v>
          </cell>
          <cell r="V575">
            <v>23151</v>
          </cell>
          <cell r="W575">
            <v>24052</v>
          </cell>
          <cell r="X575">
            <v>36366</v>
          </cell>
          <cell r="Y575">
            <v>419169</v>
          </cell>
          <cell r="Z575">
            <v>49443</v>
          </cell>
          <cell r="AA575">
            <v>8763</v>
          </cell>
          <cell r="AB575">
            <v>66010</v>
          </cell>
          <cell r="AC575">
            <v>76.5</v>
          </cell>
          <cell r="AD575">
            <v>1783516</v>
          </cell>
          <cell r="AE575" t="str">
            <v/>
          </cell>
        </row>
        <row r="576">
          <cell r="D576">
            <v>21030211</v>
          </cell>
          <cell r="E576">
            <v>6</v>
          </cell>
          <cell r="F576" t="str">
            <v>A</v>
          </cell>
          <cell r="G576" t="str">
            <v>ELLERY HOMESTYLES LL</v>
          </cell>
          <cell r="H576">
            <v>928478</v>
          </cell>
          <cell r="I576" t="str">
            <v xml:space="preserve">ETHNIC TOSS PILLOW KIMBA BROWN/TAUPE </v>
          </cell>
          <cell r="J576" t="str">
            <v xml:space="preserve">9910-18X </v>
          </cell>
          <cell r="K576">
            <v>5</v>
          </cell>
          <cell r="L576">
            <v>9.99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 t="str">
            <v/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2100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1</v>
          </cell>
          <cell r="AF576">
            <v>1</v>
          </cell>
        </row>
        <row r="577">
          <cell r="D577">
            <v>21030212</v>
          </cell>
          <cell r="E577">
            <v>6</v>
          </cell>
          <cell r="F577" t="str">
            <v>A</v>
          </cell>
          <cell r="G577" t="str">
            <v>ELLERY HOMESTYLES LL</v>
          </cell>
          <cell r="H577">
            <v>928478</v>
          </cell>
          <cell r="I577" t="str">
            <v xml:space="preserve">ETHNIC TOSS PILLOW TRIBAL BLACK/TAN </v>
          </cell>
          <cell r="J577" t="str">
            <v xml:space="preserve">9913-18X </v>
          </cell>
          <cell r="K577">
            <v>4.9000000000000004</v>
          </cell>
          <cell r="L577">
            <v>9.99</v>
          </cell>
          <cell r="M577">
            <v>1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 t="str">
            <v/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3150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1</v>
          </cell>
          <cell r="AF577">
            <v>1</v>
          </cell>
        </row>
        <row r="578">
          <cell r="D578">
            <v>21030213</v>
          </cell>
          <cell r="E578">
            <v>6</v>
          </cell>
          <cell r="F578" t="str">
            <v>A</v>
          </cell>
          <cell r="G578" t="str">
            <v>ELLERY HOMESTYLES LL</v>
          </cell>
          <cell r="H578">
            <v>928478</v>
          </cell>
          <cell r="I578" t="str">
            <v xml:space="preserve">ETHNIC TOSS PILLOW TRIBAL CHOC/NAT </v>
          </cell>
          <cell r="J578" t="str">
            <v xml:space="preserve">9914-18X </v>
          </cell>
          <cell r="K578">
            <v>5.25</v>
          </cell>
          <cell r="L578">
            <v>9.99</v>
          </cell>
          <cell r="M578">
            <v>1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 t="str">
            <v/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2800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1</v>
          </cell>
          <cell r="AF578">
            <v>1</v>
          </cell>
        </row>
        <row r="579">
          <cell r="D579">
            <v>21030214</v>
          </cell>
          <cell r="E579">
            <v>6</v>
          </cell>
          <cell r="F579" t="str">
            <v>A</v>
          </cell>
          <cell r="G579" t="str">
            <v>ELLERY HOMESTYLES LL</v>
          </cell>
          <cell r="H579">
            <v>928478</v>
          </cell>
          <cell r="I579" t="str">
            <v xml:space="preserve">ETHNIC TOSS PILLOW TRIBAL NAT/CHOC </v>
          </cell>
          <cell r="J579" t="str">
            <v xml:space="preserve">9914-18X </v>
          </cell>
          <cell r="K579">
            <v>5.25</v>
          </cell>
          <cell r="L579">
            <v>9.99</v>
          </cell>
          <cell r="M579">
            <v>1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 t="str">
            <v/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3500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1</v>
          </cell>
          <cell r="AF579">
            <v>1</v>
          </cell>
        </row>
        <row r="580">
          <cell r="D580">
            <v>24698611</v>
          </cell>
          <cell r="E580">
            <v>1</v>
          </cell>
          <cell r="F580" t="str">
            <v>A</v>
          </cell>
          <cell r="G580" t="str">
            <v xml:space="preserve">ARLEE HOME FASHIONS </v>
          </cell>
          <cell r="H580">
            <v>987789</v>
          </cell>
          <cell r="I580" t="str">
            <v xml:space="preserve">TAPESTRY IN SPANISH ASSORTED </v>
          </cell>
          <cell r="J580" t="str">
            <v xml:space="preserve">19-14067 </v>
          </cell>
          <cell r="K580">
            <v>1.5</v>
          </cell>
          <cell r="L580">
            <v>2.99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2.76</v>
          </cell>
          <cell r="R580">
            <v>1.5</v>
          </cell>
          <cell r="S580">
            <v>522</v>
          </cell>
          <cell r="T580">
            <v>65</v>
          </cell>
          <cell r="U580">
            <v>5</v>
          </cell>
          <cell r="V580">
            <v>3</v>
          </cell>
          <cell r="W580">
            <v>8</v>
          </cell>
          <cell r="X580">
            <v>12</v>
          </cell>
          <cell r="Y580">
            <v>325</v>
          </cell>
          <cell r="Z580">
            <v>0</v>
          </cell>
          <cell r="AA580">
            <v>0</v>
          </cell>
          <cell r="AB580">
            <v>0</v>
          </cell>
          <cell r="AC580">
            <v>61.6</v>
          </cell>
          <cell r="AD580">
            <v>847</v>
          </cell>
          <cell r="AE580">
            <v>37041</v>
          </cell>
          <cell r="AF580">
            <v>37580</v>
          </cell>
        </row>
        <row r="581">
          <cell r="D581">
            <v>24699211</v>
          </cell>
          <cell r="E581">
            <v>1</v>
          </cell>
          <cell r="F581" t="str">
            <v>A</v>
          </cell>
          <cell r="G581" t="str">
            <v xml:space="preserve">ARLEE HOME FASHIONS </v>
          </cell>
          <cell r="H581">
            <v>987789</v>
          </cell>
          <cell r="I581" t="str">
            <v>MSE HAITIAN/CREWEL PILLOW NATURAL ASST.</v>
          </cell>
          <cell r="J581" t="str">
            <v xml:space="preserve">19-11857 </v>
          </cell>
          <cell r="K581">
            <v>2.41</v>
          </cell>
          <cell r="L581">
            <v>5.99</v>
          </cell>
          <cell r="M581">
            <v>1</v>
          </cell>
          <cell r="N581">
            <v>0</v>
          </cell>
          <cell r="O581">
            <v>0</v>
          </cell>
          <cell r="P581">
            <v>0</v>
          </cell>
          <cell r="Q581">
            <v>5.24</v>
          </cell>
          <cell r="R581">
            <v>7.8</v>
          </cell>
          <cell r="S581">
            <v>43551</v>
          </cell>
          <cell r="T581">
            <v>11.8</v>
          </cell>
          <cell r="U581">
            <v>717</v>
          </cell>
          <cell r="V581">
            <v>617</v>
          </cell>
          <cell r="W581">
            <v>713</v>
          </cell>
          <cell r="X581">
            <v>1000</v>
          </cell>
          <cell r="Y581">
            <v>8460</v>
          </cell>
          <cell r="Z581">
            <v>854</v>
          </cell>
          <cell r="AA581">
            <v>0</v>
          </cell>
          <cell r="AB581">
            <v>1718</v>
          </cell>
          <cell r="AC581">
            <v>83.7</v>
          </cell>
          <cell r="AD581">
            <v>52011</v>
          </cell>
          <cell r="AE581">
            <v>36544</v>
          </cell>
          <cell r="AF581">
            <v>37930</v>
          </cell>
        </row>
        <row r="582">
          <cell r="D582">
            <v>24699212</v>
          </cell>
          <cell r="E582">
            <v>1</v>
          </cell>
          <cell r="F582" t="str">
            <v>A</v>
          </cell>
          <cell r="G582" t="str">
            <v xml:space="preserve">ARLEE HOME FASHIONS </v>
          </cell>
          <cell r="H582">
            <v>987789</v>
          </cell>
          <cell r="I582" t="str">
            <v xml:space="preserve">MSE HAITIAN/CREWEL CREWELWORK NAT </v>
          </cell>
          <cell r="J582" t="str">
            <v xml:space="preserve">19-14005 </v>
          </cell>
          <cell r="K582">
            <v>2.9</v>
          </cell>
          <cell r="L582">
            <v>5.99</v>
          </cell>
          <cell r="M582">
            <v>1</v>
          </cell>
          <cell r="N582">
            <v>0</v>
          </cell>
          <cell r="O582">
            <v>0</v>
          </cell>
          <cell r="P582">
            <v>0</v>
          </cell>
          <cell r="Q582">
            <v>5.21</v>
          </cell>
          <cell r="R582">
            <v>6</v>
          </cell>
          <cell r="S582">
            <v>36427</v>
          </cell>
          <cell r="T582">
            <v>15.61</v>
          </cell>
          <cell r="U582">
            <v>581</v>
          </cell>
          <cell r="V582">
            <v>410</v>
          </cell>
          <cell r="W582">
            <v>496</v>
          </cell>
          <cell r="X582">
            <v>755</v>
          </cell>
          <cell r="Y582">
            <v>9070</v>
          </cell>
          <cell r="Z582">
            <v>308</v>
          </cell>
          <cell r="AA582">
            <v>0</v>
          </cell>
          <cell r="AB582">
            <v>1170</v>
          </cell>
          <cell r="AC582">
            <v>80.099999999999994</v>
          </cell>
          <cell r="AD582">
            <v>45497</v>
          </cell>
          <cell r="AE582">
            <v>37125</v>
          </cell>
          <cell r="AF582">
            <v>37930</v>
          </cell>
        </row>
        <row r="583">
          <cell r="D583">
            <v>24699411</v>
          </cell>
          <cell r="E583">
            <v>1</v>
          </cell>
          <cell r="F583" t="str">
            <v>A</v>
          </cell>
          <cell r="G583" t="str">
            <v xml:space="preserve">ARLEE HOME FASHIONS </v>
          </cell>
          <cell r="H583">
            <v>987789</v>
          </cell>
          <cell r="I583" t="str">
            <v xml:space="preserve">CHINTZ BEDREST SMOKE </v>
          </cell>
          <cell r="J583" t="str">
            <v xml:space="preserve">19-10727 </v>
          </cell>
          <cell r="K583">
            <v>4.49</v>
          </cell>
          <cell r="L583">
            <v>9.99</v>
          </cell>
          <cell r="M583">
            <v>1</v>
          </cell>
          <cell r="N583">
            <v>0</v>
          </cell>
          <cell r="O583">
            <v>0</v>
          </cell>
          <cell r="P583">
            <v>0</v>
          </cell>
          <cell r="Q583">
            <v>9.68</v>
          </cell>
          <cell r="R583">
            <v>7.7</v>
          </cell>
          <cell r="S583">
            <v>48186</v>
          </cell>
          <cell r="T583">
            <v>11.92</v>
          </cell>
          <cell r="U583">
            <v>1007</v>
          </cell>
          <cell r="V583">
            <v>885</v>
          </cell>
          <cell r="W583">
            <v>932</v>
          </cell>
          <cell r="X583">
            <v>889</v>
          </cell>
          <cell r="Y583">
            <v>12004</v>
          </cell>
          <cell r="Z583">
            <v>2524</v>
          </cell>
          <cell r="AA583">
            <v>20</v>
          </cell>
          <cell r="AB583">
            <v>4924</v>
          </cell>
          <cell r="AC583">
            <v>80.099999999999994</v>
          </cell>
          <cell r="AD583">
            <v>60190</v>
          </cell>
          <cell r="AE583">
            <v>36376</v>
          </cell>
          <cell r="AF583">
            <v>37930</v>
          </cell>
        </row>
        <row r="584">
          <cell r="D584">
            <v>24699412</v>
          </cell>
          <cell r="E584">
            <v>1</v>
          </cell>
          <cell r="F584" t="str">
            <v>A</v>
          </cell>
          <cell r="G584" t="str">
            <v xml:space="preserve">ARLEE HOME FASHIONS </v>
          </cell>
          <cell r="H584">
            <v>987789</v>
          </cell>
          <cell r="I584" t="str">
            <v xml:space="preserve">CHINTZ BEDREST SPRUCE </v>
          </cell>
          <cell r="J584" t="str">
            <v xml:space="preserve">19-10728 </v>
          </cell>
          <cell r="K584">
            <v>4.49</v>
          </cell>
          <cell r="L584">
            <v>9.99</v>
          </cell>
          <cell r="M584">
            <v>1</v>
          </cell>
          <cell r="N584">
            <v>0</v>
          </cell>
          <cell r="O584">
            <v>0</v>
          </cell>
          <cell r="P584">
            <v>0</v>
          </cell>
          <cell r="Q584">
            <v>9.7200000000000006</v>
          </cell>
          <cell r="R584">
            <v>6.4</v>
          </cell>
          <cell r="S584">
            <v>44136</v>
          </cell>
          <cell r="T584">
            <v>14.61</v>
          </cell>
          <cell r="U584">
            <v>896</v>
          </cell>
          <cell r="V584">
            <v>819</v>
          </cell>
          <cell r="W584">
            <v>901</v>
          </cell>
          <cell r="X584">
            <v>928</v>
          </cell>
          <cell r="Y584">
            <v>13090</v>
          </cell>
          <cell r="Z584">
            <v>1624</v>
          </cell>
          <cell r="AA584">
            <v>0</v>
          </cell>
          <cell r="AB584">
            <v>5888</v>
          </cell>
          <cell r="AC584">
            <v>77.099999999999994</v>
          </cell>
          <cell r="AD584">
            <v>57226</v>
          </cell>
          <cell r="AE584">
            <v>36376</v>
          </cell>
          <cell r="AF584">
            <v>37930</v>
          </cell>
        </row>
        <row r="585">
          <cell r="D585">
            <v>24699413</v>
          </cell>
          <cell r="E585">
            <v>1</v>
          </cell>
          <cell r="F585" t="str">
            <v>A</v>
          </cell>
          <cell r="G585" t="str">
            <v xml:space="preserve">ARLEE HOME FASHIONS </v>
          </cell>
          <cell r="H585">
            <v>987789</v>
          </cell>
          <cell r="I585" t="str">
            <v xml:space="preserve">CHINTZ BEDREST BLACK </v>
          </cell>
          <cell r="J585" t="str">
            <v xml:space="preserve">19-10729 </v>
          </cell>
          <cell r="K585">
            <v>4.49</v>
          </cell>
          <cell r="L585">
            <v>9.99</v>
          </cell>
          <cell r="M585">
            <v>1</v>
          </cell>
          <cell r="N585">
            <v>0</v>
          </cell>
          <cell r="O585">
            <v>0</v>
          </cell>
          <cell r="P585">
            <v>0</v>
          </cell>
          <cell r="Q585">
            <v>9.76</v>
          </cell>
          <cell r="R585">
            <v>9.1</v>
          </cell>
          <cell r="S585">
            <v>46943</v>
          </cell>
          <cell r="T585">
            <v>9.9499999999999993</v>
          </cell>
          <cell r="U585">
            <v>1148</v>
          </cell>
          <cell r="V585">
            <v>900</v>
          </cell>
          <cell r="W585">
            <v>996</v>
          </cell>
          <cell r="X585">
            <v>1148</v>
          </cell>
          <cell r="Y585">
            <v>11419</v>
          </cell>
          <cell r="Z585">
            <v>1756</v>
          </cell>
          <cell r="AA585">
            <v>0</v>
          </cell>
          <cell r="AB585">
            <v>6872</v>
          </cell>
          <cell r="AC585">
            <v>80.400000000000006</v>
          </cell>
          <cell r="AD585">
            <v>58362</v>
          </cell>
          <cell r="AE585">
            <v>36390</v>
          </cell>
          <cell r="AF585">
            <v>37930</v>
          </cell>
        </row>
        <row r="586">
          <cell r="D586">
            <v>24699415</v>
          </cell>
          <cell r="E586">
            <v>1</v>
          </cell>
          <cell r="F586" t="str">
            <v>A</v>
          </cell>
          <cell r="G586" t="str">
            <v xml:space="preserve">ARLEE HOME FASHIONS </v>
          </cell>
          <cell r="H586">
            <v>987789</v>
          </cell>
          <cell r="I586" t="str">
            <v xml:space="preserve">CHINTZ BEDREST RED </v>
          </cell>
          <cell r="J586" t="str">
            <v xml:space="preserve">19-14801 </v>
          </cell>
          <cell r="K586">
            <v>4.49</v>
          </cell>
          <cell r="L586">
            <v>9.99</v>
          </cell>
          <cell r="M586">
            <v>1</v>
          </cell>
          <cell r="N586">
            <v>0</v>
          </cell>
          <cell r="O586">
            <v>0</v>
          </cell>
          <cell r="P586">
            <v>0</v>
          </cell>
          <cell r="Q586">
            <v>9.73</v>
          </cell>
          <cell r="R586">
            <v>5.7</v>
          </cell>
          <cell r="S586">
            <v>31204</v>
          </cell>
          <cell r="T586">
            <v>16.670000000000002</v>
          </cell>
          <cell r="U586">
            <v>637</v>
          </cell>
          <cell r="V586">
            <v>648</v>
          </cell>
          <cell r="W586">
            <v>649</v>
          </cell>
          <cell r="X586">
            <v>722</v>
          </cell>
          <cell r="Y586">
            <v>10620</v>
          </cell>
          <cell r="Z586">
            <v>1196</v>
          </cell>
          <cell r="AA586">
            <v>0</v>
          </cell>
          <cell r="AB586">
            <v>3720</v>
          </cell>
          <cell r="AC586">
            <v>74.599999999999994</v>
          </cell>
          <cell r="AD586">
            <v>41824</v>
          </cell>
          <cell r="AE586">
            <v>37405</v>
          </cell>
          <cell r="AF586">
            <v>37930</v>
          </cell>
        </row>
        <row r="587">
          <cell r="D587">
            <v>24699511</v>
          </cell>
          <cell r="E587">
            <v>1</v>
          </cell>
          <cell r="F587" t="str">
            <v>A</v>
          </cell>
          <cell r="G587" t="str">
            <v xml:space="preserve">ARLEE HOME FASHIONS </v>
          </cell>
          <cell r="H587">
            <v>987789</v>
          </cell>
          <cell r="I587" t="str">
            <v>MSE HAITIAN/CREWL FLPILLOW NATURAL ASST.</v>
          </cell>
          <cell r="J587" t="str">
            <v xml:space="preserve">19-11858 </v>
          </cell>
          <cell r="K587">
            <v>4.63</v>
          </cell>
          <cell r="L587">
            <v>9.99</v>
          </cell>
          <cell r="M587">
            <v>1</v>
          </cell>
          <cell r="N587">
            <v>0</v>
          </cell>
          <cell r="O587">
            <v>0</v>
          </cell>
          <cell r="P587">
            <v>0</v>
          </cell>
          <cell r="Q587">
            <v>9.17</v>
          </cell>
          <cell r="R587">
            <v>9.3000000000000007</v>
          </cell>
          <cell r="S587">
            <v>27423</v>
          </cell>
          <cell r="T587">
            <v>9.6999999999999993</v>
          </cell>
          <cell r="U587">
            <v>676</v>
          </cell>
          <cell r="V587">
            <v>451</v>
          </cell>
          <cell r="W587">
            <v>477</v>
          </cell>
          <cell r="X587">
            <v>673</v>
          </cell>
          <cell r="Y587">
            <v>6554</v>
          </cell>
          <cell r="Z587">
            <v>404</v>
          </cell>
          <cell r="AA587">
            <v>20</v>
          </cell>
          <cell r="AB587">
            <v>948</v>
          </cell>
          <cell r="AC587">
            <v>80.7</v>
          </cell>
          <cell r="AD587">
            <v>33977</v>
          </cell>
          <cell r="AE587">
            <v>36572</v>
          </cell>
          <cell r="AF587">
            <v>37930</v>
          </cell>
        </row>
        <row r="588">
          <cell r="D588">
            <v>24699512</v>
          </cell>
          <cell r="E588">
            <v>1</v>
          </cell>
          <cell r="F588" t="str">
            <v>A</v>
          </cell>
          <cell r="G588" t="str">
            <v xml:space="preserve">ARLEE HOME FASHIONS </v>
          </cell>
          <cell r="H588">
            <v>987789</v>
          </cell>
          <cell r="I588" t="str">
            <v xml:space="preserve">MSE HAITIAN/CREWL FLCREWELWORK NATURAL </v>
          </cell>
          <cell r="J588" t="str">
            <v xml:space="preserve">19-14004 </v>
          </cell>
          <cell r="K588">
            <v>4.63</v>
          </cell>
          <cell r="L588">
            <v>9.99</v>
          </cell>
          <cell r="M588">
            <v>1</v>
          </cell>
          <cell r="N588">
            <v>0</v>
          </cell>
          <cell r="O588">
            <v>0</v>
          </cell>
          <cell r="P588">
            <v>0</v>
          </cell>
          <cell r="Q588">
            <v>9.15</v>
          </cell>
          <cell r="R588">
            <v>6.8</v>
          </cell>
          <cell r="S588">
            <v>25488</v>
          </cell>
          <cell r="T588">
            <v>13.68</v>
          </cell>
          <cell r="U588">
            <v>481</v>
          </cell>
          <cell r="V588">
            <v>390</v>
          </cell>
          <cell r="W588">
            <v>454</v>
          </cell>
          <cell r="X588">
            <v>752</v>
          </cell>
          <cell r="Y588">
            <v>6579</v>
          </cell>
          <cell r="Z588">
            <v>471</v>
          </cell>
          <cell r="AA588">
            <v>0</v>
          </cell>
          <cell r="AB588">
            <v>864</v>
          </cell>
          <cell r="AC588">
            <v>79.5</v>
          </cell>
          <cell r="AD588">
            <v>32067</v>
          </cell>
          <cell r="AE588">
            <v>37125</v>
          </cell>
          <cell r="AF588">
            <v>37930</v>
          </cell>
        </row>
        <row r="589">
          <cell r="D589">
            <v>24699711</v>
          </cell>
          <cell r="E589">
            <v>1</v>
          </cell>
          <cell r="F589" t="str">
            <v>A</v>
          </cell>
          <cell r="G589" t="str">
            <v xml:space="preserve">NATCO PRODUCTS JIT </v>
          </cell>
          <cell r="H589">
            <v>952429</v>
          </cell>
          <cell r="I589" t="str">
            <v xml:space="preserve">ANIMAL PRT NOV GIRAFFE 18INCH </v>
          </cell>
          <cell r="J589">
            <v>1370</v>
          </cell>
          <cell r="K589">
            <v>2.9</v>
          </cell>
          <cell r="L589">
            <v>6.99</v>
          </cell>
          <cell r="M589">
            <v>1</v>
          </cell>
          <cell r="N589">
            <v>0</v>
          </cell>
          <cell r="O589">
            <v>0</v>
          </cell>
          <cell r="P589">
            <v>0</v>
          </cell>
          <cell r="Q589">
            <v>6.39</v>
          </cell>
          <cell r="R589">
            <v>0.3</v>
          </cell>
          <cell r="S589">
            <v>1064</v>
          </cell>
          <cell r="T589">
            <v>372</v>
          </cell>
          <cell r="U589">
            <v>1</v>
          </cell>
          <cell r="V589">
            <v>10</v>
          </cell>
          <cell r="W589">
            <v>12</v>
          </cell>
          <cell r="X589">
            <v>24</v>
          </cell>
          <cell r="Y589">
            <v>372</v>
          </cell>
          <cell r="Z589">
            <v>437</v>
          </cell>
          <cell r="AA589">
            <v>0</v>
          </cell>
          <cell r="AB589">
            <v>0</v>
          </cell>
          <cell r="AC589">
            <v>74.099999999999994</v>
          </cell>
          <cell r="AD589">
            <v>1436</v>
          </cell>
          <cell r="AE589">
            <v>36943</v>
          </cell>
          <cell r="AF589">
            <v>37930</v>
          </cell>
        </row>
        <row r="590">
          <cell r="D590">
            <v>24699712</v>
          </cell>
          <cell r="E590">
            <v>1</v>
          </cell>
          <cell r="F590" t="str">
            <v>A</v>
          </cell>
          <cell r="G590" t="str">
            <v xml:space="preserve">NATCO PRODUCTS JIT </v>
          </cell>
          <cell r="H590">
            <v>952429</v>
          </cell>
          <cell r="I590" t="str">
            <v xml:space="preserve">ANIMAL PRT NOV ELEPHANT 13X18 </v>
          </cell>
          <cell r="J590">
            <v>1371</v>
          </cell>
          <cell r="K590">
            <v>2.41</v>
          </cell>
          <cell r="L590">
            <v>5.99</v>
          </cell>
          <cell r="M590">
            <v>1</v>
          </cell>
          <cell r="N590">
            <v>0</v>
          </cell>
          <cell r="O590">
            <v>0</v>
          </cell>
          <cell r="P590">
            <v>0</v>
          </cell>
          <cell r="Q590">
            <v>5.46</v>
          </cell>
          <cell r="R590">
            <v>2.8</v>
          </cell>
          <cell r="S590">
            <v>1077</v>
          </cell>
          <cell r="T590">
            <v>34.630000000000003</v>
          </cell>
          <cell r="U590">
            <v>8</v>
          </cell>
          <cell r="V590">
            <v>11</v>
          </cell>
          <cell r="W590">
            <v>27</v>
          </cell>
          <cell r="X590">
            <v>22</v>
          </cell>
          <cell r="Y590">
            <v>277</v>
          </cell>
          <cell r="Z590">
            <v>530</v>
          </cell>
          <cell r="AA590">
            <v>0</v>
          </cell>
          <cell r="AB590">
            <v>0</v>
          </cell>
          <cell r="AC590">
            <v>79.5</v>
          </cell>
          <cell r="AD590">
            <v>1354</v>
          </cell>
          <cell r="AE590">
            <v>36943</v>
          </cell>
          <cell r="AF590">
            <v>37930</v>
          </cell>
        </row>
        <row r="591">
          <cell r="D591">
            <v>24699811</v>
          </cell>
          <cell r="E591">
            <v>1</v>
          </cell>
          <cell r="F591" t="str">
            <v>A</v>
          </cell>
          <cell r="G591" t="str">
            <v xml:space="preserve">NATCO PRODUCTS </v>
          </cell>
          <cell r="H591">
            <v>814595</v>
          </cell>
          <cell r="I591" t="str">
            <v xml:space="preserve">12PC C/O ASSTMT ASSORTED 16 INCH </v>
          </cell>
          <cell r="J591">
            <v>316</v>
          </cell>
          <cell r="K591">
            <v>2.9</v>
          </cell>
          <cell r="L591">
            <v>6.99</v>
          </cell>
          <cell r="M591">
            <v>1</v>
          </cell>
          <cell r="N591">
            <v>0</v>
          </cell>
          <cell r="O591">
            <v>0</v>
          </cell>
          <cell r="P591">
            <v>0</v>
          </cell>
          <cell r="Q591">
            <v>6.47</v>
          </cell>
          <cell r="R591">
            <v>4</v>
          </cell>
          <cell r="S591">
            <v>2859</v>
          </cell>
          <cell r="T591">
            <v>23.81</v>
          </cell>
          <cell r="U591">
            <v>59</v>
          </cell>
          <cell r="V591">
            <v>29</v>
          </cell>
          <cell r="W591">
            <v>74</v>
          </cell>
          <cell r="X591">
            <v>55</v>
          </cell>
          <cell r="Y591">
            <v>1405</v>
          </cell>
          <cell r="Z591">
            <v>120</v>
          </cell>
          <cell r="AA591">
            <v>0</v>
          </cell>
          <cell r="AB591">
            <v>48</v>
          </cell>
          <cell r="AC591">
            <v>67</v>
          </cell>
          <cell r="AD591">
            <v>4264</v>
          </cell>
          <cell r="AE591">
            <v>37048</v>
          </cell>
          <cell r="AF591">
            <v>37930</v>
          </cell>
        </row>
        <row r="592">
          <cell r="D592">
            <v>24706211</v>
          </cell>
          <cell r="E592">
            <v>1</v>
          </cell>
          <cell r="F592" t="str">
            <v>A</v>
          </cell>
          <cell r="G592" t="str">
            <v xml:space="preserve">ARLEE HOME FASHIONS </v>
          </cell>
          <cell r="H592">
            <v>987789</v>
          </cell>
          <cell r="I592" t="str">
            <v xml:space="preserve">NOV PRT JUNGLE/ANIMLJUNGLE PRT 18X18 </v>
          </cell>
          <cell r="J592" t="str">
            <v xml:space="preserve">19-13614 </v>
          </cell>
          <cell r="K592">
            <v>3.86</v>
          </cell>
          <cell r="L592">
            <v>9.99</v>
          </cell>
          <cell r="M592">
            <v>1</v>
          </cell>
          <cell r="N592">
            <v>0</v>
          </cell>
          <cell r="O592">
            <v>0</v>
          </cell>
          <cell r="P592">
            <v>0</v>
          </cell>
          <cell r="Q592">
            <v>9.2899999999999991</v>
          </cell>
          <cell r="R592">
            <v>4.5999999999999996</v>
          </cell>
          <cell r="S592">
            <v>1333</v>
          </cell>
          <cell r="T592">
            <v>20.92</v>
          </cell>
          <cell r="U592">
            <v>25</v>
          </cell>
          <cell r="V592">
            <v>28</v>
          </cell>
          <cell r="W592">
            <v>19</v>
          </cell>
          <cell r="X592">
            <v>26</v>
          </cell>
          <cell r="Y592">
            <v>523</v>
          </cell>
          <cell r="Z592">
            <v>34</v>
          </cell>
          <cell r="AA592">
            <v>2</v>
          </cell>
          <cell r="AB592">
            <v>118</v>
          </cell>
          <cell r="AC592">
            <v>71.8</v>
          </cell>
          <cell r="AD592">
            <v>1856</v>
          </cell>
          <cell r="AE592">
            <v>37125</v>
          </cell>
          <cell r="AF592">
            <v>37930</v>
          </cell>
        </row>
        <row r="593">
          <cell r="D593">
            <v>24706212</v>
          </cell>
          <cell r="E593">
            <v>1</v>
          </cell>
          <cell r="F593" t="str">
            <v>A</v>
          </cell>
          <cell r="G593" t="str">
            <v xml:space="preserve">ARLEE HOME FASHIONS </v>
          </cell>
          <cell r="H593">
            <v>987789</v>
          </cell>
          <cell r="I593" t="str">
            <v xml:space="preserve">NOV PRT JUNGLE/ANIMLWILD KINGDOM PRT 18 </v>
          </cell>
          <cell r="J593" t="str">
            <v xml:space="preserve">19-14231 </v>
          </cell>
          <cell r="K593">
            <v>4.83</v>
          </cell>
          <cell r="L593">
            <v>9.99</v>
          </cell>
          <cell r="M593">
            <v>1</v>
          </cell>
          <cell r="N593">
            <v>0</v>
          </cell>
          <cell r="O593">
            <v>0</v>
          </cell>
          <cell r="P593">
            <v>0</v>
          </cell>
          <cell r="Q593">
            <v>9.31</v>
          </cell>
          <cell r="R593">
            <v>10.8</v>
          </cell>
          <cell r="S593">
            <v>2919</v>
          </cell>
          <cell r="T593">
            <v>8.2200000000000006</v>
          </cell>
          <cell r="U593">
            <v>72</v>
          </cell>
          <cell r="V593">
            <v>72</v>
          </cell>
          <cell r="W593">
            <v>67</v>
          </cell>
          <cell r="X593">
            <v>53</v>
          </cell>
          <cell r="Y593">
            <v>592</v>
          </cell>
          <cell r="Z593">
            <v>78</v>
          </cell>
          <cell r="AA593">
            <v>6</v>
          </cell>
          <cell r="AB593">
            <v>224</v>
          </cell>
          <cell r="AC593">
            <v>83.1</v>
          </cell>
          <cell r="AD593">
            <v>3511</v>
          </cell>
          <cell r="AE593">
            <v>37125</v>
          </cell>
          <cell r="AF593">
            <v>37930</v>
          </cell>
        </row>
        <row r="594">
          <cell r="Q594" t="str">
            <v xml:space="preserve">SubCategory 2 Total:   </v>
          </cell>
          <cell r="R594">
            <v>7.2</v>
          </cell>
          <cell r="S594">
            <v>313132</v>
          </cell>
          <cell r="T594">
            <v>12.88</v>
          </cell>
          <cell r="U594">
            <v>6313</v>
          </cell>
          <cell r="V594">
            <v>5273</v>
          </cell>
          <cell r="W594">
            <v>5825</v>
          </cell>
          <cell r="X594">
            <v>7059</v>
          </cell>
          <cell r="Y594">
            <v>81290</v>
          </cell>
          <cell r="Z594">
            <v>21886</v>
          </cell>
          <cell r="AA594">
            <v>48</v>
          </cell>
          <cell r="AB594">
            <v>26494</v>
          </cell>
          <cell r="AC594">
            <v>79.400000000000006</v>
          </cell>
          <cell r="AD594">
            <v>394422</v>
          </cell>
          <cell r="AE594" t="str">
            <v/>
          </cell>
        </row>
        <row r="595">
          <cell r="D595">
            <v>10775211</v>
          </cell>
          <cell r="E595">
            <v>6</v>
          </cell>
          <cell r="F595" t="str">
            <v>A</v>
          </cell>
          <cell r="G595" t="str">
            <v xml:space="preserve">NATCO PRODUCTS </v>
          </cell>
          <cell r="H595">
            <v>814595</v>
          </cell>
          <cell r="I595" t="str">
            <v>FAUX LEATHER PILLOWSCTR LACEUP 18" BLACK</v>
          </cell>
          <cell r="J595" t="str">
            <v xml:space="preserve">SIP13313 </v>
          </cell>
          <cell r="K595">
            <v>5</v>
          </cell>
          <cell r="L595">
            <v>9.99</v>
          </cell>
          <cell r="M595">
            <v>37912</v>
          </cell>
          <cell r="N595">
            <v>1346</v>
          </cell>
          <cell r="O595">
            <v>6.1</v>
          </cell>
          <cell r="P595">
            <v>8</v>
          </cell>
          <cell r="Q595">
            <v>7.04</v>
          </cell>
          <cell r="R595">
            <v>5.6</v>
          </cell>
          <cell r="S595">
            <v>1322</v>
          </cell>
          <cell r="T595">
            <v>16.84</v>
          </cell>
          <cell r="U595">
            <v>147</v>
          </cell>
          <cell r="V595">
            <v>123</v>
          </cell>
          <cell r="W595">
            <v>111</v>
          </cell>
          <cell r="X595">
            <v>95</v>
          </cell>
          <cell r="Y595">
            <v>2475</v>
          </cell>
          <cell r="Z595">
            <v>8</v>
          </cell>
          <cell r="AA595">
            <v>0</v>
          </cell>
          <cell r="AB595">
            <v>0</v>
          </cell>
          <cell r="AC595">
            <v>34.799999999999997</v>
          </cell>
          <cell r="AD595">
            <v>3797</v>
          </cell>
          <cell r="AE595">
            <v>37748</v>
          </cell>
          <cell r="AF595">
            <v>37811</v>
          </cell>
        </row>
        <row r="596">
          <cell r="D596">
            <v>10775212</v>
          </cell>
          <cell r="E596">
            <v>6</v>
          </cell>
          <cell r="F596" t="str">
            <v>A</v>
          </cell>
          <cell r="G596" t="str">
            <v xml:space="preserve">NATCO PRODUCTS </v>
          </cell>
          <cell r="H596">
            <v>814595</v>
          </cell>
          <cell r="I596" t="str">
            <v>FAUX LEATHER PILLOWSCTR LACEUP 18" LTBRN</v>
          </cell>
          <cell r="J596" t="str">
            <v xml:space="preserve">SIP13313 </v>
          </cell>
          <cell r="K596">
            <v>5</v>
          </cell>
          <cell r="L596">
            <v>9.99</v>
          </cell>
          <cell r="M596">
            <v>37912</v>
          </cell>
          <cell r="N596">
            <v>1339</v>
          </cell>
          <cell r="O596">
            <v>6.1</v>
          </cell>
          <cell r="P596">
            <v>8</v>
          </cell>
          <cell r="Q596">
            <v>7.15</v>
          </cell>
          <cell r="R596">
            <v>7.6</v>
          </cell>
          <cell r="S596">
            <v>1646</v>
          </cell>
          <cell r="T596">
            <v>12.17</v>
          </cell>
          <cell r="U596">
            <v>185</v>
          </cell>
          <cell r="V596">
            <v>149</v>
          </cell>
          <cell r="W596">
            <v>131</v>
          </cell>
          <cell r="X596">
            <v>83</v>
          </cell>
          <cell r="Y596">
            <v>2252</v>
          </cell>
          <cell r="Z596">
            <v>0</v>
          </cell>
          <cell r="AA596">
            <v>0</v>
          </cell>
          <cell r="AB596">
            <v>0</v>
          </cell>
          <cell r="AC596">
            <v>42.2</v>
          </cell>
          <cell r="AD596">
            <v>3898</v>
          </cell>
          <cell r="AE596">
            <v>37748</v>
          </cell>
          <cell r="AF596">
            <v>37811</v>
          </cell>
        </row>
        <row r="597">
          <cell r="D597">
            <v>10775213</v>
          </cell>
          <cell r="E597">
            <v>6</v>
          </cell>
          <cell r="F597" t="str">
            <v>A</v>
          </cell>
          <cell r="G597" t="str">
            <v xml:space="preserve">NATCO PRODUCTS </v>
          </cell>
          <cell r="H597">
            <v>814595</v>
          </cell>
          <cell r="I597" t="str">
            <v>FAUX LEATHER PILLOWSBORD LACEUP 18"BRICK</v>
          </cell>
          <cell r="J597" t="str">
            <v xml:space="preserve">SIP13314 </v>
          </cell>
          <cell r="K597">
            <v>5</v>
          </cell>
          <cell r="L597">
            <v>9.99</v>
          </cell>
          <cell r="M597">
            <v>37912</v>
          </cell>
          <cell r="N597">
            <v>1369</v>
          </cell>
          <cell r="O597">
            <v>6.08</v>
          </cell>
          <cell r="P597">
            <v>8</v>
          </cell>
          <cell r="Q597">
            <v>7.68</v>
          </cell>
          <cell r="R597">
            <v>7.1</v>
          </cell>
          <cell r="S597">
            <v>1783</v>
          </cell>
          <cell r="T597">
            <v>13.13</v>
          </cell>
          <cell r="U597">
            <v>172</v>
          </cell>
          <cell r="V597">
            <v>139</v>
          </cell>
          <cell r="W597">
            <v>95</v>
          </cell>
          <cell r="X597">
            <v>96</v>
          </cell>
          <cell r="Y597">
            <v>2258</v>
          </cell>
          <cell r="Z597">
            <v>0</v>
          </cell>
          <cell r="AA597">
            <v>0</v>
          </cell>
          <cell r="AB597">
            <v>0</v>
          </cell>
          <cell r="AC597">
            <v>44.1</v>
          </cell>
          <cell r="AD597">
            <v>4041</v>
          </cell>
          <cell r="AE597">
            <v>37748</v>
          </cell>
          <cell r="AF597">
            <v>37811</v>
          </cell>
        </row>
        <row r="598">
          <cell r="D598">
            <v>10775214</v>
          </cell>
          <cell r="E598">
            <v>6</v>
          </cell>
          <cell r="F598" t="str">
            <v>A</v>
          </cell>
          <cell r="G598" t="str">
            <v xml:space="preserve">NATCO PRODUCTS </v>
          </cell>
          <cell r="H598">
            <v>814595</v>
          </cell>
          <cell r="I598" t="str">
            <v>FAUX LEATHER PILLOWSBORD LACEUP 18"BROWN</v>
          </cell>
          <cell r="J598" t="str">
            <v xml:space="preserve">SIP13314 </v>
          </cell>
          <cell r="K598">
            <v>5</v>
          </cell>
          <cell r="L598">
            <v>9.99</v>
          </cell>
          <cell r="M598">
            <v>37912</v>
          </cell>
          <cell r="N598">
            <v>1376</v>
          </cell>
          <cell r="O598">
            <v>6.07</v>
          </cell>
          <cell r="P598">
            <v>8</v>
          </cell>
          <cell r="Q598">
            <v>7.61</v>
          </cell>
          <cell r="R598">
            <v>9</v>
          </cell>
          <cell r="S598">
            <v>2011</v>
          </cell>
          <cell r="T598">
            <v>10.130000000000001</v>
          </cell>
          <cell r="U598">
            <v>190</v>
          </cell>
          <cell r="V598">
            <v>187</v>
          </cell>
          <cell r="W598">
            <v>90</v>
          </cell>
          <cell r="X598">
            <v>94</v>
          </cell>
          <cell r="Y598">
            <v>1925</v>
          </cell>
          <cell r="Z598">
            <v>0</v>
          </cell>
          <cell r="AA598">
            <v>0</v>
          </cell>
          <cell r="AB598">
            <v>0</v>
          </cell>
          <cell r="AC598">
            <v>51.1</v>
          </cell>
          <cell r="AD598">
            <v>3936</v>
          </cell>
          <cell r="AE598">
            <v>37748</v>
          </cell>
          <cell r="AF598">
            <v>37811</v>
          </cell>
        </row>
        <row r="599">
          <cell r="D599">
            <v>10775215</v>
          </cell>
          <cell r="E599">
            <v>6</v>
          </cell>
          <cell r="F599" t="str">
            <v>A</v>
          </cell>
          <cell r="G599" t="str">
            <v xml:space="preserve">NATCO PRODUCTS </v>
          </cell>
          <cell r="H599">
            <v>814595</v>
          </cell>
          <cell r="I599" t="str">
            <v>FAUX LEATHER PILLOWSSIDE LACEUP 13"BRICK</v>
          </cell>
          <cell r="J599" t="str">
            <v xml:space="preserve">SIP13315 </v>
          </cell>
          <cell r="K599">
            <v>4.5</v>
          </cell>
          <cell r="L599">
            <v>9.99</v>
          </cell>
          <cell r="M599">
            <v>37912</v>
          </cell>
          <cell r="N599">
            <v>1411</v>
          </cell>
          <cell r="O599">
            <v>6.05</v>
          </cell>
          <cell r="P599">
            <v>8</v>
          </cell>
          <cell r="Q599">
            <v>7.22</v>
          </cell>
          <cell r="R599">
            <v>5.9</v>
          </cell>
          <cell r="S599">
            <v>1462</v>
          </cell>
          <cell r="T599">
            <v>15.96</v>
          </cell>
          <cell r="U599">
            <v>150</v>
          </cell>
          <cell r="V599">
            <v>142</v>
          </cell>
          <cell r="W599">
            <v>129</v>
          </cell>
          <cell r="X599">
            <v>75</v>
          </cell>
          <cell r="Y599">
            <v>2394</v>
          </cell>
          <cell r="Z599">
            <v>0</v>
          </cell>
          <cell r="AA599">
            <v>0</v>
          </cell>
          <cell r="AB599">
            <v>0</v>
          </cell>
          <cell r="AC599">
            <v>37.9</v>
          </cell>
          <cell r="AD599">
            <v>3856</v>
          </cell>
          <cell r="AE599">
            <v>37748</v>
          </cell>
          <cell r="AF599">
            <v>37811</v>
          </cell>
        </row>
        <row r="600">
          <cell r="D600">
            <v>10775216</v>
          </cell>
          <cell r="E600">
            <v>6</v>
          </cell>
          <cell r="F600" t="str">
            <v>A</v>
          </cell>
          <cell r="G600" t="str">
            <v xml:space="preserve">NATCO PRODUCTS </v>
          </cell>
          <cell r="H600">
            <v>814595</v>
          </cell>
          <cell r="I600" t="str">
            <v>FAUX LEATHER PILLOWSSIDE LACEUP 13"LTBRN</v>
          </cell>
          <cell r="J600" t="str">
            <v xml:space="preserve">SIP13315 </v>
          </cell>
          <cell r="K600">
            <v>4.5</v>
          </cell>
          <cell r="L600">
            <v>9.99</v>
          </cell>
          <cell r="M600">
            <v>37912</v>
          </cell>
          <cell r="N600">
            <v>1422</v>
          </cell>
          <cell r="O600">
            <v>6.04</v>
          </cell>
          <cell r="P600">
            <v>8</v>
          </cell>
          <cell r="Q600">
            <v>7.63</v>
          </cell>
          <cell r="R600">
            <v>7.6</v>
          </cell>
          <cell r="S600">
            <v>1978</v>
          </cell>
          <cell r="T600">
            <v>12.21</v>
          </cell>
          <cell r="U600">
            <v>160</v>
          </cell>
          <cell r="V600">
            <v>169</v>
          </cell>
          <cell r="W600">
            <v>124</v>
          </cell>
          <cell r="X600">
            <v>75</v>
          </cell>
          <cell r="Y600">
            <v>1953</v>
          </cell>
          <cell r="Z600">
            <v>0</v>
          </cell>
          <cell r="AA600">
            <v>0</v>
          </cell>
          <cell r="AB600">
            <v>0</v>
          </cell>
          <cell r="AC600">
            <v>50.3</v>
          </cell>
          <cell r="AD600">
            <v>3931</v>
          </cell>
          <cell r="AE600">
            <v>37748</v>
          </cell>
          <cell r="AF600">
            <v>37811</v>
          </cell>
        </row>
        <row r="601">
          <cell r="D601">
            <v>19892212</v>
          </cell>
          <cell r="E601">
            <v>6</v>
          </cell>
          <cell r="F601" t="str">
            <v>A</v>
          </cell>
          <cell r="G601" t="str">
            <v xml:space="preserve">ARLEE HOME FASHIONS </v>
          </cell>
          <cell r="H601">
            <v>987789</v>
          </cell>
          <cell r="I601" t="str">
            <v xml:space="preserve">BEDREST ASSTMNT CORDUROY ASSTMNT </v>
          </cell>
          <cell r="J601" t="str">
            <v xml:space="preserve">19-17210 </v>
          </cell>
          <cell r="K601">
            <v>4.8</v>
          </cell>
          <cell r="L601">
            <v>12.99</v>
          </cell>
          <cell r="M601">
            <v>1</v>
          </cell>
          <cell r="N601">
            <v>0</v>
          </cell>
          <cell r="O601">
            <v>0</v>
          </cell>
          <cell r="P601">
            <v>0</v>
          </cell>
          <cell r="Q601">
            <v>12.99</v>
          </cell>
          <cell r="R601">
            <v>0.1</v>
          </cell>
          <cell r="S601">
            <v>6</v>
          </cell>
          <cell r="T601">
            <v>985</v>
          </cell>
          <cell r="U601">
            <v>6</v>
          </cell>
          <cell r="V601">
            <v>0</v>
          </cell>
          <cell r="W601">
            <v>0</v>
          </cell>
          <cell r="X601">
            <v>0</v>
          </cell>
          <cell r="Y601">
            <v>5910</v>
          </cell>
          <cell r="Z601">
            <v>8292</v>
          </cell>
          <cell r="AA601">
            <v>12</v>
          </cell>
          <cell r="AB601">
            <v>35784</v>
          </cell>
          <cell r="AC601">
            <v>0.1</v>
          </cell>
          <cell r="AD601">
            <v>5916</v>
          </cell>
          <cell r="AE601">
            <v>37930</v>
          </cell>
          <cell r="AF601">
            <v>37930</v>
          </cell>
        </row>
        <row r="602">
          <cell r="Q602" t="str">
            <v xml:space="preserve">SubCategory 3 Total:   </v>
          </cell>
          <cell r="R602">
            <v>5</v>
          </cell>
          <cell r="S602">
            <v>10208</v>
          </cell>
          <cell r="T602">
            <v>18.98</v>
          </cell>
          <cell r="U602">
            <v>1010</v>
          </cell>
          <cell r="V602">
            <v>909</v>
          </cell>
          <cell r="W602">
            <v>680</v>
          </cell>
          <cell r="X602">
            <v>518</v>
          </cell>
          <cell r="Y602">
            <v>19167</v>
          </cell>
          <cell r="Z602">
            <v>8300</v>
          </cell>
          <cell r="AA602">
            <v>12</v>
          </cell>
          <cell r="AB602">
            <v>35784</v>
          </cell>
          <cell r="AC602">
            <v>34.799999999999997</v>
          </cell>
          <cell r="AD602">
            <v>29375</v>
          </cell>
          <cell r="AE602" t="str">
            <v/>
          </cell>
        </row>
        <row r="603">
          <cell r="Q603" t="str">
            <v xml:space="preserve">Category 44 Total:   </v>
          </cell>
          <cell r="R603">
            <v>8.1999999999999993</v>
          </cell>
          <cell r="S603">
            <v>1687687</v>
          </cell>
          <cell r="T603">
            <v>11.22</v>
          </cell>
          <cell r="U603">
            <v>46298</v>
          </cell>
          <cell r="V603">
            <v>29333</v>
          </cell>
          <cell r="W603">
            <v>30557</v>
          </cell>
          <cell r="X603">
            <v>43943</v>
          </cell>
          <cell r="Y603">
            <v>519626</v>
          </cell>
          <cell r="Z603">
            <v>79629</v>
          </cell>
          <cell r="AA603">
            <v>8823</v>
          </cell>
          <cell r="AB603">
            <v>128288</v>
          </cell>
          <cell r="AC603">
            <v>76.5</v>
          </cell>
          <cell r="AD603">
            <v>2207313</v>
          </cell>
          <cell r="AE603" t="str">
            <v/>
          </cell>
        </row>
        <row r="604">
          <cell r="D604">
            <v>11069611</v>
          </cell>
          <cell r="E604">
            <v>1</v>
          </cell>
          <cell r="F604" t="str">
            <v>A</v>
          </cell>
          <cell r="G604" t="str">
            <v>TOWN &amp; COUNTRY LINEN</v>
          </cell>
          <cell r="H604">
            <v>959788</v>
          </cell>
          <cell r="I604" t="str">
            <v xml:space="preserve">MSE PTCHWRK LACE VLY RUNNER </v>
          </cell>
          <cell r="J604" t="str">
            <v xml:space="preserve">051741RN </v>
          </cell>
          <cell r="K604">
            <v>2.41</v>
          </cell>
          <cell r="L604">
            <v>4.99</v>
          </cell>
          <cell r="M604">
            <v>1</v>
          </cell>
          <cell r="N604">
            <v>0</v>
          </cell>
          <cell r="O604">
            <v>0</v>
          </cell>
          <cell r="P604">
            <v>0</v>
          </cell>
          <cell r="Q604">
            <v>4.79</v>
          </cell>
          <cell r="R604">
            <v>8.1</v>
          </cell>
          <cell r="S604">
            <v>8196</v>
          </cell>
          <cell r="T604">
            <v>11.33</v>
          </cell>
          <cell r="U604">
            <v>244</v>
          </cell>
          <cell r="V604">
            <v>274</v>
          </cell>
          <cell r="W604">
            <v>334</v>
          </cell>
          <cell r="X604">
            <v>414</v>
          </cell>
          <cell r="Y604">
            <v>2765</v>
          </cell>
          <cell r="Z604">
            <v>2723</v>
          </cell>
          <cell r="AA604">
            <v>0</v>
          </cell>
          <cell r="AB604">
            <v>0</v>
          </cell>
          <cell r="AC604">
            <v>74.8</v>
          </cell>
          <cell r="AD604">
            <v>10961</v>
          </cell>
          <cell r="AE604">
            <v>37790</v>
          </cell>
          <cell r="AF604">
            <v>37930</v>
          </cell>
        </row>
        <row r="605">
          <cell r="D605">
            <v>11069612</v>
          </cell>
          <cell r="E605">
            <v>1</v>
          </cell>
          <cell r="F605" t="str">
            <v>A</v>
          </cell>
          <cell r="G605" t="str">
            <v>TOWN &amp; COUNTRY LINEN</v>
          </cell>
          <cell r="H605">
            <v>959788</v>
          </cell>
          <cell r="I605" t="str">
            <v xml:space="preserve">MSE PTCHWRK LACE VLY DOILIE </v>
          </cell>
          <cell r="J605" t="str">
            <v xml:space="preserve">051741DO </v>
          </cell>
          <cell r="K605">
            <v>1.93</v>
          </cell>
          <cell r="L605">
            <v>2.99</v>
          </cell>
          <cell r="M605">
            <v>1</v>
          </cell>
          <cell r="N605">
            <v>0</v>
          </cell>
          <cell r="O605">
            <v>0</v>
          </cell>
          <cell r="P605">
            <v>0</v>
          </cell>
          <cell r="Q605">
            <v>2.86</v>
          </cell>
          <cell r="R605">
            <v>6.2</v>
          </cell>
          <cell r="S605">
            <v>6120</v>
          </cell>
          <cell r="T605">
            <v>15.02</v>
          </cell>
          <cell r="U605">
            <v>260</v>
          </cell>
          <cell r="V605">
            <v>259</v>
          </cell>
          <cell r="W605">
            <v>302</v>
          </cell>
          <cell r="X605">
            <v>284</v>
          </cell>
          <cell r="Y605">
            <v>3905</v>
          </cell>
          <cell r="Z605">
            <v>874</v>
          </cell>
          <cell r="AA605">
            <v>0</v>
          </cell>
          <cell r="AB605">
            <v>0</v>
          </cell>
          <cell r="AC605">
            <v>61</v>
          </cell>
          <cell r="AD605">
            <v>10025</v>
          </cell>
          <cell r="AE605">
            <v>37790</v>
          </cell>
          <cell r="AF605">
            <v>37930</v>
          </cell>
        </row>
        <row r="606">
          <cell r="D606">
            <v>11073411</v>
          </cell>
          <cell r="E606">
            <v>1</v>
          </cell>
          <cell r="F606" t="str">
            <v>A</v>
          </cell>
          <cell r="G606" t="str">
            <v>TOWN &amp; COUNTRY LINEN</v>
          </cell>
          <cell r="H606">
            <v>959788</v>
          </cell>
          <cell r="I606" t="str">
            <v>MSE FAB PLACEMAT SUMMERHOUSE PLACEMAT</v>
          </cell>
          <cell r="J606" t="str">
            <v xml:space="preserve">069763FP </v>
          </cell>
          <cell r="K606">
            <v>1.93</v>
          </cell>
          <cell r="L606">
            <v>3.99</v>
          </cell>
          <cell r="M606">
            <v>1</v>
          </cell>
          <cell r="N606">
            <v>0</v>
          </cell>
          <cell r="O606">
            <v>0</v>
          </cell>
          <cell r="P606">
            <v>0</v>
          </cell>
          <cell r="Q606">
            <v>3.61</v>
          </cell>
          <cell r="R606">
            <v>2.6</v>
          </cell>
          <cell r="S606">
            <v>16797</v>
          </cell>
          <cell r="T606">
            <v>37.049999999999997</v>
          </cell>
          <cell r="U606">
            <v>608</v>
          </cell>
          <cell r="V606">
            <v>538</v>
          </cell>
          <cell r="W606">
            <v>509</v>
          </cell>
          <cell r="X606">
            <v>620</v>
          </cell>
          <cell r="Y606">
            <v>22529</v>
          </cell>
          <cell r="Z606">
            <v>816</v>
          </cell>
          <cell r="AA606">
            <v>0</v>
          </cell>
          <cell r="AB606">
            <v>0</v>
          </cell>
          <cell r="AC606">
            <v>42.7</v>
          </cell>
          <cell r="AD606">
            <v>39326</v>
          </cell>
          <cell r="AE606">
            <v>37755</v>
          </cell>
          <cell r="AF606">
            <v>37930</v>
          </cell>
        </row>
        <row r="607">
          <cell r="D607">
            <v>11101311</v>
          </cell>
          <cell r="E607">
            <v>1</v>
          </cell>
          <cell r="F607" t="str">
            <v>A</v>
          </cell>
          <cell r="G607" t="str">
            <v>TOWN &amp; COUNTRY LINEN</v>
          </cell>
          <cell r="H607">
            <v>959788</v>
          </cell>
          <cell r="I607" t="str">
            <v xml:space="preserve">MSE VICTORIAN LACE VYL RUNNER </v>
          </cell>
          <cell r="J607" t="str">
            <v xml:space="preserve">060991RN </v>
          </cell>
          <cell r="K607">
            <v>2.41</v>
          </cell>
          <cell r="L607">
            <v>4.99</v>
          </cell>
          <cell r="M607">
            <v>1</v>
          </cell>
          <cell r="N607">
            <v>0</v>
          </cell>
          <cell r="O607">
            <v>0</v>
          </cell>
          <cell r="P607">
            <v>0</v>
          </cell>
          <cell r="Q607">
            <v>4.8</v>
          </cell>
          <cell r="R607">
            <v>7</v>
          </cell>
          <cell r="S607">
            <v>6115</v>
          </cell>
          <cell r="T607">
            <v>13.37</v>
          </cell>
          <cell r="U607">
            <v>330</v>
          </cell>
          <cell r="V607">
            <v>282</v>
          </cell>
          <cell r="W607">
            <v>294</v>
          </cell>
          <cell r="X607">
            <v>266</v>
          </cell>
          <cell r="Y607">
            <v>4412</v>
          </cell>
          <cell r="Z607">
            <v>944</v>
          </cell>
          <cell r="AA607">
            <v>0</v>
          </cell>
          <cell r="AB607">
            <v>0</v>
          </cell>
          <cell r="AC607">
            <v>58.1</v>
          </cell>
          <cell r="AD607">
            <v>10527</v>
          </cell>
          <cell r="AE607">
            <v>37790</v>
          </cell>
          <cell r="AF607">
            <v>37930</v>
          </cell>
        </row>
        <row r="608">
          <cell r="D608">
            <v>11101312</v>
          </cell>
          <cell r="E608">
            <v>1</v>
          </cell>
          <cell r="F608" t="str">
            <v>A</v>
          </cell>
          <cell r="G608" t="str">
            <v>TOWN &amp; COUNTRY LINEN</v>
          </cell>
          <cell r="H608">
            <v>959788</v>
          </cell>
          <cell r="I608" t="str">
            <v xml:space="preserve">MSE VICTORIAN LACE VYL DOILIE </v>
          </cell>
          <cell r="J608" t="str">
            <v xml:space="preserve">060991DO </v>
          </cell>
          <cell r="K608">
            <v>1.93</v>
          </cell>
          <cell r="L608">
            <v>2.99</v>
          </cell>
          <cell r="M608">
            <v>1</v>
          </cell>
          <cell r="N608">
            <v>0</v>
          </cell>
          <cell r="O608">
            <v>0</v>
          </cell>
          <cell r="P608">
            <v>0</v>
          </cell>
          <cell r="Q608">
            <v>2.86</v>
          </cell>
          <cell r="R608">
            <v>5.9</v>
          </cell>
          <cell r="S608">
            <v>5047</v>
          </cell>
          <cell r="T608">
            <v>16.02</v>
          </cell>
          <cell r="U608">
            <v>287</v>
          </cell>
          <cell r="V608">
            <v>227</v>
          </cell>
          <cell r="W608">
            <v>244</v>
          </cell>
          <cell r="X608">
            <v>245</v>
          </cell>
          <cell r="Y608">
            <v>4599</v>
          </cell>
          <cell r="Z608">
            <v>755</v>
          </cell>
          <cell r="AA608">
            <v>0</v>
          </cell>
          <cell r="AB608">
            <v>0</v>
          </cell>
          <cell r="AC608">
            <v>52.3</v>
          </cell>
          <cell r="AD608">
            <v>9646</v>
          </cell>
          <cell r="AE608">
            <v>37790</v>
          </cell>
          <cell r="AF608">
            <v>37937</v>
          </cell>
        </row>
        <row r="609">
          <cell r="D609">
            <v>24702511</v>
          </cell>
          <cell r="E609">
            <v>1</v>
          </cell>
          <cell r="F609" t="str">
            <v>A</v>
          </cell>
          <cell r="G609" t="str">
            <v>TOWN &amp; COUNTRY LINEN</v>
          </cell>
          <cell r="H609">
            <v>959788</v>
          </cell>
          <cell r="I609" t="str">
            <v xml:space="preserve">MSE TABLETOP EMB. 60X84 OB HYDRANGEA </v>
          </cell>
          <cell r="J609" t="str">
            <v xml:space="preserve">033613OB </v>
          </cell>
          <cell r="K609">
            <v>9.17</v>
          </cell>
          <cell r="L609">
            <v>18.989999999999998</v>
          </cell>
          <cell r="M609">
            <v>1</v>
          </cell>
          <cell r="N609">
            <v>0</v>
          </cell>
          <cell r="O609">
            <v>0</v>
          </cell>
          <cell r="P609">
            <v>0</v>
          </cell>
          <cell r="Q609">
            <v>17.670000000000002</v>
          </cell>
          <cell r="R609">
            <v>1.9</v>
          </cell>
          <cell r="S609">
            <v>7709</v>
          </cell>
          <cell r="T609">
            <v>51.32</v>
          </cell>
          <cell r="U609">
            <v>111</v>
          </cell>
          <cell r="V609">
            <v>90</v>
          </cell>
          <cell r="W609">
            <v>93</v>
          </cell>
          <cell r="X609">
            <v>126</v>
          </cell>
          <cell r="Y609">
            <v>5696</v>
          </cell>
          <cell r="Z609">
            <v>429</v>
          </cell>
          <cell r="AA609">
            <v>0</v>
          </cell>
          <cell r="AB609">
            <v>0</v>
          </cell>
          <cell r="AC609">
            <v>57.5</v>
          </cell>
          <cell r="AD609">
            <v>13405</v>
          </cell>
          <cell r="AE609">
            <v>36005</v>
          </cell>
          <cell r="AF609">
            <v>37930</v>
          </cell>
        </row>
        <row r="610">
          <cell r="D610">
            <v>24702512</v>
          </cell>
          <cell r="E610">
            <v>1</v>
          </cell>
          <cell r="F610" t="str">
            <v>A</v>
          </cell>
          <cell r="G610" t="str">
            <v>TOWN &amp; COUNTRY LINEN</v>
          </cell>
          <cell r="H610">
            <v>959788</v>
          </cell>
          <cell r="I610" t="str">
            <v xml:space="preserve">MSE TABLETOP EMB. HYDRANGEA 52X70 OB </v>
          </cell>
          <cell r="J610" t="str">
            <v xml:space="preserve">033613OB </v>
          </cell>
          <cell r="K610">
            <v>7.24</v>
          </cell>
          <cell r="L610">
            <v>14.99</v>
          </cell>
          <cell r="M610">
            <v>1</v>
          </cell>
          <cell r="N610">
            <v>0</v>
          </cell>
          <cell r="O610">
            <v>0</v>
          </cell>
          <cell r="P610">
            <v>0</v>
          </cell>
          <cell r="Q610">
            <v>14.02</v>
          </cell>
          <cell r="R610">
            <v>2.4</v>
          </cell>
          <cell r="S610">
            <v>7277</v>
          </cell>
          <cell r="T610">
            <v>40.229999999999997</v>
          </cell>
          <cell r="U610">
            <v>149</v>
          </cell>
          <cell r="V610">
            <v>104</v>
          </cell>
          <cell r="W610">
            <v>117</v>
          </cell>
          <cell r="X610">
            <v>122</v>
          </cell>
          <cell r="Y610">
            <v>5994</v>
          </cell>
          <cell r="Z610">
            <v>643</v>
          </cell>
          <cell r="AA610">
            <v>0</v>
          </cell>
          <cell r="AB610">
            <v>0</v>
          </cell>
          <cell r="AC610">
            <v>54.8</v>
          </cell>
          <cell r="AD610">
            <v>13271</v>
          </cell>
          <cell r="AE610">
            <v>36992</v>
          </cell>
          <cell r="AF610">
            <v>37930</v>
          </cell>
        </row>
        <row r="611">
          <cell r="D611">
            <v>24702513</v>
          </cell>
          <cell r="E611">
            <v>1</v>
          </cell>
          <cell r="F611" t="str">
            <v>A</v>
          </cell>
          <cell r="G611" t="str">
            <v>TOWN &amp; COUNTRY LINEN</v>
          </cell>
          <cell r="H611">
            <v>959788</v>
          </cell>
          <cell r="I611" t="str">
            <v xml:space="preserve">MSE TABLETOP EMB. 60X104 OB HYDRANGEA </v>
          </cell>
          <cell r="J611" t="str">
            <v xml:space="preserve">033613OB </v>
          </cell>
          <cell r="K611">
            <v>10.62</v>
          </cell>
          <cell r="L611">
            <v>21.99</v>
          </cell>
          <cell r="M611">
            <v>1</v>
          </cell>
          <cell r="N611">
            <v>0</v>
          </cell>
          <cell r="O611">
            <v>0</v>
          </cell>
          <cell r="P611">
            <v>0</v>
          </cell>
          <cell r="Q611">
            <v>20.27</v>
          </cell>
          <cell r="R611">
            <v>2</v>
          </cell>
          <cell r="S611">
            <v>7122</v>
          </cell>
          <cell r="T611">
            <v>48.27</v>
          </cell>
          <cell r="U611">
            <v>122</v>
          </cell>
          <cell r="V611">
            <v>102</v>
          </cell>
          <cell r="W611">
            <v>74</v>
          </cell>
          <cell r="X611">
            <v>114</v>
          </cell>
          <cell r="Y611">
            <v>5889</v>
          </cell>
          <cell r="Z611">
            <v>408</v>
          </cell>
          <cell r="AA611">
            <v>0</v>
          </cell>
          <cell r="AB611">
            <v>0</v>
          </cell>
          <cell r="AC611">
            <v>54.7</v>
          </cell>
          <cell r="AD611">
            <v>13011</v>
          </cell>
          <cell r="AE611">
            <v>36040</v>
          </cell>
          <cell r="AF611">
            <v>37930</v>
          </cell>
        </row>
        <row r="612">
          <cell r="D612">
            <v>24702514</v>
          </cell>
          <cell r="E612">
            <v>1</v>
          </cell>
          <cell r="F612" t="str">
            <v>A</v>
          </cell>
          <cell r="G612" t="str">
            <v>TOWN &amp; COUNTRY LINEN</v>
          </cell>
          <cell r="H612">
            <v>959788</v>
          </cell>
          <cell r="I612" t="str">
            <v xml:space="preserve">MSE TABLETOP EMB. 70 ROUND HYDRANGEA </v>
          </cell>
          <cell r="J612" t="str">
            <v xml:space="preserve">033613RD </v>
          </cell>
          <cell r="K612">
            <v>7.72</v>
          </cell>
          <cell r="L612">
            <v>16.989999999999998</v>
          </cell>
          <cell r="M612">
            <v>1</v>
          </cell>
          <cell r="N612">
            <v>0</v>
          </cell>
          <cell r="O612">
            <v>0</v>
          </cell>
          <cell r="P612">
            <v>0</v>
          </cell>
          <cell r="Q612">
            <v>15.88</v>
          </cell>
          <cell r="R612">
            <v>3.4</v>
          </cell>
          <cell r="S612">
            <v>10705</v>
          </cell>
          <cell r="T612">
            <v>28.43</v>
          </cell>
          <cell r="U612">
            <v>228</v>
          </cell>
          <cell r="V612">
            <v>155</v>
          </cell>
          <cell r="W612">
            <v>157</v>
          </cell>
          <cell r="X612">
            <v>195</v>
          </cell>
          <cell r="Y612">
            <v>6482</v>
          </cell>
          <cell r="Z612">
            <v>902</v>
          </cell>
          <cell r="AA612">
            <v>0</v>
          </cell>
          <cell r="AB612">
            <v>0</v>
          </cell>
          <cell r="AC612">
            <v>62.3</v>
          </cell>
          <cell r="AD612">
            <v>17187</v>
          </cell>
          <cell r="AE612">
            <v>36005</v>
          </cell>
          <cell r="AF612">
            <v>37944</v>
          </cell>
        </row>
        <row r="613">
          <cell r="D613">
            <v>24702515</v>
          </cell>
          <cell r="E613">
            <v>1</v>
          </cell>
          <cell r="F613" t="str">
            <v>A</v>
          </cell>
          <cell r="G613" t="str">
            <v>TOWN &amp; COUNTRY LINEN</v>
          </cell>
          <cell r="H613">
            <v>959788</v>
          </cell>
          <cell r="I613" t="str">
            <v xml:space="preserve">MSE TABLETOP EMB. HYDRANGEA SAGE </v>
          </cell>
          <cell r="J613" t="str">
            <v xml:space="preserve">033613KT </v>
          </cell>
          <cell r="K613">
            <v>3.96</v>
          </cell>
          <cell r="L613">
            <v>7.99</v>
          </cell>
          <cell r="M613">
            <v>1</v>
          </cell>
          <cell r="N613">
            <v>0</v>
          </cell>
          <cell r="O613">
            <v>0</v>
          </cell>
          <cell r="P613">
            <v>0</v>
          </cell>
          <cell r="Q613">
            <v>7.34</v>
          </cell>
          <cell r="R613">
            <v>2.5</v>
          </cell>
          <cell r="S613">
            <v>14740</v>
          </cell>
          <cell r="T613">
            <v>39.549999999999997</v>
          </cell>
          <cell r="U613">
            <v>179</v>
          </cell>
          <cell r="V613">
            <v>144</v>
          </cell>
          <cell r="W613">
            <v>185</v>
          </cell>
          <cell r="X613">
            <v>212</v>
          </cell>
          <cell r="Y613">
            <v>7079</v>
          </cell>
          <cell r="Z613">
            <v>393</v>
          </cell>
          <cell r="AA613">
            <v>0</v>
          </cell>
          <cell r="AB613">
            <v>0</v>
          </cell>
          <cell r="AC613">
            <v>67.599999999999994</v>
          </cell>
          <cell r="AD613">
            <v>21819</v>
          </cell>
          <cell r="AE613">
            <v>37349</v>
          </cell>
          <cell r="AF613">
            <v>37930</v>
          </cell>
        </row>
        <row r="614">
          <cell r="D614">
            <v>24702516</v>
          </cell>
          <cell r="E614">
            <v>1</v>
          </cell>
          <cell r="F614" t="str">
            <v>A</v>
          </cell>
          <cell r="G614" t="str">
            <v>TOWN &amp; COUNTRY LINEN</v>
          </cell>
          <cell r="H614">
            <v>959788</v>
          </cell>
          <cell r="I614" t="str">
            <v>MSE TABLETOP EMB. TPSTCH HYDRNG TBLCVR</v>
          </cell>
          <cell r="J614" t="str">
            <v xml:space="preserve">033613TF </v>
          </cell>
          <cell r="K614">
            <v>2.12</v>
          </cell>
          <cell r="L614">
            <v>3.99</v>
          </cell>
          <cell r="M614">
            <v>1</v>
          </cell>
          <cell r="N614">
            <v>0</v>
          </cell>
          <cell r="O614">
            <v>0</v>
          </cell>
          <cell r="P614">
            <v>0</v>
          </cell>
          <cell r="Q614">
            <v>3.62</v>
          </cell>
          <cell r="R614">
            <v>8.5</v>
          </cell>
          <cell r="S614">
            <v>87763</v>
          </cell>
          <cell r="T614">
            <v>10.81</v>
          </cell>
          <cell r="U614">
            <v>2184</v>
          </cell>
          <cell r="V614">
            <v>1259</v>
          </cell>
          <cell r="W614">
            <v>1360</v>
          </cell>
          <cell r="X614">
            <v>1292</v>
          </cell>
          <cell r="Y614">
            <v>23606</v>
          </cell>
          <cell r="Z614">
            <v>2460</v>
          </cell>
          <cell r="AA614">
            <v>0</v>
          </cell>
          <cell r="AB614">
            <v>0</v>
          </cell>
          <cell r="AC614">
            <v>78.8</v>
          </cell>
          <cell r="AD614">
            <v>111369</v>
          </cell>
          <cell r="AE614">
            <v>36012</v>
          </cell>
          <cell r="AF614">
            <v>37930</v>
          </cell>
        </row>
        <row r="615">
          <cell r="D615">
            <v>24702517</v>
          </cell>
          <cell r="E615">
            <v>1</v>
          </cell>
          <cell r="F615" t="str">
            <v>A</v>
          </cell>
          <cell r="G615" t="str">
            <v>TOWN &amp; COUNTRY LINEN</v>
          </cell>
          <cell r="H615">
            <v>959788</v>
          </cell>
          <cell r="I615" t="str">
            <v>MSE TABLETOP EMB. HYDRNGA BUQUET VINYL</v>
          </cell>
          <cell r="J615" t="str">
            <v xml:space="preserve">033611VP </v>
          </cell>
          <cell r="K615">
            <v>0.55000000000000004</v>
          </cell>
          <cell r="L615">
            <v>1.49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1.38</v>
          </cell>
          <cell r="R615">
            <v>7.6</v>
          </cell>
          <cell r="S615">
            <v>204068</v>
          </cell>
          <cell r="T615">
            <v>12.22</v>
          </cell>
          <cell r="U615">
            <v>4461</v>
          </cell>
          <cell r="V615">
            <v>3587</v>
          </cell>
          <cell r="W615">
            <v>3948</v>
          </cell>
          <cell r="X615">
            <v>3854</v>
          </cell>
          <cell r="Y615">
            <v>54506</v>
          </cell>
          <cell r="Z615">
            <v>6006</v>
          </cell>
          <cell r="AA615">
            <v>0</v>
          </cell>
          <cell r="AB615">
            <v>0</v>
          </cell>
          <cell r="AC615">
            <v>78.900000000000006</v>
          </cell>
          <cell r="AD615">
            <v>258574</v>
          </cell>
          <cell r="AE615">
            <v>36005</v>
          </cell>
          <cell r="AF615">
            <v>37937</v>
          </cell>
        </row>
        <row r="616">
          <cell r="D616">
            <v>24706311</v>
          </cell>
          <cell r="E616">
            <v>1</v>
          </cell>
          <cell r="F616" t="str">
            <v>A</v>
          </cell>
          <cell r="G616" t="str">
            <v>TOWN &amp; COUNTRY LINEN</v>
          </cell>
          <cell r="H616">
            <v>959788</v>
          </cell>
          <cell r="I616" t="str">
            <v xml:space="preserve">MSE KITCHEN TOWEL APPLE HARVEST PRT </v>
          </cell>
          <cell r="J616" t="str">
            <v xml:space="preserve">064123KT </v>
          </cell>
          <cell r="K616">
            <v>3.96</v>
          </cell>
          <cell r="L616">
            <v>7.99</v>
          </cell>
          <cell r="M616">
            <v>1</v>
          </cell>
          <cell r="N616">
            <v>0</v>
          </cell>
          <cell r="O616">
            <v>0</v>
          </cell>
          <cell r="P616">
            <v>0</v>
          </cell>
          <cell r="Q616">
            <v>7.43</v>
          </cell>
          <cell r="R616">
            <v>4.4000000000000004</v>
          </cell>
          <cell r="S616">
            <v>25076</v>
          </cell>
          <cell r="T616">
            <v>21.96</v>
          </cell>
          <cell r="U616">
            <v>428</v>
          </cell>
          <cell r="V616">
            <v>424</v>
          </cell>
          <cell r="W616">
            <v>386</v>
          </cell>
          <cell r="X616">
            <v>465</v>
          </cell>
          <cell r="Y616">
            <v>9400</v>
          </cell>
          <cell r="Z616">
            <v>1465</v>
          </cell>
          <cell r="AA616">
            <v>0</v>
          </cell>
          <cell r="AB616">
            <v>0</v>
          </cell>
          <cell r="AC616">
            <v>72.7</v>
          </cell>
          <cell r="AD616">
            <v>34476</v>
          </cell>
          <cell r="AE616">
            <v>37349</v>
          </cell>
          <cell r="AF616">
            <v>37930</v>
          </cell>
        </row>
        <row r="617">
          <cell r="Q617" t="str">
            <v xml:space="preserve">SubCategory 1 Total:   </v>
          </cell>
          <cell r="R617">
            <v>5.8</v>
          </cell>
          <cell r="S617">
            <v>406735</v>
          </cell>
          <cell r="T617">
            <v>16.36</v>
          </cell>
          <cell r="U617">
            <v>9591</v>
          </cell>
          <cell r="V617">
            <v>7445</v>
          </cell>
          <cell r="W617">
            <v>8003</v>
          </cell>
          <cell r="X617">
            <v>8209</v>
          </cell>
          <cell r="Y617">
            <v>156862</v>
          </cell>
          <cell r="Z617">
            <v>18818</v>
          </cell>
          <cell r="AA617">
            <v>0</v>
          </cell>
          <cell r="AB617">
            <v>0</v>
          </cell>
          <cell r="AC617">
            <v>72.2</v>
          </cell>
          <cell r="AD617">
            <v>563597</v>
          </cell>
          <cell r="AE617" t="str">
            <v/>
          </cell>
        </row>
        <row r="618">
          <cell r="D618">
            <v>9604711</v>
          </cell>
          <cell r="E618">
            <v>1</v>
          </cell>
          <cell r="F618" t="str">
            <v>A</v>
          </cell>
          <cell r="G618" t="str">
            <v xml:space="preserve">ARLEE HOME FASHIONS </v>
          </cell>
          <cell r="H618">
            <v>952692</v>
          </cell>
          <cell r="I618" t="str">
            <v xml:space="preserve">MSE GINGHAM PLACEMATPM VINTAGE GREEN </v>
          </cell>
          <cell r="J618" t="str">
            <v xml:space="preserve">39-08679 </v>
          </cell>
          <cell r="K618">
            <v>1.36</v>
          </cell>
          <cell r="L618">
            <v>2.99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2.71</v>
          </cell>
          <cell r="R618">
            <v>3.5</v>
          </cell>
          <cell r="S618">
            <v>18280</v>
          </cell>
          <cell r="T618">
            <v>27.49</v>
          </cell>
          <cell r="U618">
            <v>433</v>
          </cell>
          <cell r="V618">
            <v>409</v>
          </cell>
          <cell r="W618">
            <v>391</v>
          </cell>
          <cell r="X618">
            <v>375</v>
          </cell>
          <cell r="Y618">
            <v>11902</v>
          </cell>
          <cell r="Z618">
            <v>2658</v>
          </cell>
          <cell r="AA618">
            <v>0</v>
          </cell>
          <cell r="AB618">
            <v>0</v>
          </cell>
          <cell r="AC618">
            <v>60.6</v>
          </cell>
          <cell r="AD618">
            <v>30182</v>
          </cell>
          <cell r="AE618">
            <v>37748</v>
          </cell>
          <cell r="AF618">
            <v>37930</v>
          </cell>
        </row>
        <row r="619">
          <cell r="D619">
            <v>9604712</v>
          </cell>
          <cell r="E619">
            <v>1</v>
          </cell>
          <cell r="F619" t="str">
            <v>A</v>
          </cell>
          <cell r="G619" t="str">
            <v xml:space="preserve">ARLEE HOME FASHIONS </v>
          </cell>
          <cell r="H619">
            <v>952692</v>
          </cell>
          <cell r="I619" t="str">
            <v xml:space="preserve">MSE GINGHAM PLACEMATPM NAVY </v>
          </cell>
          <cell r="J619" t="str">
            <v xml:space="preserve">39-08680 </v>
          </cell>
          <cell r="K619">
            <v>1.36</v>
          </cell>
          <cell r="L619">
            <v>2.99</v>
          </cell>
          <cell r="M619">
            <v>1</v>
          </cell>
          <cell r="N619">
            <v>0</v>
          </cell>
          <cell r="O619">
            <v>0</v>
          </cell>
          <cell r="P619">
            <v>0</v>
          </cell>
          <cell r="Q619">
            <v>2.64</v>
          </cell>
          <cell r="R619">
            <v>7.9</v>
          </cell>
          <cell r="S619">
            <v>26846</v>
          </cell>
          <cell r="T619">
            <v>11.61</v>
          </cell>
          <cell r="U619">
            <v>748</v>
          </cell>
          <cell r="V619">
            <v>619</v>
          </cell>
          <cell r="W619">
            <v>775</v>
          </cell>
          <cell r="X619">
            <v>794</v>
          </cell>
          <cell r="Y619">
            <v>8681</v>
          </cell>
          <cell r="Z619">
            <v>4830</v>
          </cell>
          <cell r="AA619">
            <v>0</v>
          </cell>
          <cell r="AB619">
            <v>0</v>
          </cell>
          <cell r="AC619">
            <v>75.599999999999994</v>
          </cell>
          <cell r="AD619">
            <v>35527</v>
          </cell>
          <cell r="AE619">
            <v>37748</v>
          </cell>
          <cell r="AF619">
            <v>37930</v>
          </cell>
        </row>
        <row r="620">
          <cell r="D620">
            <v>9604713</v>
          </cell>
          <cell r="E620">
            <v>1</v>
          </cell>
          <cell r="F620" t="str">
            <v>A</v>
          </cell>
          <cell r="G620" t="str">
            <v xml:space="preserve">ARLEE HOME FASHIONS </v>
          </cell>
          <cell r="H620">
            <v>952692</v>
          </cell>
          <cell r="I620" t="str">
            <v xml:space="preserve">MSE GINGHAM PLACEMATPM VINTAGE RED </v>
          </cell>
          <cell r="J620" t="str">
            <v xml:space="preserve">39-08681 </v>
          </cell>
          <cell r="K620">
            <v>1.36</v>
          </cell>
          <cell r="L620">
            <v>2.99</v>
          </cell>
          <cell r="M620">
            <v>1</v>
          </cell>
          <cell r="N620">
            <v>0</v>
          </cell>
          <cell r="O620">
            <v>0</v>
          </cell>
          <cell r="P620">
            <v>0</v>
          </cell>
          <cell r="Q620">
            <v>2.71</v>
          </cell>
          <cell r="R620">
            <v>9.1</v>
          </cell>
          <cell r="S620">
            <v>25489</v>
          </cell>
          <cell r="T620">
            <v>10.02</v>
          </cell>
          <cell r="U620">
            <v>856</v>
          </cell>
          <cell r="V620">
            <v>644</v>
          </cell>
          <cell r="W620">
            <v>809</v>
          </cell>
          <cell r="X620">
            <v>690</v>
          </cell>
          <cell r="Y620">
            <v>8576</v>
          </cell>
          <cell r="Z620">
            <v>4914</v>
          </cell>
          <cell r="AA620">
            <v>0</v>
          </cell>
          <cell r="AB620">
            <v>0</v>
          </cell>
          <cell r="AC620">
            <v>74.8</v>
          </cell>
          <cell r="AD620">
            <v>34065</v>
          </cell>
          <cell r="AE620">
            <v>37748</v>
          </cell>
          <cell r="AF620">
            <v>37930</v>
          </cell>
        </row>
        <row r="621">
          <cell r="D621">
            <v>9610011</v>
          </cell>
          <cell r="E621">
            <v>1</v>
          </cell>
          <cell r="F621" t="str">
            <v>A</v>
          </cell>
          <cell r="G621" t="str">
            <v xml:space="preserve">ARLEE HOME FASHIONS </v>
          </cell>
          <cell r="H621">
            <v>952692</v>
          </cell>
          <cell r="I621" t="str">
            <v xml:space="preserve">MSE CHEN PLACEMAT CHENILLE PM TAUPE </v>
          </cell>
          <cell r="J621" t="str">
            <v xml:space="preserve">39-08686 </v>
          </cell>
          <cell r="K621">
            <v>1.41</v>
          </cell>
          <cell r="L621">
            <v>2.99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2.73</v>
          </cell>
          <cell r="R621">
            <v>10.9</v>
          </cell>
          <cell r="S621">
            <v>31555</v>
          </cell>
          <cell r="T621">
            <v>8.19</v>
          </cell>
          <cell r="U621">
            <v>1373</v>
          </cell>
          <cell r="V621">
            <v>1198</v>
          </cell>
          <cell r="W621">
            <v>1496</v>
          </cell>
          <cell r="X621">
            <v>1412</v>
          </cell>
          <cell r="Y621">
            <v>11242</v>
          </cell>
          <cell r="Z621">
            <v>5322</v>
          </cell>
          <cell r="AA621">
            <v>0</v>
          </cell>
          <cell r="AB621">
            <v>0</v>
          </cell>
          <cell r="AC621">
            <v>73.7</v>
          </cell>
          <cell r="AD621">
            <v>42797</v>
          </cell>
          <cell r="AE621">
            <v>37748</v>
          </cell>
          <cell r="AF621">
            <v>37930</v>
          </cell>
        </row>
        <row r="622">
          <cell r="D622">
            <v>9610012</v>
          </cell>
          <cell r="E622">
            <v>1</v>
          </cell>
          <cell r="F622" t="str">
            <v>A</v>
          </cell>
          <cell r="G622" t="str">
            <v xml:space="preserve">ARLEE HOME FASHIONS </v>
          </cell>
          <cell r="H622">
            <v>952692</v>
          </cell>
          <cell r="I622" t="str">
            <v xml:space="preserve">MSE CHEN PLACEMAT CHENILLE PM BLUE </v>
          </cell>
          <cell r="J622" t="str">
            <v xml:space="preserve">39-08687 </v>
          </cell>
          <cell r="K622">
            <v>1.41</v>
          </cell>
          <cell r="L622">
            <v>2.99</v>
          </cell>
          <cell r="M622">
            <v>1</v>
          </cell>
          <cell r="N622">
            <v>0</v>
          </cell>
          <cell r="O622">
            <v>0</v>
          </cell>
          <cell r="P622">
            <v>0</v>
          </cell>
          <cell r="Q622">
            <v>2.71</v>
          </cell>
          <cell r="R622">
            <v>7.2</v>
          </cell>
          <cell r="S622">
            <v>23390</v>
          </cell>
          <cell r="T622">
            <v>12.89</v>
          </cell>
          <cell r="U622">
            <v>1062</v>
          </cell>
          <cell r="V622">
            <v>791</v>
          </cell>
          <cell r="W622">
            <v>1018</v>
          </cell>
          <cell r="X622">
            <v>947</v>
          </cell>
          <cell r="Y622">
            <v>13686</v>
          </cell>
          <cell r="Z622">
            <v>3246</v>
          </cell>
          <cell r="AA622">
            <v>0</v>
          </cell>
          <cell r="AB622">
            <v>0</v>
          </cell>
          <cell r="AC622">
            <v>63.1</v>
          </cell>
          <cell r="AD622">
            <v>37076</v>
          </cell>
          <cell r="AE622">
            <v>37748</v>
          </cell>
          <cell r="AF622">
            <v>37930</v>
          </cell>
        </row>
        <row r="623">
          <cell r="D623">
            <v>9610013</v>
          </cell>
          <cell r="E623">
            <v>1</v>
          </cell>
          <cell r="F623" t="str">
            <v>A</v>
          </cell>
          <cell r="G623" t="str">
            <v xml:space="preserve">ARLEE HOME FASHIONS </v>
          </cell>
          <cell r="H623">
            <v>952692</v>
          </cell>
          <cell r="I623" t="str">
            <v xml:space="preserve">MSE CHEN PLACEMAT CHENILLE PM SAGE </v>
          </cell>
          <cell r="J623" t="str">
            <v xml:space="preserve">39-08688 </v>
          </cell>
          <cell r="K623">
            <v>1.41</v>
          </cell>
          <cell r="L623">
            <v>2.99</v>
          </cell>
          <cell r="M623">
            <v>1</v>
          </cell>
          <cell r="N623">
            <v>0</v>
          </cell>
          <cell r="O623">
            <v>0</v>
          </cell>
          <cell r="P623">
            <v>0</v>
          </cell>
          <cell r="Q623">
            <v>2.72</v>
          </cell>
          <cell r="R623">
            <v>12.8</v>
          </cell>
          <cell r="S623">
            <v>39376</v>
          </cell>
          <cell r="T623">
            <v>6.82</v>
          </cell>
          <cell r="U623">
            <v>1517</v>
          </cell>
          <cell r="V623">
            <v>1451</v>
          </cell>
          <cell r="W623">
            <v>1872</v>
          </cell>
          <cell r="X623">
            <v>1574</v>
          </cell>
          <cell r="Y623">
            <v>10347</v>
          </cell>
          <cell r="Z623">
            <v>6690</v>
          </cell>
          <cell r="AA623">
            <v>0</v>
          </cell>
          <cell r="AB623">
            <v>0</v>
          </cell>
          <cell r="AC623">
            <v>79.2</v>
          </cell>
          <cell r="AD623">
            <v>49723</v>
          </cell>
          <cell r="AE623">
            <v>37748</v>
          </cell>
          <cell r="AF623">
            <v>37930</v>
          </cell>
        </row>
        <row r="624">
          <cell r="D624">
            <v>11059011</v>
          </cell>
          <cell r="E624">
            <v>1</v>
          </cell>
          <cell r="F624" t="str">
            <v>A</v>
          </cell>
          <cell r="G624" t="str">
            <v>TOWN &amp; COUNTRY LINEN</v>
          </cell>
          <cell r="H624">
            <v>959788</v>
          </cell>
          <cell r="I624" t="str">
            <v xml:space="preserve">MSE VYL PLACEMAT DAISY SKY PM </v>
          </cell>
          <cell r="J624" t="str">
            <v xml:space="preserve">069781VP </v>
          </cell>
          <cell r="K624">
            <v>0.55000000000000004</v>
          </cell>
          <cell r="L624">
            <v>1.49</v>
          </cell>
          <cell r="M624">
            <v>1</v>
          </cell>
          <cell r="N624">
            <v>0</v>
          </cell>
          <cell r="O624">
            <v>0</v>
          </cell>
          <cell r="P624">
            <v>0</v>
          </cell>
          <cell r="Q624">
            <v>1.38</v>
          </cell>
          <cell r="R624">
            <v>1.9</v>
          </cell>
          <cell r="S624">
            <v>18898</v>
          </cell>
          <cell r="T624">
            <v>52.51</v>
          </cell>
          <cell r="U624">
            <v>410</v>
          </cell>
          <cell r="V624">
            <v>472</v>
          </cell>
          <cell r="W624">
            <v>553</v>
          </cell>
          <cell r="X624">
            <v>485</v>
          </cell>
          <cell r="Y624">
            <v>21528</v>
          </cell>
          <cell r="Z624">
            <v>42</v>
          </cell>
          <cell r="AA624">
            <v>0</v>
          </cell>
          <cell r="AB624">
            <v>0</v>
          </cell>
          <cell r="AC624">
            <v>46.7</v>
          </cell>
          <cell r="AD624">
            <v>40426</v>
          </cell>
          <cell r="AE624">
            <v>37755</v>
          </cell>
          <cell r="AF624">
            <v>37923</v>
          </cell>
        </row>
        <row r="625">
          <cell r="D625">
            <v>11059012</v>
          </cell>
          <cell r="E625">
            <v>1</v>
          </cell>
          <cell r="F625" t="str">
            <v>A</v>
          </cell>
          <cell r="G625" t="str">
            <v>TOWN &amp; COUNTRY LINEN</v>
          </cell>
          <cell r="H625">
            <v>959788</v>
          </cell>
          <cell r="I625" t="str">
            <v xml:space="preserve">MSE VYL PLACEMAT FLORAL PLAID PM </v>
          </cell>
          <cell r="J625" t="str">
            <v xml:space="preserve">069771VP </v>
          </cell>
          <cell r="K625">
            <v>0.55000000000000004</v>
          </cell>
          <cell r="L625">
            <v>1.49</v>
          </cell>
          <cell r="M625">
            <v>1</v>
          </cell>
          <cell r="N625">
            <v>0</v>
          </cell>
          <cell r="O625">
            <v>0</v>
          </cell>
          <cell r="P625">
            <v>0</v>
          </cell>
          <cell r="Q625">
            <v>1.37</v>
          </cell>
          <cell r="R625">
            <v>3.5</v>
          </cell>
          <cell r="S625">
            <v>30869</v>
          </cell>
          <cell r="T625">
            <v>27.18</v>
          </cell>
          <cell r="U625">
            <v>1007</v>
          </cell>
          <cell r="V625">
            <v>892</v>
          </cell>
          <cell r="W625">
            <v>892</v>
          </cell>
          <cell r="X625">
            <v>909</v>
          </cell>
          <cell r="Y625">
            <v>27365</v>
          </cell>
          <cell r="Z625">
            <v>1152</v>
          </cell>
          <cell r="AA625">
            <v>0</v>
          </cell>
          <cell r="AB625">
            <v>0</v>
          </cell>
          <cell r="AC625">
            <v>53</v>
          </cell>
          <cell r="AD625">
            <v>58234</v>
          </cell>
          <cell r="AE625">
            <v>37755</v>
          </cell>
          <cell r="AF625">
            <v>37930</v>
          </cell>
        </row>
        <row r="626">
          <cell r="D626">
            <v>11059013</v>
          </cell>
          <cell r="E626">
            <v>1</v>
          </cell>
          <cell r="F626" t="str">
            <v>A</v>
          </cell>
          <cell r="G626" t="str">
            <v>TOWN &amp; COUNTRY LINEN</v>
          </cell>
          <cell r="H626">
            <v>959788</v>
          </cell>
          <cell r="I626" t="str">
            <v xml:space="preserve">MSE VYL PLACEMAT STRAWBERRY PM </v>
          </cell>
          <cell r="J626" t="str">
            <v xml:space="preserve">069791VP </v>
          </cell>
          <cell r="K626">
            <v>0.55000000000000004</v>
          </cell>
          <cell r="L626">
            <v>1.49</v>
          </cell>
          <cell r="M626">
            <v>1</v>
          </cell>
          <cell r="N626">
            <v>0</v>
          </cell>
          <cell r="O626">
            <v>0</v>
          </cell>
          <cell r="P626">
            <v>0</v>
          </cell>
          <cell r="Q626">
            <v>1.38</v>
          </cell>
          <cell r="R626">
            <v>1.7</v>
          </cell>
          <cell r="S626">
            <v>20500</v>
          </cell>
          <cell r="T626">
            <v>56.93</v>
          </cell>
          <cell r="U626">
            <v>512</v>
          </cell>
          <cell r="V626">
            <v>529</v>
          </cell>
          <cell r="W626">
            <v>488</v>
          </cell>
          <cell r="X626">
            <v>568</v>
          </cell>
          <cell r="Y626">
            <v>29149</v>
          </cell>
          <cell r="Z626">
            <v>762</v>
          </cell>
          <cell r="AA626">
            <v>0</v>
          </cell>
          <cell r="AB626">
            <v>0</v>
          </cell>
          <cell r="AC626">
            <v>41.3</v>
          </cell>
          <cell r="AD626">
            <v>49649</v>
          </cell>
          <cell r="AE626">
            <v>37755</v>
          </cell>
          <cell r="AF626">
            <v>37930</v>
          </cell>
        </row>
        <row r="627">
          <cell r="D627">
            <v>11059711</v>
          </cell>
          <cell r="E627">
            <v>1</v>
          </cell>
          <cell r="F627" t="str">
            <v>A</v>
          </cell>
          <cell r="G627" t="str">
            <v>TOWN &amp; COUNTRY LINEN</v>
          </cell>
          <cell r="H627">
            <v>959788</v>
          </cell>
          <cell r="I627" t="str">
            <v xml:space="preserve">MSE VYL PLACEMAT PRESSED FLOWERS PM </v>
          </cell>
          <cell r="J627" t="str">
            <v xml:space="preserve">069471HP </v>
          </cell>
          <cell r="K627">
            <v>1.93</v>
          </cell>
          <cell r="L627">
            <v>3.99</v>
          </cell>
          <cell r="M627">
            <v>1</v>
          </cell>
          <cell r="N627">
            <v>0</v>
          </cell>
          <cell r="O627">
            <v>0</v>
          </cell>
          <cell r="P627">
            <v>0</v>
          </cell>
          <cell r="Q627">
            <v>3.67</v>
          </cell>
          <cell r="R627">
            <v>4</v>
          </cell>
          <cell r="S627">
            <v>17978</v>
          </cell>
          <cell r="T627">
            <v>23.7</v>
          </cell>
          <cell r="U627">
            <v>528</v>
          </cell>
          <cell r="V627">
            <v>572</v>
          </cell>
          <cell r="W627">
            <v>638</v>
          </cell>
          <cell r="X627">
            <v>764</v>
          </cell>
          <cell r="Y627">
            <v>12515</v>
          </cell>
          <cell r="Z627">
            <v>3096</v>
          </cell>
          <cell r="AA627">
            <v>0</v>
          </cell>
          <cell r="AB627">
            <v>0</v>
          </cell>
          <cell r="AC627">
            <v>59</v>
          </cell>
          <cell r="AD627">
            <v>30493</v>
          </cell>
          <cell r="AE627">
            <v>37741</v>
          </cell>
          <cell r="AF627">
            <v>37930</v>
          </cell>
        </row>
        <row r="628">
          <cell r="D628">
            <v>11062211</v>
          </cell>
          <cell r="E628">
            <v>1</v>
          </cell>
          <cell r="F628" t="str">
            <v>A</v>
          </cell>
          <cell r="G628" t="str">
            <v>TOWN &amp; COUNTRY LINEN</v>
          </cell>
          <cell r="H628">
            <v>959788</v>
          </cell>
          <cell r="I628" t="str">
            <v xml:space="preserve">MSE FAB PLACEMAT RIB STRIPE STONE PM </v>
          </cell>
          <cell r="J628" t="str">
            <v xml:space="preserve">069808WP </v>
          </cell>
          <cell r="K628">
            <v>1.45</v>
          </cell>
          <cell r="L628">
            <v>2.99</v>
          </cell>
          <cell r="M628">
            <v>1</v>
          </cell>
          <cell r="N628">
            <v>0</v>
          </cell>
          <cell r="O628">
            <v>0</v>
          </cell>
          <cell r="P628">
            <v>0</v>
          </cell>
          <cell r="Q628">
            <v>2.73</v>
          </cell>
          <cell r="R628">
            <v>10.8</v>
          </cell>
          <cell r="S628">
            <v>37349</v>
          </cell>
          <cell r="T628">
            <v>8.26</v>
          </cell>
          <cell r="U628">
            <v>1100</v>
          </cell>
          <cell r="V628">
            <v>1256</v>
          </cell>
          <cell r="W628">
            <v>1655</v>
          </cell>
          <cell r="X628">
            <v>1678</v>
          </cell>
          <cell r="Y628">
            <v>9084</v>
          </cell>
          <cell r="Z628">
            <v>9138</v>
          </cell>
          <cell r="AA628">
            <v>0</v>
          </cell>
          <cell r="AB628">
            <v>0</v>
          </cell>
          <cell r="AC628">
            <v>80.400000000000006</v>
          </cell>
          <cell r="AD628">
            <v>46433</v>
          </cell>
          <cell r="AE628">
            <v>37755</v>
          </cell>
          <cell r="AF628">
            <v>37923</v>
          </cell>
        </row>
        <row r="629">
          <cell r="D629">
            <v>11062212</v>
          </cell>
          <cell r="E629">
            <v>1</v>
          </cell>
          <cell r="F629" t="str">
            <v>A</v>
          </cell>
          <cell r="G629" t="str">
            <v>TOWN &amp; COUNTRY LINEN</v>
          </cell>
          <cell r="H629">
            <v>959788</v>
          </cell>
          <cell r="I629" t="str">
            <v xml:space="preserve">MSE FAB PLACEMAT RIB STRIPE GREEN PM </v>
          </cell>
          <cell r="J629" t="str">
            <v xml:space="preserve">069808WP </v>
          </cell>
          <cell r="K629">
            <v>1.45</v>
          </cell>
          <cell r="L629">
            <v>2.99</v>
          </cell>
          <cell r="M629">
            <v>1</v>
          </cell>
          <cell r="N629">
            <v>0</v>
          </cell>
          <cell r="O629">
            <v>0</v>
          </cell>
          <cell r="P629">
            <v>0</v>
          </cell>
          <cell r="Q629">
            <v>2.72</v>
          </cell>
          <cell r="R629">
            <v>5.8</v>
          </cell>
          <cell r="S629">
            <v>23399</v>
          </cell>
          <cell r="T629">
            <v>16.100000000000001</v>
          </cell>
          <cell r="U629">
            <v>942</v>
          </cell>
          <cell r="V629">
            <v>659</v>
          </cell>
          <cell r="W629">
            <v>730</v>
          </cell>
          <cell r="X629">
            <v>827</v>
          </cell>
          <cell r="Y629">
            <v>15169</v>
          </cell>
          <cell r="Z629">
            <v>3498</v>
          </cell>
          <cell r="AA629">
            <v>0</v>
          </cell>
          <cell r="AB629">
            <v>0</v>
          </cell>
          <cell r="AC629">
            <v>60.7</v>
          </cell>
          <cell r="AD629">
            <v>38568</v>
          </cell>
          <cell r="AE629">
            <v>37755</v>
          </cell>
          <cell r="AF629">
            <v>37930</v>
          </cell>
        </row>
        <row r="630">
          <cell r="D630">
            <v>11062213</v>
          </cell>
          <cell r="E630">
            <v>1</v>
          </cell>
          <cell r="F630" t="str">
            <v>A</v>
          </cell>
          <cell r="G630" t="str">
            <v>TOWN &amp; COUNTRY LINEN</v>
          </cell>
          <cell r="H630">
            <v>959788</v>
          </cell>
          <cell r="I630" t="str">
            <v xml:space="preserve">MSE FAB PLACEMAT RIB STRIPE BLUE PM </v>
          </cell>
          <cell r="J630" t="str">
            <v xml:space="preserve">069808WP </v>
          </cell>
          <cell r="K630">
            <v>1.45</v>
          </cell>
          <cell r="L630">
            <v>2.99</v>
          </cell>
          <cell r="M630">
            <v>1</v>
          </cell>
          <cell r="N630">
            <v>0</v>
          </cell>
          <cell r="O630">
            <v>0</v>
          </cell>
          <cell r="P630">
            <v>0</v>
          </cell>
          <cell r="Q630">
            <v>2.71</v>
          </cell>
          <cell r="R630">
            <v>7.7</v>
          </cell>
          <cell r="S630">
            <v>35784</v>
          </cell>
          <cell r="T630">
            <v>12.02</v>
          </cell>
          <cell r="U630">
            <v>1385</v>
          </cell>
          <cell r="V630">
            <v>1020</v>
          </cell>
          <cell r="W630">
            <v>1353</v>
          </cell>
          <cell r="X630">
            <v>1426</v>
          </cell>
          <cell r="Y630">
            <v>16642</v>
          </cell>
          <cell r="Z630">
            <v>4044</v>
          </cell>
          <cell r="AA630">
            <v>0</v>
          </cell>
          <cell r="AB630">
            <v>0</v>
          </cell>
          <cell r="AC630">
            <v>68.3</v>
          </cell>
          <cell r="AD630">
            <v>52426</v>
          </cell>
          <cell r="AE630">
            <v>37755</v>
          </cell>
          <cell r="AF630">
            <v>37930</v>
          </cell>
        </row>
        <row r="631">
          <cell r="D631">
            <v>11062214</v>
          </cell>
          <cell r="E631">
            <v>1</v>
          </cell>
          <cell r="F631" t="str">
            <v>A</v>
          </cell>
          <cell r="G631" t="str">
            <v>TOWN &amp; COUNTRY LINEN</v>
          </cell>
          <cell r="H631">
            <v>959788</v>
          </cell>
          <cell r="I631" t="str">
            <v xml:space="preserve">MSE FAB PLACEMAT RIB STRIPE RED PM </v>
          </cell>
          <cell r="J631" t="str">
            <v xml:space="preserve">069808WP </v>
          </cell>
          <cell r="K631">
            <v>1.45</v>
          </cell>
          <cell r="L631">
            <v>2.99</v>
          </cell>
          <cell r="M631">
            <v>1</v>
          </cell>
          <cell r="N631">
            <v>0</v>
          </cell>
          <cell r="O631">
            <v>0</v>
          </cell>
          <cell r="P631">
            <v>0</v>
          </cell>
          <cell r="Q631">
            <v>2.71</v>
          </cell>
          <cell r="R631">
            <v>9.1</v>
          </cell>
          <cell r="S631">
            <v>33076</v>
          </cell>
          <cell r="T631">
            <v>9.99</v>
          </cell>
          <cell r="U631">
            <v>1616</v>
          </cell>
          <cell r="V631">
            <v>1314</v>
          </cell>
          <cell r="W631">
            <v>1616</v>
          </cell>
          <cell r="X631">
            <v>1476</v>
          </cell>
          <cell r="Y631">
            <v>16141</v>
          </cell>
          <cell r="Z631">
            <v>4194</v>
          </cell>
          <cell r="AA631">
            <v>0</v>
          </cell>
          <cell r="AB631">
            <v>0</v>
          </cell>
          <cell r="AC631">
            <v>67.2</v>
          </cell>
          <cell r="AD631">
            <v>49217</v>
          </cell>
          <cell r="AE631">
            <v>37755</v>
          </cell>
          <cell r="AF631">
            <v>37930</v>
          </cell>
        </row>
        <row r="632">
          <cell r="D632">
            <v>11065011</v>
          </cell>
          <cell r="E632">
            <v>1</v>
          </cell>
          <cell r="F632" t="str">
            <v>A</v>
          </cell>
          <cell r="G632" t="str">
            <v>TOWN &amp; COUNTRY LINEN</v>
          </cell>
          <cell r="H632">
            <v>959788</v>
          </cell>
          <cell r="I632" t="str">
            <v>MSE FAB PLACEMAT BLKISLAND STRIPSTNPM</v>
          </cell>
          <cell r="J632" t="str">
            <v xml:space="preserve">069813FP </v>
          </cell>
          <cell r="K632">
            <v>1.45</v>
          </cell>
          <cell r="L632">
            <v>3.99</v>
          </cell>
          <cell r="M632">
            <v>1</v>
          </cell>
          <cell r="N632">
            <v>0</v>
          </cell>
          <cell r="O632">
            <v>0</v>
          </cell>
          <cell r="P632">
            <v>0</v>
          </cell>
          <cell r="Q632">
            <v>3.65</v>
          </cell>
          <cell r="R632">
            <v>1.8</v>
          </cell>
          <cell r="S632">
            <v>9477</v>
          </cell>
          <cell r="T632">
            <v>55.32</v>
          </cell>
          <cell r="U632">
            <v>401</v>
          </cell>
          <cell r="V632">
            <v>229</v>
          </cell>
          <cell r="W632">
            <v>292</v>
          </cell>
          <cell r="X632">
            <v>363</v>
          </cell>
          <cell r="Y632">
            <v>22182</v>
          </cell>
          <cell r="Z632">
            <v>0</v>
          </cell>
          <cell r="AA632">
            <v>0</v>
          </cell>
          <cell r="AB632">
            <v>0</v>
          </cell>
          <cell r="AC632">
            <v>29.9</v>
          </cell>
          <cell r="AD632">
            <v>31659</v>
          </cell>
          <cell r="AE632">
            <v>37755</v>
          </cell>
          <cell r="AF632">
            <v>37902</v>
          </cell>
        </row>
        <row r="633">
          <cell r="D633">
            <v>11065012</v>
          </cell>
          <cell r="E633">
            <v>1</v>
          </cell>
          <cell r="F633" t="str">
            <v>A</v>
          </cell>
          <cell r="G633" t="str">
            <v>TOWN &amp; COUNTRY LINEN</v>
          </cell>
          <cell r="H633">
            <v>959788</v>
          </cell>
          <cell r="I633" t="str">
            <v>MSE FAB PLACEMAT BLKISLAND STRIPBLUPM</v>
          </cell>
          <cell r="J633" t="str">
            <v xml:space="preserve">069813FP </v>
          </cell>
          <cell r="K633">
            <v>1.45</v>
          </cell>
          <cell r="L633">
            <v>3.99</v>
          </cell>
          <cell r="M633">
            <v>1</v>
          </cell>
          <cell r="N633">
            <v>0</v>
          </cell>
          <cell r="O633">
            <v>0</v>
          </cell>
          <cell r="P633">
            <v>0</v>
          </cell>
          <cell r="Q633">
            <v>3.65</v>
          </cell>
          <cell r="R633">
            <v>1.1000000000000001</v>
          </cell>
          <cell r="S633">
            <v>10674</v>
          </cell>
          <cell r="T633">
            <v>87.48</v>
          </cell>
          <cell r="U633">
            <v>250</v>
          </cell>
          <cell r="V633">
            <v>165</v>
          </cell>
          <cell r="W633">
            <v>269</v>
          </cell>
          <cell r="X633">
            <v>290</v>
          </cell>
          <cell r="Y633">
            <v>21871</v>
          </cell>
          <cell r="Z633">
            <v>12</v>
          </cell>
          <cell r="AA633">
            <v>0</v>
          </cell>
          <cell r="AB633">
            <v>0</v>
          </cell>
          <cell r="AC633">
            <v>32.799999999999997</v>
          </cell>
          <cell r="AD633">
            <v>32545</v>
          </cell>
          <cell r="AE633">
            <v>37755</v>
          </cell>
          <cell r="AF633">
            <v>37930</v>
          </cell>
        </row>
        <row r="634">
          <cell r="D634">
            <v>11065711</v>
          </cell>
          <cell r="E634">
            <v>1</v>
          </cell>
          <cell r="F634" t="str">
            <v>A</v>
          </cell>
          <cell r="G634" t="str">
            <v>TOWN &amp; COUNTRY LINEN</v>
          </cell>
          <cell r="H634">
            <v>959788</v>
          </cell>
          <cell r="I634" t="str">
            <v xml:space="preserve">MSE STRAW PLACEMAT DAISY CHAIN PM </v>
          </cell>
          <cell r="J634" t="str">
            <v xml:space="preserve">069822SP </v>
          </cell>
          <cell r="K634">
            <v>1.93</v>
          </cell>
          <cell r="L634">
            <v>3.99</v>
          </cell>
          <cell r="M634">
            <v>1</v>
          </cell>
          <cell r="N634">
            <v>0</v>
          </cell>
          <cell r="O634">
            <v>0</v>
          </cell>
          <cell r="P634">
            <v>0</v>
          </cell>
          <cell r="Q634">
            <v>3.68</v>
          </cell>
          <cell r="R634">
            <v>2.4</v>
          </cell>
          <cell r="S634">
            <v>15175</v>
          </cell>
          <cell r="T634">
            <v>40.89</v>
          </cell>
          <cell r="U634">
            <v>523</v>
          </cell>
          <cell r="V634">
            <v>412</v>
          </cell>
          <cell r="W634">
            <v>513</v>
          </cell>
          <cell r="X634">
            <v>590</v>
          </cell>
          <cell r="Y634">
            <v>21383</v>
          </cell>
          <cell r="Z634">
            <v>954</v>
          </cell>
          <cell r="AA634">
            <v>0</v>
          </cell>
          <cell r="AB634">
            <v>0</v>
          </cell>
          <cell r="AC634">
            <v>41.5</v>
          </cell>
          <cell r="AD634">
            <v>36558</v>
          </cell>
          <cell r="AE634">
            <v>37755</v>
          </cell>
          <cell r="AF634">
            <v>37930</v>
          </cell>
        </row>
        <row r="635">
          <cell r="D635">
            <v>11065712</v>
          </cell>
          <cell r="E635">
            <v>1</v>
          </cell>
          <cell r="F635" t="str">
            <v>A</v>
          </cell>
          <cell r="G635" t="str">
            <v>TOWN &amp; COUNTRY LINEN</v>
          </cell>
          <cell r="H635">
            <v>959788</v>
          </cell>
          <cell r="I635" t="str">
            <v xml:space="preserve">MSE STRAW PLACEMAT STRAW WEAVE PM </v>
          </cell>
          <cell r="J635" t="str">
            <v xml:space="preserve">069462SP </v>
          </cell>
          <cell r="K635">
            <v>1.5</v>
          </cell>
          <cell r="L635">
            <v>2.99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2.74</v>
          </cell>
          <cell r="R635">
            <v>14.3</v>
          </cell>
          <cell r="S635">
            <v>49126</v>
          </cell>
          <cell r="T635">
            <v>5.99</v>
          </cell>
          <cell r="U635">
            <v>2510</v>
          </cell>
          <cell r="V635">
            <v>1959</v>
          </cell>
          <cell r="W635">
            <v>2040</v>
          </cell>
          <cell r="X635">
            <v>2106</v>
          </cell>
          <cell r="Y635">
            <v>15032</v>
          </cell>
          <cell r="Z635">
            <v>6498</v>
          </cell>
          <cell r="AA635">
            <v>0</v>
          </cell>
          <cell r="AB635">
            <v>0</v>
          </cell>
          <cell r="AC635">
            <v>76.599999999999994</v>
          </cell>
          <cell r="AD635">
            <v>64158</v>
          </cell>
          <cell r="AE635">
            <v>37741</v>
          </cell>
          <cell r="AF635">
            <v>37930</v>
          </cell>
        </row>
        <row r="636">
          <cell r="D636">
            <v>11070411</v>
          </cell>
          <cell r="E636">
            <v>1</v>
          </cell>
          <cell r="F636" t="str">
            <v>A</v>
          </cell>
          <cell r="G636" t="str">
            <v>TOWN &amp; COUNTRY LINEN</v>
          </cell>
          <cell r="H636">
            <v>959788</v>
          </cell>
          <cell r="I636" t="str">
            <v xml:space="preserve">MSE FAB PLACEMAT DENIM PM </v>
          </cell>
          <cell r="J636" t="str">
            <v xml:space="preserve">069833FP </v>
          </cell>
          <cell r="K636">
            <v>1.45</v>
          </cell>
          <cell r="L636">
            <v>3.99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3.64</v>
          </cell>
          <cell r="R636">
            <v>0.3</v>
          </cell>
          <cell r="S636">
            <v>2070</v>
          </cell>
          <cell r="T636">
            <v>329.7</v>
          </cell>
          <cell r="U636">
            <v>95</v>
          </cell>
          <cell r="V636">
            <v>50</v>
          </cell>
          <cell r="W636">
            <v>25</v>
          </cell>
          <cell r="X636">
            <v>82</v>
          </cell>
          <cell r="Y636">
            <v>31321</v>
          </cell>
          <cell r="Z636">
            <v>564</v>
          </cell>
          <cell r="AA636">
            <v>0</v>
          </cell>
          <cell r="AB636">
            <v>0</v>
          </cell>
          <cell r="AC636">
            <v>6.2</v>
          </cell>
          <cell r="AD636">
            <v>33391</v>
          </cell>
          <cell r="AE636">
            <v>37755</v>
          </cell>
          <cell r="AF636">
            <v>37930</v>
          </cell>
        </row>
        <row r="637">
          <cell r="D637">
            <v>11073011</v>
          </cell>
          <cell r="E637">
            <v>1</v>
          </cell>
          <cell r="F637" t="str">
            <v>A</v>
          </cell>
          <cell r="G637" t="str">
            <v>TOWN &amp; COUNTRY LINEN</v>
          </cell>
          <cell r="H637">
            <v>959788</v>
          </cell>
          <cell r="I637" t="str">
            <v xml:space="preserve">MSE FAB PLACEMAT HYDRANG JACQ CHK PM </v>
          </cell>
          <cell r="J637" t="str">
            <v xml:space="preserve">069753FP </v>
          </cell>
          <cell r="K637">
            <v>1.45</v>
          </cell>
          <cell r="L637">
            <v>2.99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2.7</v>
          </cell>
          <cell r="R637">
            <v>7.7</v>
          </cell>
          <cell r="S637">
            <v>29325</v>
          </cell>
          <cell r="T637">
            <v>11.99</v>
          </cell>
          <cell r="U637">
            <v>1469</v>
          </cell>
          <cell r="V637">
            <v>1214</v>
          </cell>
          <cell r="W637">
            <v>1274</v>
          </cell>
          <cell r="X637">
            <v>1318</v>
          </cell>
          <cell r="Y637">
            <v>17608</v>
          </cell>
          <cell r="Z637">
            <v>1686</v>
          </cell>
          <cell r="AA637">
            <v>0</v>
          </cell>
          <cell r="AB637">
            <v>0</v>
          </cell>
          <cell r="AC637">
            <v>62.5</v>
          </cell>
          <cell r="AD637">
            <v>46933</v>
          </cell>
          <cell r="AE637">
            <v>37755</v>
          </cell>
          <cell r="AF637">
            <v>37930</v>
          </cell>
        </row>
        <row r="638">
          <cell r="D638">
            <v>11074211</v>
          </cell>
          <cell r="E638">
            <v>1</v>
          </cell>
          <cell r="F638" t="str">
            <v>A</v>
          </cell>
          <cell r="G638" t="str">
            <v>TOWN &amp; COUNTRY LINEN</v>
          </cell>
          <cell r="H638">
            <v>959788</v>
          </cell>
          <cell r="I638" t="str">
            <v xml:space="preserve">MSE FAB PLACEMAT EMB TAMBOUR PM </v>
          </cell>
          <cell r="J638" t="str">
            <v xml:space="preserve">069843FP </v>
          </cell>
          <cell r="K638">
            <v>2.25</v>
          </cell>
          <cell r="L638">
            <v>3.99</v>
          </cell>
          <cell r="M638">
            <v>1</v>
          </cell>
          <cell r="N638">
            <v>0</v>
          </cell>
          <cell r="O638">
            <v>0</v>
          </cell>
          <cell r="P638">
            <v>0</v>
          </cell>
          <cell r="Q638">
            <v>3.64</v>
          </cell>
          <cell r="R638">
            <v>1.9</v>
          </cell>
          <cell r="S638">
            <v>12715</v>
          </cell>
          <cell r="T638">
            <v>52.77</v>
          </cell>
          <cell r="U638">
            <v>348</v>
          </cell>
          <cell r="V638">
            <v>328</v>
          </cell>
          <cell r="W638">
            <v>429</v>
          </cell>
          <cell r="X638">
            <v>477</v>
          </cell>
          <cell r="Y638">
            <v>18365</v>
          </cell>
          <cell r="Z638">
            <v>18</v>
          </cell>
          <cell r="AA638">
            <v>0</v>
          </cell>
          <cell r="AB638">
            <v>0</v>
          </cell>
          <cell r="AC638">
            <v>40.9</v>
          </cell>
          <cell r="AD638">
            <v>31080</v>
          </cell>
          <cell r="AE638">
            <v>37755</v>
          </cell>
          <cell r="AF638">
            <v>37930</v>
          </cell>
        </row>
        <row r="639">
          <cell r="D639">
            <v>11074511</v>
          </cell>
          <cell r="E639">
            <v>1</v>
          </cell>
          <cell r="F639" t="str">
            <v>A</v>
          </cell>
          <cell r="G639" t="str">
            <v>TOWN &amp; COUNTRY LINEN</v>
          </cell>
          <cell r="H639">
            <v>959788</v>
          </cell>
          <cell r="I639" t="str">
            <v xml:space="preserve">MSE FAB PLACEMAT BARN ROOSTER </v>
          </cell>
          <cell r="J639" t="str">
            <v xml:space="preserve">069853TP </v>
          </cell>
          <cell r="K639">
            <v>1.21</v>
          </cell>
          <cell r="L639">
            <v>2.99</v>
          </cell>
          <cell r="M639">
            <v>1</v>
          </cell>
          <cell r="N639">
            <v>0</v>
          </cell>
          <cell r="O639">
            <v>0</v>
          </cell>
          <cell r="P639">
            <v>0</v>
          </cell>
          <cell r="Q639">
            <v>2.72</v>
          </cell>
          <cell r="R639">
            <v>10.4</v>
          </cell>
          <cell r="S639">
            <v>47214</v>
          </cell>
          <cell r="T639">
            <v>8.65</v>
          </cell>
          <cell r="U639">
            <v>2542</v>
          </cell>
          <cell r="V639">
            <v>2784</v>
          </cell>
          <cell r="W639">
            <v>4181</v>
          </cell>
          <cell r="X639">
            <v>2091</v>
          </cell>
          <cell r="Y639">
            <v>21979</v>
          </cell>
          <cell r="Z639">
            <v>3678</v>
          </cell>
          <cell r="AA639">
            <v>0</v>
          </cell>
          <cell r="AB639">
            <v>0</v>
          </cell>
          <cell r="AC639">
            <v>68.2</v>
          </cell>
          <cell r="AD639">
            <v>69193</v>
          </cell>
          <cell r="AE639">
            <v>37755</v>
          </cell>
          <cell r="AF639">
            <v>37930</v>
          </cell>
        </row>
        <row r="640">
          <cell r="D640">
            <v>12420211</v>
          </cell>
          <cell r="E640">
            <v>1</v>
          </cell>
          <cell r="F640" t="str">
            <v>A</v>
          </cell>
          <cell r="G640" t="str">
            <v>TOWN &amp; COUNTRY LINEN</v>
          </cell>
          <cell r="H640">
            <v>959788</v>
          </cell>
          <cell r="I640" t="str">
            <v xml:space="preserve">MSE GRANNY SMITH FABRIC PLACEMAT </v>
          </cell>
          <cell r="J640" t="str">
            <v xml:space="preserve">070233FP </v>
          </cell>
          <cell r="K640">
            <v>2</v>
          </cell>
          <cell r="L640">
            <v>3.99</v>
          </cell>
          <cell r="M640">
            <v>1</v>
          </cell>
          <cell r="N640">
            <v>0</v>
          </cell>
          <cell r="O640">
            <v>0</v>
          </cell>
          <cell r="P640">
            <v>0</v>
          </cell>
          <cell r="Q640">
            <v>3.63</v>
          </cell>
          <cell r="R640">
            <v>1.4</v>
          </cell>
          <cell r="S640">
            <v>11398</v>
          </cell>
          <cell r="T640">
            <v>68.12</v>
          </cell>
          <cell r="U640">
            <v>251</v>
          </cell>
          <cell r="V640">
            <v>283</v>
          </cell>
          <cell r="W640">
            <v>308</v>
          </cell>
          <cell r="X640">
            <v>359</v>
          </cell>
          <cell r="Y640">
            <v>17099</v>
          </cell>
          <cell r="Z640">
            <v>12</v>
          </cell>
          <cell r="AA640">
            <v>0</v>
          </cell>
          <cell r="AB640">
            <v>0</v>
          </cell>
          <cell r="AC640">
            <v>40</v>
          </cell>
          <cell r="AD640">
            <v>28497</v>
          </cell>
          <cell r="AE640">
            <v>37755</v>
          </cell>
          <cell r="AF640">
            <v>37930</v>
          </cell>
        </row>
        <row r="641">
          <cell r="D641">
            <v>12420212</v>
          </cell>
          <cell r="E641">
            <v>1</v>
          </cell>
          <cell r="F641" t="str">
            <v>A</v>
          </cell>
          <cell r="G641" t="str">
            <v>TOWN &amp; COUNTRY LINEN</v>
          </cell>
          <cell r="H641">
            <v>959788</v>
          </cell>
          <cell r="I641" t="str">
            <v xml:space="preserve">MSE GRANNY SMITH FABRIC NAPKIN </v>
          </cell>
          <cell r="J641" t="str">
            <v xml:space="preserve">070233NV </v>
          </cell>
          <cell r="K641">
            <v>1.45</v>
          </cell>
          <cell r="L641">
            <v>2.99</v>
          </cell>
          <cell r="M641">
            <v>1</v>
          </cell>
          <cell r="N641">
            <v>0</v>
          </cell>
          <cell r="O641">
            <v>0</v>
          </cell>
          <cell r="P641">
            <v>0</v>
          </cell>
          <cell r="Q641">
            <v>2.8</v>
          </cell>
          <cell r="R641">
            <v>1.7</v>
          </cell>
          <cell r="S641">
            <v>7030</v>
          </cell>
          <cell r="T641">
            <v>56.22</v>
          </cell>
          <cell r="U641">
            <v>139</v>
          </cell>
          <cell r="V641">
            <v>165</v>
          </cell>
          <cell r="W641">
            <v>210</v>
          </cell>
          <cell r="X641">
            <v>215</v>
          </cell>
          <cell r="Y641">
            <v>7815</v>
          </cell>
          <cell r="Z641">
            <v>0</v>
          </cell>
          <cell r="AA641">
            <v>0</v>
          </cell>
          <cell r="AB641">
            <v>0</v>
          </cell>
          <cell r="AC641">
            <v>47.4</v>
          </cell>
          <cell r="AD641">
            <v>14845</v>
          </cell>
          <cell r="AE641">
            <v>37748</v>
          </cell>
          <cell r="AF641">
            <v>37909</v>
          </cell>
        </row>
        <row r="642">
          <cell r="D642">
            <v>24706411</v>
          </cell>
          <cell r="E642">
            <v>1</v>
          </cell>
          <cell r="F642" t="str">
            <v>A</v>
          </cell>
          <cell r="G642" t="str">
            <v>TOWN &amp; COUNTRY LINEN</v>
          </cell>
          <cell r="H642">
            <v>959788</v>
          </cell>
          <cell r="I642" t="str">
            <v>MSE PLACEMATS APLE HRVST PRT VINYL</v>
          </cell>
          <cell r="J642" t="str">
            <v xml:space="preserve">064121VP </v>
          </cell>
          <cell r="K642">
            <v>0.55000000000000004</v>
          </cell>
          <cell r="L642">
            <v>1.49</v>
          </cell>
          <cell r="M642">
            <v>1</v>
          </cell>
          <cell r="N642">
            <v>0</v>
          </cell>
          <cell r="O642">
            <v>0</v>
          </cell>
          <cell r="P642">
            <v>0</v>
          </cell>
          <cell r="Q642">
            <v>1.38</v>
          </cell>
          <cell r="R642">
            <v>8</v>
          </cell>
          <cell r="S642">
            <v>154021</v>
          </cell>
          <cell r="T642">
            <v>11.51</v>
          </cell>
          <cell r="U642">
            <v>3009</v>
          </cell>
          <cell r="V642">
            <v>2719</v>
          </cell>
          <cell r="W642">
            <v>2877</v>
          </cell>
          <cell r="X642">
            <v>3096</v>
          </cell>
          <cell r="Y642">
            <v>34639</v>
          </cell>
          <cell r="Z642">
            <v>5154</v>
          </cell>
          <cell r="AA642">
            <v>0</v>
          </cell>
          <cell r="AB642">
            <v>0</v>
          </cell>
          <cell r="AC642">
            <v>81.599999999999994</v>
          </cell>
          <cell r="AD642">
            <v>188660</v>
          </cell>
          <cell r="AE642">
            <v>37349</v>
          </cell>
          <cell r="AF642">
            <v>37930</v>
          </cell>
        </row>
        <row r="643">
          <cell r="D643">
            <v>24726911</v>
          </cell>
          <cell r="E643">
            <v>1</v>
          </cell>
          <cell r="F643" t="str">
            <v>A</v>
          </cell>
          <cell r="G643" t="str">
            <v>TOWN &amp; COUNTRY LINEN</v>
          </cell>
          <cell r="H643">
            <v>959788</v>
          </cell>
          <cell r="I643" t="str">
            <v>MSE PLACEMATS BLUE FABRIC PLACEMAT</v>
          </cell>
          <cell r="J643" t="str">
            <v xml:space="preserve">061063FP </v>
          </cell>
          <cell r="K643">
            <v>1.93</v>
          </cell>
          <cell r="L643">
            <v>3.99</v>
          </cell>
          <cell r="M643">
            <v>37912</v>
          </cell>
          <cell r="N643">
            <v>1416</v>
          </cell>
          <cell r="O643">
            <v>0.08</v>
          </cell>
          <cell r="P643">
            <v>0.85</v>
          </cell>
          <cell r="Q643">
            <v>2.63</v>
          </cell>
          <cell r="R643">
            <v>9.6</v>
          </cell>
          <cell r="S643">
            <v>9680</v>
          </cell>
          <cell r="T643">
            <v>9.41</v>
          </cell>
          <cell r="U643">
            <v>91</v>
          </cell>
          <cell r="V643">
            <v>56</v>
          </cell>
          <cell r="W643">
            <v>131</v>
          </cell>
          <cell r="X643">
            <v>113</v>
          </cell>
          <cell r="Y643">
            <v>856</v>
          </cell>
          <cell r="Z643">
            <v>0</v>
          </cell>
          <cell r="AA643">
            <v>0</v>
          </cell>
          <cell r="AB643">
            <v>0</v>
          </cell>
          <cell r="AC643">
            <v>91.9</v>
          </cell>
          <cell r="AD643">
            <v>10536</v>
          </cell>
          <cell r="AE643">
            <v>36999</v>
          </cell>
          <cell r="AF643">
            <v>37608</v>
          </cell>
        </row>
        <row r="644">
          <cell r="D644">
            <v>24726914</v>
          </cell>
          <cell r="E644">
            <v>1</v>
          </cell>
          <cell r="F644" t="str">
            <v>A</v>
          </cell>
          <cell r="G644" t="str">
            <v>TOWN &amp; COUNTRY LINEN</v>
          </cell>
          <cell r="H644">
            <v>959788</v>
          </cell>
          <cell r="I644" t="str">
            <v xml:space="preserve">MSE PLACEMATS FABRIC BLU TOILE </v>
          </cell>
          <cell r="J644" t="str">
            <v xml:space="preserve">061133FP </v>
          </cell>
          <cell r="K644">
            <v>1.93</v>
          </cell>
          <cell r="L644">
            <v>3.99</v>
          </cell>
          <cell r="M644">
            <v>1</v>
          </cell>
          <cell r="N644">
            <v>0</v>
          </cell>
          <cell r="O644">
            <v>0</v>
          </cell>
          <cell r="P644">
            <v>0</v>
          </cell>
          <cell r="Q644">
            <v>3.62</v>
          </cell>
          <cell r="R644">
            <v>3.1</v>
          </cell>
          <cell r="S644">
            <v>33471</v>
          </cell>
          <cell r="T644">
            <v>30.91</v>
          </cell>
          <cell r="U644">
            <v>484</v>
          </cell>
          <cell r="V644">
            <v>384</v>
          </cell>
          <cell r="W644">
            <v>469</v>
          </cell>
          <cell r="X644">
            <v>609</v>
          </cell>
          <cell r="Y644">
            <v>14962</v>
          </cell>
          <cell r="Z644">
            <v>48</v>
          </cell>
          <cell r="AA644">
            <v>0</v>
          </cell>
          <cell r="AB644">
            <v>0</v>
          </cell>
          <cell r="AC644">
            <v>69.099999999999994</v>
          </cell>
          <cell r="AD644">
            <v>48433</v>
          </cell>
          <cell r="AE644">
            <v>36999</v>
          </cell>
          <cell r="AF644">
            <v>37930</v>
          </cell>
        </row>
        <row r="645">
          <cell r="D645">
            <v>24868311</v>
          </cell>
          <cell r="E645">
            <v>1</v>
          </cell>
          <cell r="F645" t="str">
            <v>A</v>
          </cell>
          <cell r="G645" t="str">
            <v>TOWN &amp; COUNTRY LINEN</v>
          </cell>
          <cell r="H645">
            <v>959788</v>
          </cell>
          <cell r="I645" t="str">
            <v>MSE PLACEMATS STONE FABRIC PLACMAT</v>
          </cell>
          <cell r="J645" t="str">
            <v xml:space="preserve">061063FP </v>
          </cell>
          <cell r="K645">
            <v>1.93</v>
          </cell>
          <cell r="L645">
            <v>3.99</v>
          </cell>
          <cell r="M645">
            <v>37912</v>
          </cell>
          <cell r="N645">
            <v>1418</v>
          </cell>
          <cell r="O645">
            <v>0.06</v>
          </cell>
          <cell r="P645">
            <v>0.83</v>
          </cell>
          <cell r="Q645">
            <v>2.63</v>
          </cell>
          <cell r="R645">
            <v>10.199999999999999</v>
          </cell>
          <cell r="S645">
            <v>11832</v>
          </cell>
          <cell r="T645">
            <v>8.7899999999999991</v>
          </cell>
          <cell r="U645">
            <v>80</v>
          </cell>
          <cell r="V645">
            <v>73</v>
          </cell>
          <cell r="W645">
            <v>131</v>
          </cell>
          <cell r="X645">
            <v>89</v>
          </cell>
          <cell r="Y645">
            <v>703</v>
          </cell>
          <cell r="Z645">
            <v>0</v>
          </cell>
          <cell r="AA645">
            <v>0</v>
          </cell>
          <cell r="AB645">
            <v>0</v>
          </cell>
          <cell r="AC645">
            <v>94.4</v>
          </cell>
          <cell r="AD645">
            <v>12535</v>
          </cell>
          <cell r="AE645">
            <v>36999</v>
          </cell>
          <cell r="AF645">
            <v>37650</v>
          </cell>
        </row>
        <row r="646">
          <cell r="D646">
            <v>27120913</v>
          </cell>
          <cell r="E646">
            <v>1</v>
          </cell>
          <cell r="F646" t="str">
            <v>A</v>
          </cell>
          <cell r="G646" t="str">
            <v>TOWN &amp; COUNTRY LINEN</v>
          </cell>
          <cell r="H646">
            <v>959788</v>
          </cell>
          <cell r="I646" t="str">
            <v>MSE PLACEMATS CROCHET ECRU PLCEMAT</v>
          </cell>
          <cell r="J646" t="str">
            <v xml:space="preserve">051713FP </v>
          </cell>
          <cell r="K646">
            <v>2.0299999999999998</v>
          </cell>
          <cell r="L646">
            <v>3.99</v>
          </cell>
          <cell r="M646">
            <v>1</v>
          </cell>
          <cell r="N646">
            <v>0</v>
          </cell>
          <cell r="O646">
            <v>0</v>
          </cell>
          <cell r="P646">
            <v>2.34</v>
          </cell>
          <cell r="Q646">
            <v>3.68</v>
          </cell>
          <cell r="R646">
            <v>9.1999999999999993</v>
          </cell>
          <cell r="S646">
            <v>69479</v>
          </cell>
          <cell r="T646">
            <v>9.93</v>
          </cell>
          <cell r="U646">
            <v>1795</v>
          </cell>
          <cell r="V646">
            <v>1949</v>
          </cell>
          <cell r="W646">
            <v>2058</v>
          </cell>
          <cell r="X646">
            <v>1824</v>
          </cell>
          <cell r="Y646">
            <v>17821</v>
          </cell>
          <cell r="Z646">
            <v>6222</v>
          </cell>
          <cell r="AA646">
            <v>0</v>
          </cell>
          <cell r="AB646">
            <v>0</v>
          </cell>
          <cell r="AC646">
            <v>79.599999999999994</v>
          </cell>
          <cell r="AD646">
            <v>87300</v>
          </cell>
          <cell r="AE646">
            <v>36320</v>
          </cell>
          <cell r="AF646">
            <v>37930</v>
          </cell>
        </row>
        <row r="647">
          <cell r="D647">
            <v>27120915</v>
          </cell>
          <cell r="E647">
            <v>1</v>
          </cell>
          <cell r="F647" t="str">
            <v>A</v>
          </cell>
          <cell r="G647" t="str">
            <v>TOWN &amp; COUNTRY LINEN</v>
          </cell>
          <cell r="H647">
            <v>959788</v>
          </cell>
          <cell r="I647" t="str">
            <v xml:space="preserve">MSE PLACEMATS LACE ECRU PLACEMAT </v>
          </cell>
          <cell r="J647" t="str">
            <v xml:space="preserve">051741VP </v>
          </cell>
          <cell r="K647">
            <v>0.97</v>
          </cell>
          <cell r="L647">
            <v>1.99</v>
          </cell>
          <cell r="M647">
            <v>1</v>
          </cell>
          <cell r="N647">
            <v>0</v>
          </cell>
          <cell r="O647">
            <v>0</v>
          </cell>
          <cell r="P647">
            <v>0</v>
          </cell>
          <cell r="Q647">
            <v>1.83</v>
          </cell>
          <cell r="R647">
            <v>7.7</v>
          </cell>
          <cell r="S647">
            <v>87445</v>
          </cell>
          <cell r="T647">
            <v>11.97</v>
          </cell>
          <cell r="U647">
            <v>1803</v>
          </cell>
          <cell r="V647">
            <v>1704</v>
          </cell>
          <cell r="W647">
            <v>1874</v>
          </cell>
          <cell r="X647">
            <v>1867</v>
          </cell>
          <cell r="Y647">
            <v>21587</v>
          </cell>
          <cell r="Z647">
            <v>5496</v>
          </cell>
          <cell r="AA647">
            <v>0</v>
          </cell>
          <cell r="AB647">
            <v>0</v>
          </cell>
          <cell r="AC647">
            <v>80.2</v>
          </cell>
          <cell r="AD647">
            <v>109032</v>
          </cell>
          <cell r="AE647">
            <v>36320</v>
          </cell>
          <cell r="AF647">
            <v>37930</v>
          </cell>
        </row>
        <row r="648">
          <cell r="D648">
            <v>27120916</v>
          </cell>
          <cell r="E648">
            <v>1</v>
          </cell>
          <cell r="F648" t="str">
            <v>A</v>
          </cell>
          <cell r="G648" t="str">
            <v>TOWN &amp; COUNTRY LINEN</v>
          </cell>
          <cell r="H648">
            <v>959788</v>
          </cell>
          <cell r="I648" t="str">
            <v>MSE PLACEMATS VICTORIAN LACE WHITE</v>
          </cell>
          <cell r="J648" t="str">
            <v xml:space="preserve">060991VP </v>
          </cell>
          <cell r="K648">
            <v>0.92</v>
          </cell>
          <cell r="L648">
            <v>1.99</v>
          </cell>
          <cell r="M648">
            <v>1</v>
          </cell>
          <cell r="N648">
            <v>0</v>
          </cell>
          <cell r="O648">
            <v>0</v>
          </cell>
          <cell r="P648">
            <v>0</v>
          </cell>
          <cell r="Q648">
            <v>1.83</v>
          </cell>
          <cell r="R648">
            <v>7.3</v>
          </cell>
          <cell r="S648">
            <v>73989</v>
          </cell>
          <cell r="T648">
            <v>12.72</v>
          </cell>
          <cell r="U648">
            <v>1341</v>
          </cell>
          <cell r="V648">
            <v>1100</v>
          </cell>
          <cell r="W648">
            <v>1128</v>
          </cell>
          <cell r="X648">
            <v>1272</v>
          </cell>
          <cell r="Y648">
            <v>17055</v>
          </cell>
          <cell r="Z648">
            <v>3852</v>
          </cell>
          <cell r="AA648">
            <v>0</v>
          </cell>
          <cell r="AB648">
            <v>0</v>
          </cell>
          <cell r="AC648">
            <v>81.3</v>
          </cell>
          <cell r="AD648">
            <v>91044</v>
          </cell>
          <cell r="AE648">
            <v>36992</v>
          </cell>
          <cell r="AF648">
            <v>37930</v>
          </cell>
        </row>
        <row r="649">
          <cell r="D649">
            <v>27120917</v>
          </cell>
          <cell r="E649">
            <v>1</v>
          </cell>
          <cell r="F649" t="str">
            <v>A</v>
          </cell>
          <cell r="G649" t="str">
            <v>TOWN &amp; COUNTRY LINEN</v>
          </cell>
          <cell r="H649">
            <v>959788</v>
          </cell>
          <cell r="I649" t="str">
            <v xml:space="preserve">MSE PLACEMATS SOLID IVORY </v>
          </cell>
          <cell r="J649" t="str">
            <v xml:space="preserve">064133QF </v>
          </cell>
          <cell r="K649">
            <v>2.17</v>
          </cell>
          <cell r="L649">
            <v>3.99</v>
          </cell>
          <cell r="M649">
            <v>1</v>
          </cell>
          <cell r="N649">
            <v>0</v>
          </cell>
          <cell r="O649">
            <v>0</v>
          </cell>
          <cell r="P649">
            <v>0</v>
          </cell>
          <cell r="Q649">
            <v>3.63</v>
          </cell>
          <cell r="R649">
            <v>12</v>
          </cell>
          <cell r="S649">
            <v>116276</v>
          </cell>
          <cell r="T649">
            <v>7.32</v>
          </cell>
          <cell r="U649">
            <v>2965</v>
          </cell>
          <cell r="V649">
            <v>2981</v>
          </cell>
          <cell r="W649">
            <v>3329</v>
          </cell>
          <cell r="X649">
            <v>3028</v>
          </cell>
          <cell r="Y649">
            <v>21717</v>
          </cell>
          <cell r="Z649">
            <v>5868</v>
          </cell>
          <cell r="AA649">
            <v>0</v>
          </cell>
          <cell r="AB649">
            <v>0</v>
          </cell>
          <cell r="AC649">
            <v>84.3</v>
          </cell>
          <cell r="AD649">
            <v>137993</v>
          </cell>
          <cell r="AE649">
            <v>37349</v>
          </cell>
          <cell r="AF649">
            <v>37930</v>
          </cell>
        </row>
        <row r="650">
          <cell r="Q650" t="str">
            <v xml:space="preserve">SubCategory 3 Total:   </v>
          </cell>
          <cell r="R650">
            <v>5.9</v>
          </cell>
          <cell r="S650">
            <v>1133186</v>
          </cell>
          <cell r="T650">
            <v>15.96</v>
          </cell>
          <cell r="U650">
            <v>33585</v>
          </cell>
          <cell r="V650">
            <v>30381</v>
          </cell>
          <cell r="W650">
            <v>35824</v>
          </cell>
          <cell r="X650">
            <v>33714</v>
          </cell>
          <cell r="Y650">
            <v>536022</v>
          </cell>
          <cell r="Z650">
            <v>93648</v>
          </cell>
          <cell r="AA650">
            <v>0</v>
          </cell>
          <cell r="AB650">
            <v>0</v>
          </cell>
          <cell r="AC650">
            <v>67.900000000000006</v>
          </cell>
          <cell r="AD650">
            <v>1669208</v>
          </cell>
          <cell r="AE650" t="str">
            <v/>
          </cell>
        </row>
        <row r="651">
          <cell r="D651">
            <v>9606411</v>
          </cell>
          <cell r="E651">
            <v>1</v>
          </cell>
          <cell r="F651" t="str">
            <v>A</v>
          </cell>
          <cell r="G651" t="str">
            <v xml:space="preserve">ARLEE HOME FASHIONS </v>
          </cell>
          <cell r="H651">
            <v>987789</v>
          </cell>
          <cell r="I651" t="str">
            <v xml:space="preserve">MSE GINGHAM CHAIRPADCHAIRPAD NAVY </v>
          </cell>
          <cell r="J651" t="str">
            <v xml:space="preserve">19-15577 </v>
          </cell>
          <cell r="K651">
            <v>3.78</v>
          </cell>
          <cell r="L651">
            <v>9.99</v>
          </cell>
          <cell r="M651">
            <v>1</v>
          </cell>
          <cell r="N651">
            <v>0</v>
          </cell>
          <cell r="O651">
            <v>0</v>
          </cell>
          <cell r="P651">
            <v>0</v>
          </cell>
          <cell r="Q651">
            <v>8.74</v>
          </cell>
          <cell r="R651">
            <v>4.2</v>
          </cell>
          <cell r="S651">
            <v>17566</v>
          </cell>
          <cell r="T651">
            <v>22.75</v>
          </cell>
          <cell r="U651">
            <v>504</v>
          </cell>
          <cell r="V651">
            <v>346</v>
          </cell>
          <cell r="W651">
            <v>556</v>
          </cell>
          <cell r="X651">
            <v>518</v>
          </cell>
          <cell r="Y651">
            <v>11464</v>
          </cell>
          <cell r="Z651">
            <v>888</v>
          </cell>
          <cell r="AA651">
            <v>0</v>
          </cell>
          <cell r="AB651">
            <v>1532</v>
          </cell>
          <cell r="AC651">
            <v>60.5</v>
          </cell>
          <cell r="AD651">
            <v>29030</v>
          </cell>
          <cell r="AE651">
            <v>37748</v>
          </cell>
          <cell r="AF651">
            <v>37930</v>
          </cell>
        </row>
        <row r="652">
          <cell r="D652">
            <v>9606412</v>
          </cell>
          <cell r="E652">
            <v>1</v>
          </cell>
          <cell r="F652" t="str">
            <v>A</v>
          </cell>
          <cell r="G652" t="str">
            <v xml:space="preserve">ARLEE HOME FASHIONS </v>
          </cell>
          <cell r="H652">
            <v>987789</v>
          </cell>
          <cell r="I652" t="str">
            <v xml:space="preserve">MSE GINGHAM CHAIRPADCHAIRPAD VINT GREEN </v>
          </cell>
          <cell r="J652" t="str">
            <v xml:space="preserve">19-15777 </v>
          </cell>
          <cell r="K652">
            <v>3.78</v>
          </cell>
          <cell r="L652">
            <v>9.99</v>
          </cell>
          <cell r="M652">
            <v>1</v>
          </cell>
          <cell r="N652">
            <v>0</v>
          </cell>
          <cell r="O652">
            <v>0</v>
          </cell>
          <cell r="P652">
            <v>0</v>
          </cell>
          <cell r="Q652">
            <v>9.0500000000000007</v>
          </cell>
          <cell r="R652">
            <v>1.3</v>
          </cell>
          <cell r="S652">
            <v>8134</v>
          </cell>
          <cell r="T652">
            <v>75.430000000000007</v>
          </cell>
          <cell r="U652">
            <v>180</v>
          </cell>
          <cell r="V652">
            <v>156</v>
          </cell>
          <cell r="W652">
            <v>246</v>
          </cell>
          <cell r="X652">
            <v>157</v>
          </cell>
          <cell r="Y652">
            <v>13578</v>
          </cell>
          <cell r="Z652">
            <v>456</v>
          </cell>
          <cell r="AA652">
            <v>0</v>
          </cell>
          <cell r="AB652">
            <v>412</v>
          </cell>
          <cell r="AC652">
            <v>37.5</v>
          </cell>
          <cell r="AD652">
            <v>21712</v>
          </cell>
          <cell r="AE652">
            <v>37748</v>
          </cell>
          <cell r="AF652">
            <v>37930</v>
          </cell>
        </row>
        <row r="653">
          <cell r="D653">
            <v>9610811</v>
          </cell>
          <cell r="E653">
            <v>1</v>
          </cell>
          <cell r="F653" t="str">
            <v>A</v>
          </cell>
          <cell r="G653" t="str">
            <v xml:space="preserve">ARLEE HOME FASHIONS </v>
          </cell>
          <cell r="H653">
            <v>987789</v>
          </cell>
          <cell r="I653" t="str">
            <v xml:space="preserve">MSE CHEN CHAIRPAD CHEN CHAIRPAD TAUPE </v>
          </cell>
          <cell r="J653" t="str">
            <v xml:space="preserve">19-16172 </v>
          </cell>
          <cell r="K653">
            <v>4.49</v>
          </cell>
          <cell r="L653">
            <v>9.99</v>
          </cell>
          <cell r="M653">
            <v>1</v>
          </cell>
          <cell r="N653">
            <v>0</v>
          </cell>
          <cell r="O653">
            <v>0</v>
          </cell>
          <cell r="P653">
            <v>0</v>
          </cell>
          <cell r="Q653">
            <v>8.98</v>
          </cell>
          <cell r="R653">
            <v>12</v>
          </cell>
          <cell r="S653">
            <v>41311</v>
          </cell>
          <cell r="T653">
            <v>7.34</v>
          </cell>
          <cell r="U653">
            <v>1734</v>
          </cell>
          <cell r="V653">
            <v>1637</v>
          </cell>
          <cell r="W653">
            <v>1814</v>
          </cell>
          <cell r="X653">
            <v>2107</v>
          </cell>
          <cell r="Y653">
            <v>12727</v>
          </cell>
          <cell r="Z653">
            <v>5352</v>
          </cell>
          <cell r="AA653">
            <v>0</v>
          </cell>
          <cell r="AB653">
            <v>3192</v>
          </cell>
          <cell r="AC653">
            <v>76.400000000000006</v>
          </cell>
          <cell r="AD653">
            <v>54038</v>
          </cell>
          <cell r="AE653">
            <v>37748</v>
          </cell>
          <cell r="AF653">
            <v>37930</v>
          </cell>
        </row>
        <row r="654">
          <cell r="D654">
            <v>9610812</v>
          </cell>
          <cell r="E654">
            <v>1</v>
          </cell>
          <cell r="F654" t="str">
            <v>A</v>
          </cell>
          <cell r="G654" t="str">
            <v xml:space="preserve">ARLEE HOME FASHIONS </v>
          </cell>
          <cell r="H654">
            <v>987789</v>
          </cell>
          <cell r="I654" t="str">
            <v xml:space="preserve">MSE CHEN CHAIRPAD CHEN CHAIRPAD BLUE </v>
          </cell>
          <cell r="J654" t="str">
            <v xml:space="preserve">19-16171 </v>
          </cell>
          <cell r="K654">
            <v>4.49</v>
          </cell>
          <cell r="L654">
            <v>9.99</v>
          </cell>
          <cell r="M654">
            <v>1</v>
          </cell>
          <cell r="N654">
            <v>0</v>
          </cell>
          <cell r="O654">
            <v>0</v>
          </cell>
          <cell r="P654">
            <v>0</v>
          </cell>
          <cell r="Q654">
            <v>9.02</v>
          </cell>
          <cell r="R654">
            <v>9.3000000000000007</v>
          </cell>
          <cell r="S654">
            <v>31572</v>
          </cell>
          <cell r="T654">
            <v>9.73</v>
          </cell>
          <cell r="U654">
            <v>1080</v>
          </cell>
          <cell r="V654">
            <v>1190</v>
          </cell>
          <cell r="W654">
            <v>1296</v>
          </cell>
          <cell r="X654">
            <v>1292</v>
          </cell>
          <cell r="Y654">
            <v>10508</v>
          </cell>
          <cell r="Z654">
            <v>2204</v>
          </cell>
          <cell r="AA654">
            <v>0</v>
          </cell>
          <cell r="AB654">
            <v>2908</v>
          </cell>
          <cell r="AC654">
            <v>75</v>
          </cell>
          <cell r="AD654">
            <v>42080</v>
          </cell>
          <cell r="AE654">
            <v>37748</v>
          </cell>
          <cell r="AF654">
            <v>37930</v>
          </cell>
        </row>
        <row r="655">
          <cell r="D655">
            <v>9610813</v>
          </cell>
          <cell r="E655">
            <v>1</v>
          </cell>
          <cell r="F655" t="str">
            <v>A</v>
          </cell>
          <cell r="G655" t="str">
            <v xml:space="preserve">ARLEE HOME FASHIONS </v>
          </cell>
          <cell r="H655">
            <v>987789</v>
          </cell>
          <cell r="I655" t="str">
            <v xml:space="preserve">MSE CHEN CHAIRPAD CHEN CHAIRPAD SAGE </v>
          </cell>
          <cell r="J655" t="str">
            <v xml:space="preserve">19-16170 </v>
          </cell>
          <cell r="K655">
            <v>4.49</v>
          </cell>
          <cell r="L655">
            <v>9.99</v>
          </cell>
          <cell r="M655">
            <v>1</v>
          </cell>
          <cell r="N655">
            <v>0</v>
          </cell>
          <cell r="O655">
            <v>0</v>
          </cell>
          <cell r="P655">
            <v>0</v>
          </cell>
          <cell r="Q655">
            <v>8.94</v>
          </cell>
          <cell r="R655">
            <v>9.6999999999999993</v>
          </cell>
          <cell r="S655">
            <v>38798</v>
          </cell>
          <cell r="T655">
            <v>9.33</v>
          </cell>
          <cell r="U655">
            <v>1413</v>
          </cell>
          <cell r="V655">
            <v>1396</v>
          </cell>
          <cell r="W655">
            <v>1565</v>
          </cell>
          <cell r="X655">
            <v>1666</v>
          </cell>
          <cell r="Y655">
            <v>13184</v>
          </cell>
          <cell r="Z655">
            <v>3848</v>
          </cell>
          <cell r="AA655">
            <v>0</v>
          </cell>
          <cell r="AB655">
            <v>3688</v>
          </cell>
          <cell r="AC655">
            <v>74.599999999999994</v>
          </cell>
          <cell r="AD655">
            <v>51982</v>
          </cell>
          <cell r="AE655">
            <v>37748</v>
          </cell>
          <cell r="AF655">
            <v>37930</v>
          </cell>
        </row>
        <row r="656">
          <cell r="D656">
            <v>11119211</v>
          </cell>
          <cell r="E656">
            <v>1</v>
          </cell>
          <cell r="F656" t="str">
            <v>A</v>
          </cell>
          <cell r="G656" t="str">
            <v>TOWN &amp; COUNTRY LINEN</v>
          </cell>
          <cell r="H656">
            <v>951728</v>
          </cell>
          <cell r="I656" t="str">
            <v xml:space="preserve">MSE HYDRANDEA CP PATCHWORK CP </v>
          </cell>
          <cell r="J656" t="str">
            <v xml:space="preserve">069753BC </v>
          </cell>
          <cell r="K656">
            <v>4.83</v>
          </cell>
          <cell r="L656">
            <v>9.99</v>
          </cell>
          <cell r="M656">
            <v>1</v>
          </cell>
          <cell r="N656">
            <v>0</v>
          </cell>
          <cell r="O656">
            <v>0</v>
          </cell>
          <cell r="P656">
            <v>0</v>
          </cell>
          <cell r="Q656">
            <v>9.0399999999999991</v>
          </cell>
          <cell r="R656">
            <v>10.199999999999999</v>
          </cell>
          <cell r="S656">
            <v>22364</v>
          </cell>
          <cell r="T656">
            <v>8.76</v>
          </cell>
          <cell r="U656">
            <v>1238</v>
          </cell>
          <cell r="V656">
            <v>916</v>
          </cell>
          <cell r="W656">
            <v>1154</v>
          </cell>
          <cell r="X656">
            <v>1148</v>
          </cell>
          <cell r="Y656">
            <v>10848</v>
          </cell>
          <cell r="Z656">
            <v>3340</v>
          </cell>
          <cell r="AA656">
            <v>2968</v>
          </cell>
          <cell r="AB656">
            <v>24</v>
          </cell>
          <cell r="AC656">
            <v>67.3</v>
          </cell>
          <cell r="AD656">
            <v>33212</v>
          </cell>
          <cell r="AE656">
            <v>37748</v>
          </cell>
          <cell r="AF656">
            <v>37930</v>
          </cell>
        </row>
        <row r="657">
          <cell r="D657">
            <v>11119411</v>
          </cell>
          <cell r="E657">
            <v>1</v>
          </cell>
          <cell r="F657" t="str">
            <v>A</v>
          </cell>
          <cell r="G657" t="str">
            <v>TOWN &amp; COUNTRY LINEN</v>
          </cell>
          <cell r="H657">
            <v>951728</v>
          </cell>
          <cell r="I657" t="str">
            <v xml:space="preserve">MSE SUMMERHOUSE CP PATCHWORK CP </v>
          </cell>
          <cell r="J657" t="str">
            <v xml:space="preserve">069763BC </v>
          </cell>
          <cell r="K657">
            <v>4.83</v>
          </cell>
          <cell r="L657">
            <v>9.99</v>
          </cell>
          <cell r="M657">
            <v>1</v>
          </cell>
          <cell r="N657">
            <v>0</v>
          </cell>
          <cell r="O657">
            <v>0</v>
          </cell>
          <cell r="P657">
            <v>0</v>
          </cell>
          <cell r="Q657">
            <v>9.02</v>
          </cell>
          <cell r="R657">
            <v>2.6</v>
          </cell>
          <cell r="S657">
            <v>12507</v>
          </cell>
          <cell r="T657">
            <v>37.51</v>
          </cell>
          <cell r="U657">
            <v>397</v>
          </cell>
          <cell r="V657">
            <v>283</v>
          </cell>
          <cell r="W657">
            <v>396</v>
          </cell>
          <cell r="X657">
            <v>338</v>
          </cell>
          <cell r="Y657">
            <v>14890</v>
          </cell>
          <cell r="Z657">
            <v>60</v>
          </cell>
          <cell r="AA657">
            <v>140</v>
          </cell>
          <cell r="AB657">
            <v>0</v>
          </cell>
          <cell r="AC657">
            <v>45.7</v>
          </cell>
          <cell r="AD657">
            <v>27397</v>
          </cell>
          <cell r="AE657">
            <v>37748</v>
          </cell>
          <cell r="AF657">
            <v>37930</v>
          </cell>
        </row>
        <row r="658">
          <cell r="D658">
            <v>20982411</v>
          </cell>
          <cell r="E658">
            <v>1</v>
          </cell>
          <cell r="F658" t="str">
            <v>A</v>
          </cell>
          <cell r="G658" t="str">
            <v>TOWN &amp; COUNTRY LINEN</v>
          </cell>
          <cell r="H658">
            <v>951728</v>
          </cell>
          <cell r="I658" t="str">
            <v xml:space="preserve">MSE APPLE CHAIR PAD APPLE HARV PRT </v>
          </cell>
          <cell r="J658" t="str">
            <v xml:space="preserve">064123BC </v>
          </cell>
          <cell r="K658">
            <v>5.07</v>
          </cell>
          <cell r="L658">
            <v>9.99</v>
          </cell>
          <cell r="M658">
            <v>1</v>
          </cell>
          <cell r="N658">
            <v>0</v>
          </cell>
          <cell r="O658">
            <v>0</v>
          </cell>
          <cell r="P658">
            <v>0</v>
          </cell>
          <cell r="Q658">
            <v>9.0500000000000007</v>
          </cell>
          <cell r="R658">
            <v>2.2000000000000002</v>
          </cell>
          <cell r="S658">
            <v>23907</v>
          </cell>
          <cell r="T658">
            <v>44.49</v>
          </cell>
          <cell r="U658">
            <v>411</v>
          </cell>
          <cell r="V658">
            <v>343</v>
          </cell>
          <cell r="W658">
            <v>381</v>
          </cell>
          <cell r="X658">
            <v>469</v>
          </cell>
          <cell r="Y658">
            <v>18284</v>
          </cell>
          <cell r="Z658">
            <v>572</v>
          </cell>
          <cell r="AA658">
            <v>36</v>
          </cell>
          <cell r="AB658">
            <v>544</v>
          </cell>
          <cell r="AC658">
            <v>56.7</v>
          </cell>
          <cell r="AD658">
            <v>42191</v>
          </cell>
          <cell r="AE658">
            <v>37342</v>
          </cell>
          <cell r="AF658">
            <v>37930</v>
          </cell>
        </row>
        <row r="659">
          <cell r="D659">
            <v>21252711</v>
          </cell>
          <cell r="E659">
            <v>1</v>
          </cell>
          <cell r="F659" t="str">
            <v>A</v>
          </cell>
          <cell r="G659" t="str">
            <v>TOWN &amp; COUNTRY LINEN</v>
          </cell>
          <cell r="H659">
            <v>951728</v>
          </cell>
          <cell r="I659" t="str">
            <v xml:space="preserve">MSE CHAIR PADI BLUE SKIRTED C.PAD </v>
          </cell>
          <cell r="J659" t="str">
            <v xml:space="preserve">061063BC </v>
          </cell>
          <cell r="K659">
            <v>7</v>
          </cell>
          <cell r="L659">
            <v>14.99</v>
          </cell>
          <cell r="M659">
            <v>1</v>
          </cell>
          <cell r="N659">
            <v>0</v>
          </cell>
          <cell r="O659">
            <v>0</v>
          </cell>
          <cell r="P659">
            <v>0</v>
          </cell>
          <cell r="Q659">
            <v>13.53</v>
          </cell>
          <cell r="R659">
            <v>2.5</v>
          </cell>
          <cell r="S659">
            <v>16821</v>
          </cell>
          <cell r="T659">
            <v>39.49</v>
          </cell>
          <cell r="U659">
            <v>388</v>
          </cell>
          <cell r="V659">
            <v>434</v>
          </cell>
          <cell r="W659">
            <v>460</v>
          </cell>
          <cell r="X659">
            <v>434</v>
          </cell>
          <cell r="Y659">
            <v>15323</v>
          </cell>
          <cell r="Z659">
            <v>1076</v>
          </cell>
          <cell r="AA659">
            <v>80</v>
          </cell>
          <cell r="AB659">
            <v>964</v>
          </cell>
          <cell r="AC659">
            <v>52.3</v>
          </cell>
          <cell r="AD659">
            <v>32144</v>
          </cell>
          <cell r="AE659">
            <v>36999</v>
          </cell>
          <cell r="AF659">
            <v>37930</v>
          </cell>
        </row>
        <row r="660">
          <cell r="D660">
            <v>21252712</v>
          </cell>
          <cell r="E660">
            <v>1</v>
          </cell>
          <cell r="F660" t="str">
            <v>A</v>
          </cell>
          <cell r="G660" t="str">
            <v>TOWN &amp; COUNTRY LINEN</v>
          </cell>
          <cell r="H660">
            <v>951728</v>
          </cell>
          <cell r="I660" t="str">
            <v>MSE CHAIR PADI BLUE TOILE FLANGE CP</v>
          </cell>
          <cell r="J660" t="str">
            <v xml:space="preserve">061133BC </v>
          </cell>
          <cell r="K660">
            <v>5.79</v>
          </cell>
          <cell r="L660">
            <v>12.99</v>
          </cell>
          <cell r="M660">
            <v>1</v>
          </cell>
          <cell r="N660">
            <v>0</v>
          </cell>
          <cell r="O660">
            <v>0</v>
          </cell>
          <cell r="P660">
            <v>0</v>
          </cell>
          <cell r="Q660">
            <v>11.76</v>
          </cell>
          <cell r="R660">
            <v>3.1</v>
          </cell>
          <cell r="S660">
            <v>25551</v>
          </cell>
          <cell r="T660">
            <v>31.29</v>
          </cell>
          <cell r="U660">
            <v>489</v>
          </cell>
          <cell r="V660">
            <v>477</v>
          </cell>
          <cell r="W660">
            <v>479</v>
          </cell>
          <cell r="X660">
            <v>548</v>
          </cell>
          <cell r="Y660">
            <v>15300</v>
          </cell>
          <cell r="Z660">
            <v>28</v>
          </cell>
          <cell r="AA660">
            <v>228</v>
          </cell>
          <cell r="AB660">
            <v>164</v>
          </cell>
          <cell r="AC660">
            <v>62.5</v>
          </cell>
          <cell r="AD660">
            <v>40851</v>
          </cell>
          <cell r="AE660">
            <v>36985</v>
          </cell>
          <cell r="AF660">
            <v>37923</v>
          </cell>
        </row>
        <row r="661">
          <cell r="D661">
            <v>21895312</v>
          </cell>
          <cell r="E661">
            <v>1</v>
          </cell>
          <cell r="F661" t="str">
            <v>A</v>
          </cell>
          <cell r="G661" t="str">
            <v>TOWN &amp; COUNTRY LINEN</v>
          </cell>
          <cell r="H661">
            <v>951728</v>
          </cell>
          <cell r="I661" t="str">
            <v xml:space="preserve">MSE CHAIR PADS STONE SKIRTED C.PAD </v>
          </cell>
          <cell r="J661" t="str">
            <v xml:space="preserve">061063BC </v>
          </cell>
          <cell r="K661">
            <v>7</v>
          </cell>
          <cell r="L661">
            <v>14.99</v>
          </cell>
          <cell r="M661">
            <v>1</v>
          </cell>
          <cell r="N661">
            <v>0</v>
          </cell>
          <cell r="O661">
            <v>0</v>
          </cell>
          <cell r="P661">
            <v>0</v>
          </cell>
          <cell r="Q661">
            <v>13.57</v>
          </cell>
          <cell r="R661">
            <v>5.4</v>
          </cell>
          <cell r="S661">
            <v>27349</v>
          </cell>
          <cell r="T661">
            <v>17.559999999999999</v>
          </cell>
          <cell r="U661">
            <v>849</v>
          </cell>
          <cell r="V661">
            <v>607</v>
          </cell>
          <cell r="W661">
            <v>670</v>
          </cell>
          <cell r="X661">
            <v>702</v>
          </cell>
          <cell r="Y661">
            <v>14912</v>
          </cell>
          <cell r="Z661">
            <v>1640</v>
          </cell>
          <cell r="AA661">
            <v>140</v>
          </cell>
          <cell r="AB661">
            <v>1700</v>
          </cell>
          <cell r="AC661">
            <v>64.7</v>
          </cell>
          <cell r="AD661">
            <v>42261</v>
          </cell>
          <cell r="AE661">
            <v>36999</v>
          </cell>
          <cell r="AF661">
            <v>37930</v>
          </cell>
        </row>
        <row r="662">
          <cell r="D662">
            <v>22308920</v>
          </cell>
          <cell r="E662">
            <v>1</v>
          </cell>
          <cell r="F662" t="str">
            <v>A</v>
          </cell>
          <cell r="G662" t="str">
            <v>TOWN &amp; COUNTRY LINEN</v>
          </cell>
          <cell r="H662">
            <v>951728</v>
          </cell>
          <cell r="I662" t="str">
            <v xml:space="preserve">MSE TABLETOP ENB RFFL HYDRANGEA CPAD </v>
          </cell>
          <cell r="J662" t="str">
            <v xml:space="preserve">033613BC </v>
          </cell>
          <cell r="K662">
            <v>6.65</v>
          </cell>
          <cell r="L662">
            <v>14.99</v>
          </cell>
          <cell r="M662">
            <v>1</v>
          </cell>
          <cell r="N662">
            <v>0</v>
          </cell>
          <cell r="O662">
            <v>0</v>
          </cell>
          <cell r="P662">
            <v>0</v>
          </cell>
          <cell r="Q662">
            <v>12.65</v>
          </cell>
          <cell r="R662">
            <v>8.8000000000000007</v>
          </cell>
          <cell r="S662">
            <v>49901</v>
          </cell>
          <cell r="T662">
            <v>10.32</v>
          </cell>
          <cell r="U662">
            <v>1592</v>
          </cell>
          <cell r="V662">
            <v>830</v>
          </cell>
          <cell r="W662">
            <v>1062</v>
          </cell>
          <cell r="X662">
            <v>1031</v>
          </cell>
          <cell r="Y662">
            <v>16424</v>
          </cell>
          <cell r="Z662">
            <v>2432</v>
          </cell>
          <cell r="AA662">
            <v>0</v>
          </cell>
          <cell r="AB662">
            <v>2308</v>
          </cell>
          <cell r="AC662">
            <v>75.2</v>
          </cell>
          <cell r="AD662">
            <v>66325</v>
          </cell>
          <cell r="AE662">
            <v>36047</v>
          </cell>
          <cell r="AF662">
            <v>37930</v>
          </cell>
        </row>
        <row r="663">
          <cell r="D663">
            <v>22320613</v>
          </cell>
          <cell r="E663">
            <v>1</v>
          </cell>
          <cell r="F663" t="str">
            <v>A</v>
          </cell>
          <cell r="G663" t="str">
            <v>TOWN &amp; COUNTRY LINEN</v>
          </cell>
          <cell r="H663">
            <v>951728</v>
          </cell>
          <cell r="I663" t="str">
            <v xml:space="preserve">MSE CHAIR PADS SAGE SKIRTED C.PAD </v>
          </cell>
          <cell r="J663" t="str">
            <v xml:space="preserve">061063BC </v>
          </cell>
          <cell r="K663">
            <v>7</v>
          </cell>
          <cell r="L663">
            <v>14.99</v>
          </cell>
          <cell r="M663">
            <v>1</v>
          </cell>
          <cell r="N663">
            <v>0</v>
          </cell>
          <cell r="O663">
            <v>0</v>
          </cell>
          <cell r="P663">
            <v>0</v>
          </cell>
          <cell r="Q663">
            <v>13.49</v>
          </cell>
          <cell r="R663">
            <v>5.4</v>
          </cell>
          <cell r="S663">
            <v>30439</v>
          </cell>
          <cell r="T663">
            <v>17.600000000000001</v>
          </cell>
          <cell r="U663">
            <v>795</v>
          </cell>
          <cell r="V663">
            <v>680</v>
          </cell>
          <cell r="W663">
            <v>631</v>
          </cell>
          <cell r="X663">
            <v>867</v>
          </cell>
          <cell r="Y663">
            <v>13988</v>
          </cell>
          <cell r="Z663">
            <v>1964</v>
          </cell>
          <cell r="AA663">
            <v>0</v>
          </cell>
          <cell r="AB663">
            <v>1820</v>
          </cell>
          <cell r="AC663">
            <v>68.5</v>
          </cell>
          <cell r="AD663">
            <v>44427</v>
          </cell>
          <cell r="AE663">
            <v>36999</v>
          </cell>
          <cell r="AF663">
            <v>37930</v>
          </cell>
        </row>
        <row r="664">
          <cell r="Q664" t="str">
            <v xml:space="preserve">SubCategory 4 Total:   </v>
          </cell>
          <cell r="R664">
            <v>5.8</v>
          </cell>
          <cell r="S664">
            <v>346220</v>
          </cell>
          <cell r="T664">
            <v>16.39</v>
          </cell>
          <cell r="U664">
            <v>11070</v>
          </cell>
          <cell r="V664">
            <v>9295</v>
          </cell>
          <cell r="W664">
            <v>10710</v>
          </cell>
          <cell r="X664">
            <v>11277</v>
          </cell>
          <cell r="Y664">
            <v>181430</v>
          </cell>
          <cell r="Z664">
            <v>23860</v>
          </cell>
          <cell r="AA664">
            <v>3592</v>
          </cell>
          <cell r="AB664">
            <v>19256</v>
          </cell>
          <cell r="AC664">
            <v>65.599999999999994</v>
          </cell>
          <cell r="AD664">
            <v>527650</v>
          </cell>
          <cell r="AE664" t="str">
            <v/>
          </cell>
        </row>
        <row r="665">
          <cell r="D665">
            <v>9954711</v>
          </cell>
          <cell r="E665">
            <v>1</v>
          </cell>
          <cell r="F665" t="str">
            <v>A</v>
          </cell>
          <cell r="G665" t="str">
            <v xml:space="preserve">AVON HOME FASHIONS </v>
          </cell>
          <cell r="H665">
            <v>82938</v>
          </cell>
          <cell r="I665" t="str">
            <v xml:space="preserve">MS TABLECLOTH 52X70 OBL WHITE </v>
          </cell>
          <cell r="J665">
            <v>2872</v>
          </cell>
          <cell r="K665">
            <v>3.62</v>
          </cell>
          <cell r="L665">
            <v>11.99</v>
          </cell>
          <cell r="M665">
            <v>1</v>
          </cell>
          <cell r="N665">
            <v>0</v>
          </cell>
          <cell r="O665">
            <v>0</v>
          </cell>
          <cell r="P665">
            <v>0</v>
          </cell>
          <cell r="Q665">
            <v>11.55</v>
          </cell>
          <cell r="R665">
            <v>3.9</v>
          </cell>
          <cell r="S665">
            <v>4780</v>
          </cell>
          <cell r="T665">
            <v>24.54</v>
          </cell>
          <cell r="U665">
            <v>179</v>
          </cell>
          <cell r="V665">
            <v>167</v>
          </cell>
          <cell r="W665">
            <v>181</v>
          </cell>
          <cell r="X665">
            <v>161</v>
          </cell>
          <cell r="Y665">
            <v>4392</v>
          </cell>
          <cell r="Z665">
            <v>771</v>
          </cell>
          <cell r="AA665">
            <v>0</v>
          </cell>
          <cell r="AB665">
            <v>0</v>
          </cell>
          <cell r="AC665">
            <v>52.1</v>
          </cell>
          <cell r="AD665">
            <v>9172</v>
          </cell>
          <cell r="AE665">
            <v>37727</v>
          </cell>
          <cell r="AF665">
            <v>37930</v>
          </cell>
        </row>
        <row r="666">
          <cell r="D666">
            <v>9954712</v>
          </cell>
          <cell r="E666">
            <v>1</v>
          </cell>
          <cell r="F666" t="str">
            <v>A</v>
          </cell>
          <cell r="G666" t="str">
            <v xml:space="preserve">AVON HOME FASHIONS </v>
          </cell>
          <cell r="H666">
            <v>82938</v>
          </cell>
          <cell r="I666" t="str">
            <v xml:space="preserve">MS TABLECLOTH 52X70 OBL BONE </v>
          </cell>
          <cell r="J666">
            <v>2872</v>
          </cell>
          <cell r="K666">
            <v>3.62</v>
          </cell>
          <cell r="L666">
            <v>11.99</v>
          </cell>
          <cell r="M666">
            <v>1</v>
          </cell>
          <cell r="N666">
            <v>0</v>
          </cell>
          <cell r="O666">
            <v>0</v>
          </cell>
          <cell r="P666">
            <v>0</v>
          </cell>
          <cell r="Q666">
            <v>11.58</v>
          </cell>
          <cell r="R666">
            <v>7.2</v>
          </cell>
          <cell r="S666">
            <v>6541</v>
          </cell>
          <cell r="T666">
            <v>12.99</v>
          </cell>
          <cell r="U666">
            <v>266</v>
          </cell>
          <cell r="V666">
            <v>175</v>
          </cell>
          <cell r="W666">
            <v>236</v>
          </cell>
          <cell r="X666">
            <v>243</v>
          </cell>
          <cell r="Y666">
            <v>3454</v>
          </cell>
          <cell r="Z666">
            <v>1348</v>
          </cell>
          <cell r="AA666">
            <v>0</v>
          </cell>
          <cell r="AB666">
            <v>0</v>
          </cell>
          <cell r="AC666">
            <v>65.400000000000006</v>
          </cell>
          <cell r="AD666">
            <v>9995</v>
          </cell>
          <cell r="AE666">
            <v>37727</v>
          </cell>
          <cell r="AF666">
            <v>37930</v>
          </cell>
        </row>
        <row r="667">
          <cell r="D667">
            <v>9954713</v>
          </cell>
          <cell r="E667">
            <v>1</v>
          </cell>
          <cell r="F667" t="str">
            <v>A</v>
          </cell>
          <cell r="G667" t="str">
            <v xml:space="preserve">AVON HOME FASHIONS </v>
          </cell>
          <cell r="H667">
            <v>82938</v>
          </cell>
          <cell r="I667" t="str">
            <v xml:space="preserve">MS TABLECLOTH 52X70 OBL BLUE </v>
          </cell>
          <cell r="J667">
            <v>2872</v>
          </cell>
          <cell r="K667">
            <v>3.62</v>
          </cell>
          <cell r="L667">
            <v>11.99</v>
          </cell>
          <cell r="M667">
            <v>1</v>
          </cell>
          <cell r="N667">
            <v>0</v>
          </cell>
          <cell r="O667">
            <v>0</v>
          </cell>
          <cell r="P667">
            <v>0</v>
          </cell>
          <cell r="Q667">
            <v>11.57</v>
          </cell>
          <cell r="R667">
            <v>4.3</v>
          </cell>
          <cell r="S667">
            <v>4066</v>
          </cell>
          <cell r="T667">
            <v>22.37</v>
          </cell>
          <cell r="U667">
            <v>207</v>
          </cell>
          <cell r="V667">
            <v>148</v>
          </cell>
          <cell r="W667">
            <v>148</v>
          </cell>
          <cell r="X667">
            <v>162</v>
          </cell>
          <cell r="Y667">
            <v>4630</v>
          </cell>
          <cell r="Z667">
            <v>544</v>
          </cell>
          <cell r="AA667">
            <v>0</v>
          </cell>
          <cell r="AB667">
            <v>0</v>
          </cell>
          <cell r="AC667">
            <v>46.8</v>
          </cell>
          <cell r="AD667">
            <v>8696</v>
          </cell>
          <cell r="AE667">
            <v>37727</v>
          </cell>
          <cell r="AF667">
            <v>37930</v>
          </cell>
        </row>
        <row r="668">
          <cell r="D668">
            <v>9954714</v>
          </cell>
          <cell r="E668">
            <v>1</v>
          </cell>
          <cell r="F668" t="str">
            <v>A</v>
          </cell>
          <cell r="G668" t="str">
            <v xml:space="preserve">AVON HOME FASHIONS </v>
          </cell>
          <cell r="H668">
            <v>82938</v>
          </cell>
          <cell r="I668" t="str">
            <v xml:space="preserve">MS TABLECLOTH 52X70 OBL GREEN </v>
          </cell>
          <cell r="J668">
            <v>2872</v>
          </cell>
          <cell r="K668">
            <v>3.62</v>
          </cell>
          <cell r="L668">
            <v>11.99</v>
          </cell>
          <cell r="M668">
            <v>1</v>
          </cell>
          <cell r="N668">
            <v>0</v>
          </cell>
          <cell r="O668">
            <v>0</v>
          </cell>
          <cell r="P668">
            <v>0</v>
          </cell>
          <cell r="Q668">
            <v>11.53</v>
          </cell>
          <cell r="R668">
            <v>5.7</v>
          </cell>
          <cell r="S668">
            <v>5262</v>
          </cell>
          <cell r="T668">
            <v>16.46</v>
          </cell>
          <cell r="U668">
            <v>257</v>
          </cell>
          <cell r="V668">
            <v>149</v>
          </cell>
          <cell r="W668">
            <v>193</v>
          </cell>
          <cell r="X668">
            <v>235</v>
          </cell>
          <cell r="Y668">
            <v>4231</v>
          </cell>
          <cell r="Z668">
            <v>719</v>
          </cell>
          <cell r="AA668">
            <v>0</v>
          </cell>
          <cell r="AB668">
            <v>0</v>
          </cell>
          <cell r="AC668">
            <v>55.4</v>
          </cell>
          <cell r="AD668">
            <v>9493</v>
          </cell>
          <cell r="AE668">
            <v>37720</v>
          </cell>
          <cell r="AF668">
            <v>37930</v>
          </cell>
        </row>
        <row r="669">
          <cell r="D669">
            <v>9956311</v>
          </cell>
          <cell r="E669">
            <v>1</v>
          </cell>
          <cell r="F669" t="str">
            <v>A</v>
          </cell>
          <cell r="G669" t="str">
            <v xml:space="preserve">AVON HOME FASHIONS </v>
          </cell>
          <cell r="H669">
            <v>82938</v>
          </cell>
          <cell r="I669" t="str">
            <v xml:space="preserve">MS TABLECLOTH 60X84 OBL WHITE </v>
          </cell>
          <cell r="J669">
            <v>2872</v>
          </cell>
          <cell r="K669">
            <v>4.54</v>
          </cell>
          <cell r="L669">
            <v>14.99</v>
          </cell>
          <cell r="M669">
            <v>1</v>
          </cell>
          <cell r="N669">
            <v>0</v>
          </cell>
          <cell r="O669">
            <v>0</v>
          </cell>
          <cell r="P669">
            <v>0</v>
          </cell>
          <cell r="Q669">
            <v>14.29</v>
          </cell>
          <cell r="R669">
            <v>4.5999999999999996</v>
          </cell>
          <cell r="S669">
            <v>6046</v>
          </cell>
          <cell r="T669">
            <v>20.57</v>
          </cell>
          <cell r="U669">
            <v>289</v>
          </cell>
          <cell r="V669">
            <v>180</v>
          </cell>
          <cell r="W669">
            <v>161</v>
          </cell>
          <cell r="X669">
            <v>242</v>
          </cell>
          <cell r="Y669">
            <v>5945</v>
          </cell>
          <cell r="Z669">
            <v>627</v>
          </cell>
          <cell r="AA669">
            <v>0</v>
          </cell>
          <cell r="AB669">
            <v>0</v>
          </cell>
          <cell r="AC669">
            <v>50.4</v>
          </cell>
          <cell r="AD669">
            <v>11991</v>
          </cell>
          <cell r="AE669">
            <v>37727</v>
          </cell>
          <cell r="AF669">
            <v>37930</v>
          </cell>
        </row>
        <row r="670">
          <cell r="D670">
            <v>9956312</v>
          </cell>
          <cell r="E670">
            <v>1</v>
          </cell>
          <cell r="F670" t="str">
            <v>A</v>
          </cell>
          <cell r="G670" t="str">
            <v xml:space="preserve">AVON HOME FASHIONS </v>
          </cell>
          <cell r="H670">
            <v>82938</v>
          </cell>
          <cell r="I670" t="str">
            <v xml:space="preserve">MS TABLECLOTH 60X84 OBL BONE </v>
          </cell>
          <cell r="J670">
            <v>2872</v>
          </cell>
          <cell r="K670">
            <v>4.54</v>
          </cell>
          <cell r="L670">
            <v>14.99</v>
          </cell>
          <cell r="M670">
            <v>1</v>
          </cell>
          <cell r="N670">
            <v>0</v>
          </cell>
          <cell r="O670">
            <v>0</v>
          </cell>
          <cell r="P670">
            <v>0</v>
          </cell>
          <cell r="Q670">
            <v>14.34</v>
          </cell>
          <cell r="R670">
            <v>8.9</v>
          </cell>
          <cell r="S670">
            <v>7999</v>
          </cell>
          <cell r="T670">
            <v>10.210000000000001</v>
          </cell>
          <cell r="U670">
            <v>436</v>
          </cell>
          <cell r="V670">
            <v>279</v>
          </cell>
          <cell r="W670">
            <v>268</v>
          </cell>
          <cell r="X670">
            <v>358</v>
          </cell>
          <cell r="Y670">
            <v>4451</v>
          </cell>
          <cell r="Z670">
            <v>1171</v>
          </cell>
          <cell r="AA670">
            <v>0</v>
          </cell>
          <cell r="AB670">
            <v>0</v>
          </cell>
          <cell r="AC670">
            <v>64.2</v>
          </cell>
          <cell r="AD670">
            <v>12450</v>
          </cell>
          <cell r="AE670">
            <v>37727</v>
          </cell>
          <cell r="AF670">
            <v>37930</v>
          </cell>
        </row>
        <row r="671">
          <cell r="D671">
            <v>9956313</v>
          </cell>
          <cell r="E671">
            <v>1</v>
          </cell>
          <cell r="F671" t="str">
            <v>A</v>
          </cell>
          <cell r="G671" t="str">
            <v xml:space="preserve">AVON HOME FASHIONS </v>
          </cell>
          <cell r="H671">
            <v>82938</v>
          </cell>
          <cell r="I671" t="str">
            <v xml:space="preserve">MS TABLECLOTH 60X84 OBL BLUE </v>
          </cell>
          <cell r="J671">
            <v>2872</v>
          </cell>
          <cell r="K671">
            <v>4.54</v>
          </cell>
          <cell r="L671">
            <v>14.99</v>
          </cell>
          <cell r="M671">
            <v>1</v>
          </cell>
          <cell r="N671">
            <v>0</v>
          </cell>
          <cell r="O671">
            <v>0</v>
          </cell>
          <cell r="P671">
            <v>0</v>
          </cell>
          <cell r="Q671">
            <v>14.28</v>
          </cell>
          <cell r="R671">
            <v>3.6</v>
          </cell>
          <cell r="S671">
            <v>4495</v>
          </cell>
          <cell r="T671">
            <v>26.76</v>
          </cell>
          <cell r="U671">
            <v>244</v>
          </cell>
          <cell r="V671">
            <v>144</v>
          </cell>
          <cell r="W671">
            <v>143</v>
          </cell>
          <cell r="X671">
            <v>194</v>
          </cell>
          <cell r="Y671">
            <v>6530</v>
          </cell>
          <cell r="Z671">
            <v>368</v>
          </cell>
          <cell r="AA671">
            <v>0</v>
          </cell>
          <cell r="AB671">
            <v>0</v>
          </cell>
          <cell r="AC671">
            <v>40.799999999999997</v>
          </cell>
          <cell r="AD671">
            <v>11025</v>
          </cell>
          <cell r="AE671">
            <v>37727</v>
          </cell>
          <cell r="AF671">
            <v>37930</v>
          </cell>
        </row>
        <row r="672">
          <cell r="D672">
            <v>9956314</v>
          </cell>
          <cell r="E672">
            <v>1</v>
          </cell>
          <cell r="F672" t="str">
            <v>A</v>
          </cell>
          <cell r="G672" t="str">
            <v xml:space="preserve">AVON HOME FASHIONS </v>
          </cell>
          <cell r="H672">
            <v>82938</v>
          </cell>
          <cell r="I672" t="str">
            <v xml:space="preserve">MS TABLECLOTH 60X84 OBL GREEN </v>
          </cell>
          <cell r="J672">
            <v>2872</v>
          </cell>
          <cell r="K672">
            <v>4.54</v>
          </cell>
          <cell r="L672">
            <v>14.99</v>
          </cell>
          <cell r="M672">
            <v>1</v>
          </cell>
          <cell r="N672">
            <v>0</v>
          </cell>
          <cell r="O672">
            <v>0</v>
          </cell>
          <cell r="P672">
            <v>0</v>
          </cell>
          <cell r="Q672">
            <v>14.27</v>
          </cell>
          <cell r="R672">
            <v>6.2</v>
          </cell>
          <cell r="S672">
            <v>6416</v>
          </cell>
          <cell r="T672">
            <v>15.11</v>
          </cell>
          <cell r="U672">
            <v>367</v>
          </cell>
          <cell r="V672">
            <v>213</v>
          </cell>
          <cell r="W672">
            <v>201</v>
          </cell>
          <cell r="X672">
            <v>264</v>
          </cell>
          <cell r="Y672">
            <v>5544</v>
          </cell>
          <cell r="Z672">
            <v>608</v>
          </cell>
          <cell r="AA672">
            <v>0</v>
          </cell>
          <cell r="AB672">
            <v>0</v>
          </cell>
          <cell r="AC672">
            <v>53.6</v>
          </cell>
          <cell r="AD672">
            <v>11960</v>
          </cell>
          <cell r="AE672">
            <v>37720</v>
          </cell>
          <cell r="AF672">
            <v>37930</v>
          </cell>
        </row>
        <row r="673">
          <cell r="D673">
            <v>9956911</v>
          </cell>
          <cell r="E673">
            <v>1</v>
          </cell>
          <cell r="F673" t="str">
            <v>A</v>
          </cell>
          <cell r="G673" t="str">
            <v xml:space="preserve">AVON HOME FASHIONS </v>
          </cell>
          <cell r="H673">
            <v>82938</v>
          </cell>
          <cell r="I673" t="str">
            <v xml:space="preserve">MS TABLECLOTH 60X104 OBL WHITE </v>
          </cell>
          <cell r="J673">
            <v>2872</v>
          </cell>
          <cell r="K673">
            <v>5.45</v>
          </cell>
          <cell r="L673">
            <v>16.989999999999998</v>
          </cell>
          <cell r="M673">
            <v>1</v>
          </cell>
          <cell r="N673">
            <v>0</v>
          </cell>
          <cell r="O673">
            <v>0</v>
          </cell>
          <cell r="P673">
            <v>0</v>
          </cell>
          <cell r="Q673">
            <v>16.07</v>
          </cell>
          <cell r="R673">
            <v>6.6</v>
          </cell>
          <cell r="S673">
            <v>6640</v>
          </cell>
          <cell r="T673">
            <v>14.16</v>
          </cell>
          <cell r="U673">
            <v>407</v>
          </cell>
          <cell r="V673">
            <v>256</v>
          </cell>
          <cell r="W673">
            <v>218</v>
          </cell>
          <cell r="X673">
            <v>305</v>
          </cell>
          <cell r="Y673">
            <v>5761</v>
          </cell>
          <cell r="Z673">
            <v>835</v>
          </cell>
          <cell r="AA673">
            <v>0</v>
          </cell>
          <cell r="AB673">
            <v>0</v>
          </cell>
          <cell r="AC673">
            <v>53.5</v>
          </cell>
          <cell r="AD673">
            <v>12401</v>
          </cell>
          <cell r="AE673">
            <v>37727</v>
          </cell>
          <cell r="AF673">
            <v>37930</v>
          </cell>
        </row>
        <row r="674">
          <cell r="D674">
            <v>9956912</v>
          </cell>
          <cell r="E674">
            <v>1</v>
          </cell>
          <cell r="F674" t="str">
            <v>A</v>
          </cell>
          <cell r="G674" t="str">
            <v xml:space="preserve">AVON HOME FASHIONS </v>
          </cell>
          <cell r="H674">
            <v>82938</v>
          </cell>
          <cell r="I674" t="str">
            <v xml:space="preserve">MS TABLECLOTH 60X104 OBL BONE </v>
          </cell>
          <cell r="J674">
            <v>2872</v>
          </cell>
          <cell r="K674">
            <v>5.45</v>
          </cell>
          <cell r="L674">
            <v>16.989999999999998</v>
          </cell>
          <cell r="M674">
            <v>1</v>
          </cell>
          <cell r="N674">
            <v>0</v>
          </cell>
          <cell r="O674">
            <v>0</v>
          </cell>
          <cell r="P674">
            <v>0</v>
          </cell>
          <cell r="Q674">
            <v>16.14</v>
          </cell>
          <cell r="R674">
            <v>9.4</v>
          </cell>
          <cell r="S674">
            <v>6823</v>
          </cell>
          <cell r="T674">
            <v>9.65</v>
          </cell>
          <cell r="U674">
            <v>514</v>
          </cell>
          <cell r="V674">
            <v>250</v>
          </cell>
          <cell r="W674">
            <v>231</v>
          </cell>
          <cell r="X674">
            <v>307</v>
          </cell>
          <cell r="Y674">
            <v>4962</v>
          </cell>
          <cell r="Z674">
            <v>898</v>
          </cell>
          <cell r="AA674">
            <v>0</v>
          </cell>
          <cell r="AB674">
            <v>0</v>
          </cell>
          <cell r="AC674">
            <v>57.9</v>
          </cell>
          <cell r="AD674">
            <v>11785</v>
          </cell>
          <cell r="AE674">
            <v>37727</v>
          </cell>
          <cell r="AF674">
            <v>37930</v>
          </cell>
        </row>
        <row r="675">
          <cell r="D675">
            <v>9956913</v>
          </cell>
          <cell r="E675">
            <v>1</v>
          </cell>
          <cell r="F675" t="str">
            <v>A</v>
          </cell>
          <cell r="G675" t="str">
            <v xml:space="preserve">AVON HOME FASHIONS </v>
          </cell>
          <cell r="H675">
            <v>82938</v>
          </cell>
          <cell r="I675" t="str">
            <v xml:space="preserve">MS TABLECLOTH 60X104 OBL BLUE </v>
          </cell>
          <cell r="J675">
            <v>2872</v>
          </cell>
          <cell r="K675">
            <v>5.45</v>
          </cell>
          <cell r="L675">
            <v>16.989999999999998</v>
          </cell>
          <cell r="M675">
            <v>1</v>
          </cell>
          <cell r="N675">
            <v>0</v>
          </cell>
          <cell r="O675">
            <v>0</v>
          </cell>
          <cell r="P675">
            <v>0</v>
          </cell>
          <cell r="Q675">
            <v>16.07</v>
          </cell>
          <cell r="R675">
            <v>3.8</v>
          </cell>
          <cell r="S675">
            <v>3407</v>
          </cell>
          <cell r="T675">
            <v>25.62</v>
          </cell>
          <cell r="U675">
            <v>279</v>
          </cell>
          <cell r="V675">
            <v>115</v>
          </cell>
          <cell r="W675">
            <v>105</v>
          </cell>
          <cell r="X675">
            <v>143</v>
          </cell>
          <cell r="Y675">
            <v>7148</v>
          </cell>
          <cell r="Z675">
            <v>277</v>
          </cell>
          <cell r="AA675">
            <v>0</v>
          </cell>
          <cell r="AB675">
            <v>0</v>
          </cell>
          <cell r="AC675">
            <v>32.299999999999997</v>
          </cell>
          <cell r="AD675">
            <v>10555</v>
          </cell>
          <cell r="AE675">
            <v>37727</v>
          </cell>
          <cell r="AF675">
            <v>37930</v>
          </cell>
        </row>
        <row r="676">
          <cell r="D676">
            <v>9956914</v>
          </cell>
          <cell r="E676">
            <v>1</v>
          </cell>
          <cell r="F676" t="str">
            <v>A</v>
          </cell>
          <cell r="G676" t="str">
            <v xml:space="preserve">AVON HOME FASHIONS </v>
          </cell>
          <cell r="H676">
            <v>82938</v>
          </cell>
          <cell r="I676" t="str">
            <v xml:space="preserve">MS TABLECLOTH 60X104 OBL GREEN </v>
          </cell>
          <cell r="J676">
            <v>2872</v>
          </cell>
          <cell r="K676">
            <v>5.45</v>
          </cell>
          <cell r="L676">
            <v>16.989999999999998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16.010000000000002</v>
          </cell>
          <cell r="R676">
            <v>6.9</v>
          </cell>
          <cell r="S676">
            <v>5362</v>
          </cell>
          <cell r="T676">
            <v>13.54</v>
          </cell>
          <cell r="U676">
            <v>443</v>
          </cell>
          <cell r="V676">
            <v>182</v>
          </cell>
          <cell r="W676">
            <v>175</v>
          </cell>
          <cell r="X676">
            <v>261</v>
          </cell>
          <cell r="Y676">
            <v>5996</v>
          </cell>
          <cell r="Z676">
            <v>556</v>
          </cell>
          <cell r="AA676">
            <v>0</v>
          </cell>
          <cell r="AB676">
            <v>0</v>
          </cell>
          <cell r="AC676">
            <v>47.2</v>
          </cell>
          <cell r="AD676">
            <v>11358</v>
          </cell>
          <cell r="AE676">
            <v>37720</v>
          </cell>
          <cell r="AF676">
            <v>37930</v>
          </cell>
        </row>
        <row r="677">
          <cell r="D677">
            <v>9957711</v>
          </cell>
          <cell r="E677">
            <v>1</v>
          </cell>
          <cell r="F677" t="str">
            <v>A</v>
          </cell>
          <cell r="G677" t="str">
            <v xml:space="preserve">AVON HOME FASHIONS </v>
          </cell>
          <cell r="H677">
            <v>82938</v>
          </cell>
          <cell r="I677" t="str">
            <v xml:space="preserve">MS TABLECLOTH 70 ROUND WHITE </v>
          </cell>
          <cell r="J677">
            <v>2872</v>
          </cell>
          <cell r="K677">
            <v>4.49</v>
          </cell>
          <cell r="L677">
            <v>14.99</v>
          </cell>
          <cell r="M677">
            <v>1</v>
          </cell>
          <cell r="N677">
            <v>0</v>
          </cell>
          <cell r="O677">
            <v>0</v>
          </cell>
          <cell r="P677">
            <v>0</v>
          </cell>
          <cell r="Q677">
            <v>14.24</v>
          </cell>
          <cell r="R677">
            <v>4.4000000000000004</v>
          </cell>
          <cell r="S677">
            <v>4551</v>
          </cell>
          <cell r="T677">
            <v>21.92</v>
          </cell>
          <cell r="U677">
            <v>205</v>
          </cell>
          <cell r="V677">
            <v>118</v>
          </cell>
          <cell r="W677">
            <v>136</v>
          </cell>
          <cell r="X677">
            <v>162</v>
          </cell>
          <cell r="Y677">
            <v>4494</v>
          </cell>
          <cell r="Z677">
            <v>682</v>
          </cell>
          <cell r="AA677">
            <v>0</v>
          </cell>
          <cell r="AB677">
            <v>0</v>
          </cell>
          <cell r="AC677">
            <v>50.3</v>
          </cell>
          <cell r="AD677">
            <v>9045</v>
          </cell>
          <cell r="AE677">
            <v>37727</v>
          </cell>
          <cell r="AF677">
            <v>37930</v>
          </cell>
        </row>
        <row r="678">
          <cell r="D678">
            <v>9957712</v>
          </cell>
          <cell r="E678">
            <v>1</v>
          </cell>
          <cell r="F678" t="str">
            <v>A</v>
          </cell>
          <cell r="G678" t="str">
            <v xml:space="preserve">AVON HOME FASHIONS </v>
          </cell>
          <cell r="H678">
            <v>82938</v>
          </cell>
          <cell r="I678" t="str">
            <v xml:space="preserve">MS TABLECLOTH 70 ROUND BONE </v>
          </cell>
          <cell r="J678">
            <v>2872</v>
          </cell>
          <cell r="K678">
            <v>4.49</v>
          </cell>
          <cell r="L678">
            <v>14.99</v>
          </cell>
          <cell r="M678">
            <v>1</v>
          </cell>
          <cell r="N678">
            <v>0</v>
          </cell>
          <cell r="O678">
            <v>0</v>
          </cell>
          <cell r="P678">
            <v>0</v>
          </cell>
          <cell r="Q678">
            <v>14.29</v>
          </cell>
          <cell r="R678">
            <v>8.1</v>
          </cell>
          <cell r="S678">
            <v>5994</v>
          </cell>
          <cell r="T678">
            <v>11.31</v>
          </cell>
          <cell r="U678">
            <v>347</v>
          </cell>
          <cell r="V678">
            <v>193</v>
          </cell>
          <cell r="W678">
            <v>165</v>
          </cell>
          <cell r="X678">
            <v>229</v>
          </cell>
          <cell r="Y678">
            <v>3924</v>
          </cell>
          <cell r="Z678">
            <v>954</v>
          </cell>
          <cell r="AA678">
            <v>0</v>
          </cell>
          <cell r="AB678">
            <v>0</v>
          </cell>
          <cell r="AC678">
            <v>60.4</v>
          </cell>
          <cell r="AD678">
            <v>9918</v>
          </cell>
          <cell r="AE678">
            <v>37727</v>
          </cell>
          <cell r="AF678">
            <v>37930</v>
          </cell>
        </row>
        <row r="679">
          <cell r="D679">
            <v>9957713</v>
          </cell>
          <cell r="E679">
            <v>1</v>
          </cell>
          <cell r="F679" t="str">
            <v>A</v>
          </cell>
          <cell r="G679" t="str">
            <v xml:space="preserve">AVON HOME FASHIONS </v>
          </cell>
          <cell r="H679">
            <v>82938</v>
          </cell>
          <cell r="I679" t="str">
            <v xml:space="preserve">MS TABLECLOTH 70 ROUND BLUE </v>
          </cell>
          <cell r="J679">
            <v>2872</v>
          </cell>
          <cell r="K679">
            <v>4.49</v>
          </cell>
          <cell r="L679">
            <v>14.99</v>
          </cell>
          <cell r="M679">
            <v>1</v>
          </cell>
          <cell r="N679">
            <v>0</v>
          </cell>
          <cell r="O679">
            <v>0</v>
          </cell>
          <cell r="P679">
            <v>0</v>
          </cell>
          <cell r="Q679">
            <v>14.31</v>
          </cell>
          <cell r="R679">
            <v>4.8</v>
          </cell>
          <cell r="S679">
            <v>4051</v>
          </cell>
          <cell r="T679">
            <v>19.63</v>
          </cell>
          <cell r="U679">
            <v>221</v>
          </cell>
          <cell r="V679">
            <v>138</v>
          </cell>
          <cell r="W679">
            <v>135</v>
          </cell>
          <cell r="X679">
            <v>159</v>
          </cell>
          <cell r="Y679">
            <v>4338</v>
          </cell>
          <cell r="Z679">
            <v>484</v>
          </cell>
          <cell r="AA679">
            <v>0</v>
          </cell>
          <cell r="AB679">
            <v>0</v>
          </cell>
          <cell r="AC679">
            <v>48.3</v>
          </cell>
          <cell r="AD679">
            <v>8389</v>
          </cell>
          <cell r="AE679">
            <v>37727</v>
          </cell>
          <cell r="AF679">
            <v>37930</v>
          </cell>
        </row>
        <row r="680">
          <cell r="D680">
            <v>9957714</v>
          </cell>
          <cell r="E680">
            <v>1</v>
          </cell>
          <cell r="F680" t="str">
            <v>A</v>
          </cell>
          <cell r="G680" t="str">
            <v xml:space="preserve">AVON HOME FASHIONS </v>
          </cell>
          <cell r="H680">
            <v>82938</v>
          </cell>
          <cell r="I680" t="str">
            <v xml:space="preserve">MS TABLECLOTH 70 ROUND GREEN </v>
          </cell>
          <cell r="J680">
            <v>2872</v>
          </cell>
          <cell r="K680">
            <v>4.49</v>
          </cell>
          <cell r="L680">
            <v>14.99</v>
          </cell>
          <cell r="M680">
            <v>1</v>
          </cell>
          <cell r="N680">
            <v>0</v>
          </cell>
          <cell r="O680">
            <v>0</v>
          </cell>
          <cell r="P680">
            <v>0</v>
          </cell>
          <cell r="Q680">
            <v>14.31</v>
          </cell>
          <cell r="R680">
            <v>8</v>
          </cell>
          <cell r="S680">
            <v>5900</v>
          </cell>
          <cell r="T680">
            <v>11.54</v>
          </cell>
          <cell r="U680">
            <v>324</v>
          </cell>
          <cell r="V680">
            <v>154</v>
          </cell>
          <cell r="W680">
            <v>185</v>
          </cell>
          <cell r="X680">
            <v>236</v>
          </cell>
          <cell r="Y680">
            <v>3738</v>
          </cell>
          <cell r="Z680">
            <v>867</v>
          </cell>
          <cell r="AA680">
            <v>0</v>
          </cell>
          <cell r="AB680">
            <v>0</v>
          </cell>
          <cell r="AC680">
            <v>61.2</v>
          </cell>
          <cell r="AD680">
            <v>9638</v>
          </cell>
          <cell r="AE680">
            <v>37720</v>
          </cell>
          <cell r="AF680">
            <v>37930</v>
          </cell>
        </row>
        <row r="681">
          <cell r="D681">
            <v>11104211</v>
          </cell>
          <cell r="E681">
            <v>1</v>
          </cell>
          <cell r="F681" t="str">
            <v>A</v>
          </cell>
          <cell r="G681" t="str">
            <v>TOWN &amp; COUNTRY LINEN</v>
          </cell>
          <cell r="H681">
            <v>959788</v>
          </cell>
          <cell r="I681" t="str">
            <v xml:space="preserve">MSE FRUIT DAMASK TC VLY GR 52X70 </v>
          </cell>
          <cell r="J681" t="str">
            <v xml:space="preserve">069741OB </v>
          </cell>
          <cell r="K681">
            <v>3.43</v>
          </cell>
          <cell r="L681">
            <v>7.99</v>
          </cell>
          <cell r="M681">
            <v>1</v>
          </cell>
          <cell r="N681">
            <v>0</v>
          </cell>
          <cell r="O681">
            <v>0</v>
          </cell>
          <cell r="P681">
            <v>0</v>
          </cell>
          <cell r="Q681">
            <v>7.67</v>
          </cell>
          <cell r="R681">
            <v>3.1</v>
          </cell>
          <cell r="S681">
            <v>4846</v>
          </cell>
          <cell r="T681">
            <v>31.64</v>
          </cell>
          <cell r="U681">
            <v>179</v>
          </cell>
          <cell r="V681">
            <v>125</v>
          </cell>
          <cell r="W681">
            <v>128</v>
          </cell>
          <cell r="X681">
            <v>137</v>
          </cell>
          <cell r="Y681">
            <v>5664</v>
          </cell>
          <cell r="Z681">
            <v>465</v>
          </cell>
          <cell r="AA681">
            <v>0</v>
          </cell>
          <cell r="AB681">
            <v>0</v>
          </cell>
          <cell r="AC681">
            <v>46.1</v>
          </cell>
          <cell r="AD681">
            <v>10510</v>
          </cell>
          <cell r="AE681">
            <v>37748</v>
          </cell>
          <cell r="AF681">
            <v>37930</v>
          </cell>
        </row>
        <row r="682">
          <cell r="D682">
            <v>11104212</v>
          </cell>
          <cell r="E682">
            <v>1</v>
          </cell>
          <cell r="F682" t="str">
            <v>A</v>
          </cell>
          <cell r="G682" t="str">
            <v>TOWN &amp; COUNTRY LINEN</v>
          </cell>
          <cell r="H682">
            <v>959788</v>
          </cell>
          <cell r="I682" t="str">
            <v xml:space="preserve">MSE FRUIT DAMASK TC VLY GR 60X84 </v>
          </cell>
          <cell r="J682" t="str">
            <v xml:space="preserve">069741OB </v>
          </cell>
          <cell r="K682">
            <v>3.71</v>
          </cell>
          <cell r="L682">
            <v>8.99</v>
          </cell>
          <cell r="M682">
            <v>1</v>
          </cell>
          <cell r="N682">
            <v>0</v>
          </cell>
          <cell r="O682">
            <v>0</v>
          </cell>
          <cell r="P682">
            <v>0</v>
          </cell>
          <cell r="Q682">
            <v>8.51</v>
          </cell>
          <cell r="R682">
            <v>2.6</v>
          </cell>
          <cell r="S682">
            <v>4986</v>
          </cell>
          <cell r="T682">
            <v>36.75</v>
          </cell>
          <cell r="U682">
            <v>153</v>
          </cell>
          <cell r="V682">
            <v>135</v>
          </cell>
          <cell r="W682">
            <v>137</v>
          </cell>
          <cell r="X682">
            <v>148</v>
          </cell>
          <cell r="Y682">
            <v>5623</v>
          </cell>
          <cell r="Z682">
            <v>489</v>
          </cell>
          <cell r="AA682">
            <v>0</v>
          </cell>
          <cell r="AB682">
            <v>0</v>
          </cell>
          <cell r="AC682">
            <v>47</v>
          </cell>
          <cell r="AD682">
            <v>10609</v>
          </cell>
          <cell r="AE682">
            <v>37748</v>
          </cell>
          <cell r="AF682">
            <v>37930</v>
          </cell>
        </row>
        <row r="683">
          <cell r="D683">
            <v>11104213</v>
          </cell>
          <cell r="E683">
            <v>1</v>
          </cell>
          <cell r="F683" t="str">
            <v>A</v>
          </cell>
          <cell r="G683" t="str">
            <v>TOWN &amp; COUNTRY LINEN</v>
          </cell>
          <cell r="H683">
            <v>959788</v>
          </cell>
          <cell r="I683" t="str">
            <v xml:space="preserve">MSE FRUIT DAMASK TC VLY GR 60X102 </v>
          </cell>
          <cell r="J683" t="str">
            <v xml:space="preserve">069741OB </v>
          </cell>
          <cell r="K683">
            <v>4.2</v>
          </cell>
          <cell r="L683">
            <v>9.99</v>
          </cell>
          <cell r="M683">
            <v>1</v>
          </cell>
          <cell r="N683">
            <v>0</v>
          </cell>
          <cell r="O683">
            <v>0</v>
          </cell>
          <cell r="P683">
            <v>0</v>
          </cell>
          <cell r="Q683">
            <v>9.3800000000000008</v>
          </cell>
          <cell r="R683">
            <v>1.8</v>
          </cell>
          <cell r="S683">
            <v>4053</v>
          </cell>
          <cell r="T683">
            <v>53.63</v>
          </cell>
          <cell r="U683">
            <v>102</v>
          </cell>
          <cell r="V683">
            <v>107</v>
          </cell>
          <cell r="W683">
            <v>109</v>
          </cell>
          <cell r="X683">
            <v>117</v>
          </cell>
          <cell r="Y683">
            <v>5470</v>
          </cell>
          <cell r="Z683">
            <v>375</v>
          </cell>
          <cell r="AA683">
            <v>0</v>
          </cell>
          <cell r="AB683">
            <v>0</v>
          </cell>
          <cell r="AC683">
            <v>42.6</v>
          </cell>
          <cell r="AD683">
            <v>9523</v>
          </cell>
          <cell r="AE683">
            <v>37748</v>
          </cell>
          <cell r="AF683">
            <v>37930</v>
          </cell>
        </row>
        <row r="684">
          <cell r="D684">
            <v>11104214</v>
          </cell>
          <cell r="E684">
            <v>1</v>
          </cell>
          <cell r="F684" t="str">
            <v>A</v>
          </cell>
          <cell r="G684" t="str">
            <v>TOWN &amp; COUNTRY LINEN</v>
          </cell>
          <cell r="H684">
            <v>959788</v>
          </cell>
          <cell r="I684" t="str">
            <v xml:space="preserve">MSE FRUIT DAMASK TC GR 70 RND </v>
          </cell>
          <cell r="J684" t="str">
            <v xml:space="preserve">069741RD </v>
          </cell>
          <cell r="K684">
            <v>3.71</v>
          </cell>
          <cell r="L684">
            <v>8.99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8.4499999999999993</v>
          </cell>
          <cell r="R684">
            <v>2.4</v>
          </cell>
          <cell r="S684">
            <v>6169</v>
          </cell>
          <cell r="T684">
            <v>40.369999999999997</v>
          </cell>
          <cell r="U684">
            <v>155</v>
          </cell>
          <cell r="V684">
            <v>147</v>
          </cell>
          <cell r="W684">
            <v>131</v>
          </cell>
          <cell r="X684">
            <v>172</v>
          </cell>
          <cell r="Y684">
            <v>6257</v>
          </cell>
          <cell r="Z684">
            <v>565</v>
          </cell>
          <cell r="AA684">
            <v>0</v>
          </cell>
          <cell r="AB684">
            <v>0</v>
          </cell>
          <cell r="AC684">
            <v>49.6</v>
          </cell>
          <cell r="AD684">
            <v>12426</v>
          </cell>
          <cell r="AE684">
            <v>37748</v>
          </cell>
          <cell r="AF684">
            <v>37930</v>
          </cell>
        </row>
        <row r="685">
          <cell r="D685">
            <v>11114411</v>
          </cell>
          <cell r="E685">
            <v>1</v>
          </cell>
          <cell r="F685" t="str">
            <v>A</v>
          </cell>
          <cell r="G685" t="str">
            <v>TOWN &amp; COUNTRY LINEN</v>
          </cell>
          <cell r="H685">
            <v>959788</v>
          </cell>
          <cell r="I685" t="str">
            <v xml:space="preserve">MSE FRUIT DAMASK TC VYL BL 52X70 </v>
          </cell>
          <cell r="J685" t="str">
            <v xml:space="preserve">069741OB </v>
          </cell>
          <cell r="K685">
            <v>3.43</v>
          </cell>
          <cell r="L685">
            <v>7.99</v>
          </cell>
          <cell r="M685">
            <v>1</v>
          </cell>
          <cell r="N685">
            <v>0</v>
          </cell>
          <cell r="O685">
            <v>0</v>
          </cell>
          <cell r="P685">
            <v>0</v>
          </cell>
          <cell r="Q685">
            <v>7.67</v>
          </cell>
          <cell r="R685">
            <v>3.8</v>
          </cell>
          <cell r="S685">
            <v>6630</v>
          </cell>
          <cell r="T685">
            <v>25</v>
          </cell>
          <cell r="U685">
            <v>219</v>
          </cell>
          <cell r="V685">
            <v>202</v>
          </cell>
          <cell r="W685">
            <v>206</v>
          </cell>
          <cell r="X685">
            <v>243</v>
          </cell>
          <cell r="Y685">
            <v>5474</v>
          </cell>
          <cell r="Z685">
            <v>811</v>
          </cell>
          <cell r="AA685">
            <v>0</v>
          </cell>
          <cell r="AB685">
            <v>0</v>
          </cell>
          <cell r="AC685">
            <v>54.8</v>
          </cell>
          <cell r="AD685">
            <v>12104</v>
          </cell>
          <cell r="AE685">
            <v>37748</v>
          </cell>
          <cell r="AF685">
            <v>37937</v>
          </cell>
        </row>
        <row r="686">
          <cell r="D686">
            <v>11114412</v>
          </cell>
          <cell r="E686">
            <v>1</v>
          </cell>
          <cell r="F686" t="str">
            <v>A</v>
          </cell>
          <cell r="G686" t="str">
            <v>TOWN &amp; COUNTRY LINEN</v>
          </cell>
          <cell r="H686">
            <v>959788</v>
          </cell>
          <cell r="I686" t="str">
            <v xml:space="preserve">MSE FRUIT DAMASK TC VYL BL 60X84 </v>
          </cell>
          <cell r="J686" t="str">
            <v xml:space="preserve">069741OB </v>
          </cell>
          <cell r="K686">
            <v>3.71</v>
          </cell>
          <cell r="L686">
            <v>8.99</v>
          </cell>
          <cell r="M686">
            <v>1</v>
          </cell>
          <cell r="N686">
            <v>0</v>
          </cell>
          <cell r="O686">
            <v>0</v>
          </cell>
          <cell r="P686">
            <v>0</v>
          </cell>
          <cell r="Q686">
            <v>8.5399999999999991</v>
          </cell>
          <cell r="R686">
            <v>2.9</v>
          </cell>
          <cell r="S686">
            <v>7050</v>
          </cell>
          <cell r="T686">
            <v>33.18</v>
          </cell>
          <cell r="U686">
            <v>189</v>
          </cell>
          <cell r="V686">
            <v>210</v>
          </cell>
          <cell r="W686">
            <v>205</v>
          </cell>
          <cell r="X686">
            <v>223</v>
          </cell>
          <cell r="Y686">
            <v>6270</v>
          </cell>
          <cell r="Z686">
            <v>826</v>
          </cell>
          <cell r="AA686">
            <v>0</v>
          </cell>
          <cell r="AB686">
            <v>0</v>
          </cell>
          <cell r="AC686">
            <v>52.9</v>
          </cell>
          <cell r="AD686">
            <v>13320</v>
          </cell>
          <cell r="AE686">
            <v>37748</v>
          </cell>
          <cell r="AF686">
            <v>37930</v>
          </cell>
        </row>
        <row r="687">
          <cell r="D687">
            <v>11114413</v>
          </cell>
          <cell r="E687">
            <v>1</v>
          </cell>
          <cell r="F687" t="str">
            <v>A</v>
          </cell>
          <cell r="G687" t="str">
            <v>TOWN &amp; COUNTRY LINEN</v>
          </cell>
          <cell r="H687">
            <v>959788</v>
          </cell>
          <cell r="I687" t="str">
            <v xml:space="preserve">MSE FRUIT DAMASK TC VYL BL 60X102 </v>
          </cell>
          <cell r="J687" t="str">
            <v xml:space="preserve">069741OB </v>
          </cell>
          <cell r="K687">
            <v>4.2</v>
          </cell>
          <cell r="L687">
            <v>9.99</v>
          </cell>
          <cell r="M687">
            <v>1</v>
          </cell>
          <cell r="N687">
            <v>0</v>
          </cell>
          <cell r="O687">
            <v>0</v>
          </cell>
          <cell r="P687">
            <v>0</v>
          </cell>
          <cell r="Q687">
            <v>9.43</v>
          </cell>
          <cell r="R687">
            <v>2.9</v>
          </cell>
          <cell r="S687">
            <v>5251</v>
          </cell>
          <cell r="T687">
            <v>32.94</v>
          </cell>
          <cell r="U687">
            <v>160</v>
          </cell>
          <cell r="V687">
            <v>129</v>
          </cell>
          <cell r="W687">
            <v>136</v>
          </cell>
          <cell r="X687">
            <v>147</v>
          </cell>
          <cell r="Y687">
            <v>5270</v>
          </cell>
          <cell r="Z687">
            <v>517</v>
          </cell>
          <cell r="AA687">
            <v>0</v>
          </cell>
          <cell r="AB687">
            <v>0</v>
          </cell>
          <cell r="AC687">
            <v>49.9</v>
          </cell>
          <cell r="AD687">
            <v>10521</v>
          </cell>
          <cell r="AE687">
            <v>37748</v>
          </cell>
          <cell r="AF687">
            <v>37944</v>
          </cell>
        </row>
        <row r="688">
          <cell r="D688">
            <v>11114414</v>
          </cell>
          <cell r="E688">
            <v>1</v>
          </cell>
          <cell r="F688" t="str">
            <v>A</v>
          </cell>
          <cell r="G688" t="str">
            <v>TOWN &amp; COUNTRY LINEN</v>
          </cell>
          <cell r="H688">
            <v>959788</v>
          </cell>
          <cell r="I688" t="str">
            <v xml:space="preserve">MSE FRUIT DAMASK TC VYL BL 70 RND </v>
          </cell>
          <cell r="J688" t="str">
            <v xml:space="preserve">069741RD </v>
          </cell>
          <cell r="K688">
            <v>3.71</v>
          </cell>
          <cell r="L688">
            <v>8.99</v>
          </cell>
          <cell r="M688">
            <v>1</v>
          </cell>
          <cell r="N688">
            <v>0</v>
          </cell>
          <cell r="O688">
            <v>0</v>
          </cell>
          <cell r="P688">
            <v>0</v>
          </cell>
          <cell r="Q688">
            <v>8.49</v>
          </cell>
          <cell r="R688">
            <v>3.9</v>
          </cell>
          <cell r="S688">
            <v>7679</v>
          </cell>
          <cell r="T688">
            <v>24.62</v>
          </cell>
          <cell r="U688">
            <v>252</v>
          </cell>
          <cell r="V688">
            <v>217</v>
          </cell>
          <cell r="W688">
            <v>224</v>
          </cell>
          <cell r="X688">
            <v>220</v>
          </cell>
          <cell r="Y688">
            <v>6203</v>
          </cell>
          <cell r="Z688">
            <v>761</v>
          </cell>
          <cell r="AA688">
            <v>0</v>
          </cell>
          <cell r="AB688">
            <v>0</v>
          </cell>
          <cell r="AC688">
            <v>55.3</v>
          </cell>
          <cell r="AD688">
            <v>13882</v>
          </cell>
          <cell r="AE688">
            <v>37748</v>
          </cell>
          <cell r="AF688">
            <v>37930</v>
          </cell>
        </row>
        <row r="689">
          <cell r="D689">
            <v>11117611</v>
          </cell>
          <cell r="E689">
            <v>1</v>
          </cell>
          <cell r="F689" t="str">
            <v>A</v>
          </cell>
          <cell r="G689" t="str">
            <v>TOWN &amp; COUNTRY LINEN</v>
          </cell>
          <cell r="H689">
            <v>959788</v>
          </cell>
          <cell r="I689" t="str">
            <v xml:space="preserve">MSE VINT FLORAL TC VYL FLRL 52X70 </v>
          </cell>
          <cell r="J689" t="str">
            <v xml:space="preserve">069771OB </v>
          </cell>
          <cell r="K689">
            <v>3.43</v>
          </cell>
          <cell r="L689">
            <v>7.99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7.56</v>
          </cell>
          <cell r="R689">
            <v>2.5</v>
          </cell>
          <cell r="S689">
            <v>5318</v>
          </cell>
          <cell r="T689">
            <v>38.479999999999997</v>
          </cell>
          <cell r="U689">
            <v>139</v>
          </cell>
          <cell r="V689">
            <v>117</v>
          </cell>
          <cell r="W689">
            <v>117</v>
          </cell>
          <cell r="X689">
            <v>134</v>
          </cell>
          <cell r="Y689">
            <v>5348</v>
          </cell>
          <cell r="Z689">
            <v>406</v>
          </cell>
          <cell r="AA689">
            <v>0</v>
          </cell>
          <cell r="AB689">
            <v>0</v>
          </cell>
          <cell r="AC689">
            <v>49.9</v>
          </cell>
          <cell r="AD689">
            <v>10666</v>
          </cell>
          <cell r="AE689">
            <v>37748</v>
          </cell>
          <cell r="AF689">
            <v>37930</v>
          </cell>
        </row>
        <row r="690">
          <cell r="D690">
            <v>11117612</v>
          </cell>
          <cell r="E690">
            <v>1</v>
          </cell>
          <cell r="F690" t="str">
            <v>A</v>
          </cell>
          <cell r="G690" t="str">
            <v>TOWN &amp; COUNTRY LINEN</v>
          </cell>
          <cell r="H690">
            <v>959788</v>
          </cell>
          <cell r="I690" t="str">
            <v xml:space="preserve">MSE VINT FLORAL TC VYL FLRL 60X84 </v>
          </cell>
          <cell r="J690" t="str">
            <v xml:space="preserve">069771OB </v>
          </cell>
          <cell r="K690">
            <v>3.71</v>
          </cell>
          <cell r="L690">
            <v>9.99</v>
          </cell>
          <cell r="M690">
            <v>1</v>
          </cell>
          <cell r="N690">
            <v>0</v>
          </cell>
          <cell r="O690">
            <v>0</v>
          </cell>
          <cell r="P690">
            <v>0</v>
          </cell>
          <cell r="Q690">
            <v>9.48</v>
          </cell>
          <cell r="R690">
            <v>1.6</v>
          </cell>
          <cell r="S690">
            <v>4430</v>
          </cell>
          <cell r="T690">
            <v>62.82</v>
          </cell>
          <cell r="U690">
            <v>88</v>
          </cell>
          <cell r="V690">
            <v>78</v>
          </cell>
          <cell r="W690">
            <v>82</v>
          </cell>
          <cell r="X690">
            <v>104</v>
          </cell>
          <cell r="Y690">
            <v>5528</v>
          </cell>
          <cell r="Z690">
            <v>295</v>
          </cell>
          <cell r="AA690">
            <v>0</v>
          </cell>
          <cell r="AB690">
            <v>0</v>
          </cell>
          <cell r="AC690">
            <v>44.5</v>
          </cell>
          <cell r="AD690">
            <v>9958</v>
          </cell>
          <cell r="AE690">
            <v>37748</v>
          </cell>
          <cell r="AF690">
            <v>37930</v>
          </cell>
        </row>
        <row r="691">
          <cell r="D691">
            <v>11117613</v>
          </cell>
          <cell r="E691">
            <v>1</v>
          </cell>
          <cell r="F691" t="str">
            <v>A</v>
          </cell>
          <cell r="G691" t="str">
            <v>TOWN &amp; COUNTRY LINEN</v>
          </cell>
          <cell r="H691">
            <v>959788</v>
          </cell>
          <cell r="I691" t="str">
            <v xml:space="preserve">MSE VINT FLORAL TC VYL FLRL 60X102 </v>
          </cell>
          <cell r="J691" t="str">
            <v xml:space="preserve">069771OB </v>
          </cell>
          <cell r="K691">
            <v>4.2</v>
          </cell>
          <cell r="L691">
            <v>12.99</v>
          </cell>
          <cell r="M691">
            <v>1</v>
          </cell>
          <cell r="N691">
            <v>0</v>
          </cell>
          <cell r="O691">
            <v>0</v>
          </cell>
          <cell r="P691">
            <v>0</v>
          </cell>
          <cell r="Q691">
            <v>12.37</v>
          </cell>
          <cell r="R691">
            <v>0.7</v>
          </cell>
          <cell r="S691">
            <v>2664</v>
          </cell>
          <cell r="T691">
            <v>144.18</v>
          </cell>
          <cell r="U691">
            <v>38</v>
          </cell>
          <cell r="V691">
            <v>50</v>
          </cell>
          <cell r="W691">
            <v>47</v>
          </cell>
          <cell r="X691">
            <v>52</v>
          </cell>
          <cell r="Y691">
            <v>5479</v>
          </cell>
          <cell r="Z691">
            <v>185</v>
          </cell>
          <cell r="AA691">
            <v>0</v>
          </cell>
          <cell r="AB691">
            <v>0</v>
          </cell>
          <cell r="AC691">
            <v>32.700000000000003</v>
          </cell>
          <cell r="AD691">
            <v>8143</v>
          </cell>
          <cell r="AE691">
            <v>37748</v>
          </cell>
          <cell r="AF691">
            <v>37930</v>
          </cell>
        </row>
        <row r="692">
          <cell r="D692">
            <v>11117614</v>
          </cell>
          <cell r="E692">
            <v>1</v>
          </cell>
          <cell r="F692" t="str">
            <v>A</v>
          </cell>
          <cell r="G692" t="str">
            <v>TOWN &amp; COUNTRY LINEN</v>
          </cell>
          <cell r="H692">
            <v>959788</v>
          </cell>
          <cell r="I692" t="str">
            <v xml:space="preserve">MSE VINT FLORAL TC VYL FLRS 60 RND </v>
          </cell>
          <cell r="J692" t="str">
            <v xml:space="preserve">069771RD </v>
          </cell>
          <cell r="K692">
            <v>3.71</v>
          </cell>
          <cell r="L692">
            <v>9.99</v>
          </cell>
          <cell r="M692">
            <v>1</v>
          </cell>
          <cell r="N692">
            <v>0</v>
          </cell>
          <cell r="O692">
            <v>0</v>
          </cell>
          <cell r="P692">
            <v>0</v>
          </cell>
          <cell r="Q692">
            <v>9.5399999999999991</v>
          </cell>
          <cell r="R692">
            <v>1.8</v>
          </cell>
          <cell r="S692">
            <v>4353</v>
          </cell>
          <cell r="T692">
            <v>54.88</v>
          </cell>
          <cell r="U692">
            <v>100</v>
          </cell>
          <cell r="V692">
            <v>56</v>
          </cell>
          <cell r="W692">
            <v>60</v>
          </cell>
          <cell r="X692">
            <v>91</v>
          </cell>
          <cell r="Y692">
            <v>5488</v>
          </cell>
          <cell r="Z692">
            <v>257</v>
          </cell>
          <cell r="AA692">
            <v>0</v>
          </cell>
          <cell r="AB692">
            <v>0</v>
          </cell>
          <cell r="AC692">
            <v>44.2</v>
          </cell>
          <cell r="AD692">
            <v>9841</v>
          </cell>
          <cell r="AE692">
            <v>37748</v>
          </cell>
          <cell r="AF692">
            <v>37930</v>
          </cell>
        </row>
        <row r="693">
          <cell r="D693">
            <v>24702911</v>
          </cell>
          <cell r="E693">
            <v>1</v>
          </cell>
          <cell r="F693" t="str">
            <v>A</v>
          </cell>
          <cell r="G693" t="str">
            <v>TOWN &amp; COUNTRY LINEN</v>
          </cell>
          <cell r="H693">
            <v>959788</v>
          </cell>
          <cell r="I693" t="str">
            <v xml:space="preserve">MSE LACE TBLECVR EMBECRU 54X70 OB VYL </v>
          </cell>
          <cell r="J693" t="str">
            <v xml:space="preserve">051741OB </v>
          </cell>
          <cell r="K693">
            <v>2.9</v>
          </cell>
          <cell r="L693">
            <v>6.99</v>
          </cell>
          <cell r="M693">
            <v>1</v>
          </cell>
          <cell r="N693">
            <v>0</v>
          </cell>
          <cell r="O693">
            <v>0</v>
          </cell>
          <cell r="P693">
            <v>0</v>
          </cell>
          <cell r="Q693">
            <v>6.62</v>
          </cell>
          <cell r="R693">
            <v>8.8000000000000007</v>
          </cell>
          <cell r="S693">
            <v>26063</v>
          </cell>
          <cell r="T693">
            <v>10.31</v>
          </cell>
          <cell r="U693">
            <v>632</v>
          </cell>
          <cell r="V693">
            <v>616</v>
          </cell>
          <cell r="W693">
            <v>602</v>
          </cell>
          <cell r="X693">
            <v>614</v>
          </cell>
          <cell r="Y693">
            <v>6515</v>
          </cell>
          <cell r="Z693">
            <v>3436</v>
          </cell>
          <cell r="AA693">
            <v>0</v>
          </cell>
          <cell r="AB693">
            <v>0</v>
          </cell>
          <cell r="AC693">
            <v>80</v>
          </cell>
          <cell r="AD693">
            <v>32578</v>
          </cell>
          <cell r="AE693">
            <v>36320</v>
          </cell>
          <cell r="AF693">
            <v>37944</v>
          </cell>
        </row>
        <row r="694">
          <cell r="D694">
            <v>24702912</v>
          </cell>
          <cell r="E694">
            <v>1</v>
          </cell>
          <cell r="F694" t="str">
            <v>A</v>
          </cell>
          <cell r="G694" t="str">
            <v>TOWN &amp; COUNTRY LINEN</v>
          </cell>
          <cell r="H694">
            <v>959788</v>
          </cell>
          <cell r="I694" t="str">
            <v xml:space="preserve">MSE LACE TBLECVR EMBECRU 60X90 OB VYL </v>
          </cell>
          <cell r="J694" t="str">
            <v xml:space="preserve">051741B6 </v>
          </cell>
          <cell r="K694">
            <v>4</v>
          </cell>
          <cell r="L694">
            <v>9.99</v>
          </cell>
          <cell r="M694">
            <v>1</v>
          </cell>
          <cell r="N694">
            <v>0</v>
          </cell>
          <cell r="O694">
            <v>0</v>
          </cell>
          <cell r="P694">
            <v>0</v>
          </cell>
          <cell r="Q694">
            <v>9.4700000000000006</v>
          </cell>
          <cell r="R694">
            <v>8</v>
          </cell>
          <cell r="S694">
            <v>18738</v>
          </cell>
          <cell r="T694">
            <v>11.44</v>
          </cell>
          <cell r="U694">
            <v>496</v>
          </cell>
          <cell r="V694">
            <v>430</v>
          </cell>
          <cell r="W694">
            <v>434</v>
          </cell>
          <cell r="X694">
            <v>514</v>
          </cell>
          <cell r="Y694">
            <v>5674</v>
          </cell>
          <cell r="Z694">
            <v>2828</v>
          </cell>
          <cell r="AA694">
            <v>0</v>
          </cell>
          <cell r="AB694">
            <v>0</v>
          </cell>
          <cell r="AC694">
            <v>76.8</v>
          </cell>
          <cell r="AD694">
            <v>24412</v>
          </cell>
          <cell r="AE694">
            <v>36320</v>
          </cell>
          <cell r="AF694">
            <v>37944</v>
          </cell>
        </row>
        <row r="695">
          <cell r="D695">
            <v>24702913</v>
          </cell>
          <cell r="E695">
            <v>1</v>
          </cell>
          <cell r="F695" t="str">
            <v>A</v>
          </cell>
          <cell r="G695" t="str">
            <v>TOWN &amp; COUNTRY LINEN</v>
          </cell>
          <cell r="H695">
            <v>959788</v>
          </cell>
          <cell r="I695" t="str">
            <v>MSE LACE TBLECVR EMBPCHWRK LACE 60X104OB</v>
          </cell>
          <cell r="J695" t="str">
            <v xml:space="preserve">051741OB </v>
          </cell>
          <cell r="K695">
            <v>4.83</v>
          </cell>
          <cell r="L695">
            <v>12.99</v>
          </cell>
          <cell r="M695">
            <v>1</v>
          </cell>
          <cell r="N695">
            <v>0</v>
          </cell>
          <cell r="O695">
            <v>0</v>
          </cell>
          <cell r="P695">
            <v>0</v>
          </cell>
          <cell r="Q695">
            <v>12.3</v>
          </cell>
          <cell r="R695">
            <v>4.8</v>
          </cell>
          <cell r="S695">
            <v>12414</v>
          </cell>
          <cell r="T695">
            <v>19.95</v>
          </cell>
          <cell r="U695">
            <v>295</v>
          </cell>
          <cell r="V695">
            <v>276</v>
          </cell>
          <cell r="W695">
            <v>266</v>
          </cell>
          <cell r="X695">
            <v>288</v>
          </cell>
          <cell r="Y695">
            <v>5884</v>
          </cell>
          <cell r="Z695">
            <v>1827</v>
          </cell>
          <cell r="AA695">
            <v>0</v>
          </cell>
          <cell r="AB695">
            <v>0</v>
          </cell>
          <cell r="AC695">
            <v>67.8</v>
          </cell>
          <cell r="AD695">
            <v>18298</v>
          </cell>
          <cell r="AE695">
            <v>36992</v>
          </cell>
          <cell r="AF695">
            <v>37944</v>
          </cell>
        </row>
        <row r="696">
          <cell r="D696">
            <v>24702914</v>
          </cell>
          <cell r="E696">
            <v>1</v>
          </cell>
          <cell r="F696" t="str">
            <v>A</v>
          </cell>
          <cell r="G696" t="str">
            <v>TOWN &amp; COUNTRY LINEN</v>
          </cell>
          <cell r="H696">
            <v>959788</v>
          </cell>
          <cell r="I696" t="str">
            <v xml:space="preserve">MSE LACE TBLECVR EMBECRU 70 RND VYL </v>
          </cell>
          <cell r="J696" t="str">
            <v xml:space="preserve">051741RD </v>
          </cell>
          <cell r="K696">
            <v>4</v>
          </cell>
          <cell r="L696">
            <v>9.99</v>
          </cell>
          <cell r="M696">
            <v>1</v>
          </cell>
          <cell r="N696">
            <v>0</v>
          </cell>
          <cell r="O696">
            <v>0</v>
          </cell>
          <cell r="P696">
            <v>0</v>
          </cell>
          <cell r="Q696">
            <v>9.4499999999999993</v>
          </cell>
          <cell r="R696">
            <v>4.2</v>
          </cell>
          <cell r="S696">
            <v>19108</v>
          </cell>
          <cell r="T696">
            <v>22.61</v>
          </cell>
          <cell r="U696">
            <v>452</v>
          </cell>
          <cell r="V696">
            <v>411</v>
          </cell>
          <cell r="W696">
            <v>409</v>
          </cell>
          <cell r="X696">
            <v>446</v>
          </cell>
          <cell r="Y696">
            <v>10219</v>
          </cell>
          <cell r="Z696">
            <v>2075</v>
          </cell>
          <cell r="AA696">
            <v>0</v>
          </cell>
          <cell r="AB696">
            <v>0</v>
          </cell>
          <cell r="AC696">
            <v>65.2</v>
          </cell>
          <cell r="AD696">
            <v>29327</v>
          </cell>
          <cell r="AE696">
            <v>36320</v>
          </cell>
          <cell r="AF696">
            <v>37930</v>
          </cell>
        </row>
        <row r="697">
          <cell r="D697">
            <v>27269611</v>
          </cell>
          <cell r="E697">
            <v>1</v>
          </cell>
          <cell r="F697" t="str">
            <v>A</v>
          </cell>
          <cell r="G697" t="str">
            <v>TOWN &amp; COUNTRY LINEN</v>
          </cell>
          <cell r="H697">
            <v>959788</v>
          </cell>
          <cell r="I697" t="str">
            <v xml:space="preserve">MSE B TABLETOP COORDAPPLE HARV 52X70OB </v>
          </cell>
          <cell r="J697" t="str">
            <v xml:space="preserve">064121OB </v>
          </cell>
          <cell r="K697">
            <v>3.43</v>
          </cell>
          <cell r="L697">
            <v>7.99</v>
          </cell>
          <cell r="M697">
            <v>1</v>
          </cell>
          <cell r="N697">
            <v>0</v>
          </cell>
          <cell r="O697">
            <v>0</v>
          </cell>
          <cell r="P697">
            <v>0</v>
          </cell>
          <cell r="Q697">
            <v>8.0500000000000007</v>
          </cell>
          <cell r="R697">
            <v>3.7</v>
          </cell>
          <cell r="S697">
            <v>14872</v>
          </cell>
          <cell r="T697">
            <v>26.07</v>
          </cell>
          <cell r="U697">
            <v>370</v>
          </cell>
          <cell r="V697">
            <v>321</v>
          </cell>
          <cell r="W697">
            <v>361</v>
          </cell>
          <cell r="X697">
            <v>414</v>
          </cell>
          <cell r="Y697">
            <v>9647</v>
          </cell>
          <cell r="Z697">
            <v>1367</v>
          </cell>
          <cell r="AA697">
            <v>0</v>
          </cell>
          <cell r="AB697">
            <v>0</v>
          </cell>
          <cell r="AC697">
            <v>60.7</v>
          </cell>
          <cell r="AD697">
            <v>24519</v>
          </cell>
          <cell r="AE697">
            <v>37349</v>
          </cell>
          <cell r="AF697">
            <v>37930</v>
          </cell>
        </row>
        <row r="698">
          <cell r="D698">
            <v>27269612</v>
          </cell>
          <cell r="E698">
            <v>1</v>
          </cell>
          <cell r="F698" t="str">
            <v>A</v>
          </cell>
          <cell r="G698" t="str">
            <v>TOWN &amp; COUNTRY LINEN</v>
          </cell>
          <cell r="H698">
            <v>959788</v>
          </cell>
          <cell r="I698" t="str">
            <v xml:space="preserve">MSE B TABLETOP COORDAPPLE HARV 60X84OB </v>
          </cell>
          <cell r="J698" t="str">
            <v xml:space="preserve">064121OB </v>
          </cell>
          <cell r="K698">
            <v>3.71</v>
          </cell>
          <cell r="L698">
            <v>9.99</v>
          </cell>
          <cell r="M698">
            <v>1</v>
          </cell>
          <cell r="N698">
            <v>0</v>
          </cell>
          <cell r="O698">
            <v>0</v>
          </cell>
          <cell r="P698">
            <v>0</v>
          </cell>
          <cell r="Q698">
            <v>10.210000000000001</v>
          </cell>
          <cell r="R698">
            <v>4.4000000000000004</v>
          </cell>
          <cell r="S698">
            <v>11954</v>
          </cell>
          <cell r="T698">
            <v>21.79</v>
          </cell>
          <cell r="U698">
            <v>243</v>
          </cell>
          <cell r="V698">
            <v>231</v>
          </cell>
          <cell r="W698">
            <v>217</v>
          </cell>
          <cell r="X698">
            <v>270</v>
          </cell>
          <cell r="Y698">
            <v>5294</v>
          </cell>
          <cell r="Z698">
            <v>940</v>
          </cell>
          <cell r="AA698">
            <v>0</v>
          </cell>
          <cell r="AB698">
            <v>0</v>
          </cell>
          <cell r="AC698">
            <v>69.3</v>
          </cell>
          <cell r="AD698">
            <v>17248</v>
          </cell>
          <cell r="AE698">
            <v>37349</v>
          </cell>
          <cell r="AF698">
            <v>37930</v>
          </cell>
        </row>
        <row r="699">
          <cell r="D699">
            <v>27269613</v>
          </cell>
          <cell r="E699">
            <v>1</v>
          </cell>
          <cell r="F699" t="str">
            <v>A</v>
          </cell>
          <cell r="G699" t="str">
            <v>TOWN &amp; COUNTRY LINEN</v>
          </cell>
          <cell r="H699">
            <v>959788</v>
          </cell>
          <cell r="I699" t="str">
            <v xml:space="preserve">MSE B TABLETOP COORDAPPLE HARV 60X104OB </v>
          </cell>
          <cell r="J699" t="str">
            <v xml:space="preserve">064121OB </v>
          </cell>
          <cell r="K699">
            <v>4.2</v>
          </cell>
          <cell r="L699">
            <v>12.99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12.88</v>
          </cell>
          <cell r="R699">
            <v>2.4</v>
          </cell>
          <cell r="S699">
            <v>7943</v>
          </cell>
          <cell r="T699">
            <v>40.409999999999997</v>
          </cell>
          <cell r="U699">
            <v>131</v>
          </cell>
          <cell r="V699">
            <v>143</v>
          </cell>
          <cell r="W699">
            <v>140</v>
          </cell>
          <cell r="X699">
            <v>138</v>
          </cell>
          <cell r="Y699">
            <v>5294</v>
          </cell>
          <cell r="Z699">
            <v>457</v>
          </cell>
          <cell r="AA699">
            <v>0</v>
          </cell>
          <cell r="AB699">
            <v>0</v>
          </cell>
          <cell r="AC699">
            <v>60</v>
          </cell>
          <cell r="AD699">
            <v>13237</v>
          </cell>
          <cell r="AE699">
            <v>37349</v>
          </cell>
          <cell r="AF699">
            <v>37944</v>
          </cell>
        </row>
        <row r="700">
          <cell r="D700">
            <v>27269614</v>
          </cell>
          <cell r="E700">
            <v>1</v>
          </cell>
          <cell r="F700" t="str">
            <v>A</v>
          </cell>
          <cell r="G700" t="str">
            <v>TOWN &amp; COUNTRY LINEN</v>
          </cell>
          <cell r="H700">
            <v>959788</v>
          </cell>
          <cell r="I700" t="str">
            <v xml:space="preserve">MSE B TABLETOP COORDAPPLE HARV 70 RND </v>
          </cell>
          <cell r="J700" t="str">
            <v xml:space="preserve">064121RD </v>
          </cell>
          <cell r="K700">
            <v>3.71</v>
          </cell>
          <cell r="L700">
            <v>9.99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10.199999999999999</v>
          </cell>
          <cell r="R700">
            <v>4.3</v>
          </cell>
          <cell r="S700">
            <v>13256</v>
          </cell>
          <cell r="T700">
            <v>22.48</v>
          </cell>
          <cell r="U700">
            <v>281</v>
          </cell>
          <cell r="V700">
            <v>247</v>
          </cell>
          <cell r="W700">
            <v>231</v>
          </cell>
          <cell r="X700">
            <v>258</v>
          </cell>
          <cell r="Y700">
            <v>6317</v>
          </cell>
          <cell r="Z700">
            <v>807</v>
          </cell>
          <cell r="AA700">
            <v>0</v>
          </cell>
          <cell r="AB700">
            <v>0</v>
          </cell>
          <cell r="AC700">
            <v>67.7</v>
          </cell>
          <cell r="AD700">
            <v>19573</v>
          </cell>
          <cell r="AE700">
            <v>37349</v>
          </cell>
          <cell r="AF700">
            <v>37937</v>
          </cell>
        </row>
        <row r="701">
          <cell r="D701">
            <v>27390211</v>
          </cell>
          <cell r="E701">
            <v>1</v>
          </cell>
          <cell r="F701" t="str">
            <v>A</v>
          </cell>
          <cell r="G701" t="str">
            <v>TOWN &amp; COUNTRY LINEN</v>
          </cell>
          <cell r="H701">
            <v>959788</v>
          </cell>
          <cell r="I701" t="str">
            <v xml:space="preserve">MSE B TABLETOP COORDVICT.LACE 52X70 OB </v>
          </cell>
          <cell r="J701" t="str">
            <v xml:space="preserve">060991OB </v>
          </cell>
          <cell r="K701">
            <v>2.9</v>
          </cell>
          <cell r="L701">
            <v>6.99</v>
          </cell>
          <cell r="M701">
            <v>1</v>
          </cell>
          <cell r="N701">
            <v>0</v>
          </cell>
          <cell r="O701">
            <v>0</v>
          </cell>
          <cell r="P701">
            <v>0</v>
          </cell>
          <cell r="Q701">
            <v>6.63</v>
          </cell>
          <cell r="R701">
            <v>6.7</v>
          </cell>
          <cell r="S701">
            <v>27959</v>
          </cell>
          <cell r="T701">
            <v>13.91</v>
          </cell>
          <cell r="U701">
            <v>742</v>
          </cell>
          <cell r="V701">
            <v>656</v>
          </cell>
          <cell r="W701">
            <v>750</v>
          </cell>
          <cell r="X701">
            <v>691</v>
          </cell>
          <cell r="Y701">
            <v>10319</v>
          </cell>
          <cell r="Z701">
            <v>3033</v>
          </cell>
          <cell r="AA701">
            <v>0</v>
          </cell>
          <cell r="AB701">
            <v>0</v>
          </cell>
          <cell r="AC701">
            <v>73</v>
          </cell>
          <cell r="AD701">
            <v>38278</v>
          </cell>
          <cell r="AE701">
            <v>36992</v>
          </cell>
          <cell r="AF701">
            <v>37930</v>
          </cell>
        </row>
        <row r="702">
          <cell r="D702">
            <v>27390212</v>
          </cell>
          <cell r="E702">
            <v>1</v>
          </cell>
          <cell r="F702" t="str">
            <v>A</v>
          </cell>
          <cell r="G702" t="str">
            <v>TOWN &amp; COUNTRY LINEN</v>
          </cell>
          <cell r="H702">
            <v>959788</v>
          </cell>
          <cell r="I702" t="str">
            <v xml:space="preserve">MSE B TABLETOP COORDVICT.LACE 60X90 OB </v>
          </cell>
          <cell r="J702" t="str">
            <v xml:space="preserve">060991B6 </v>
          </cell>
          <cell r="K702">
            <v>4</v>
          </cell>
          <cell r="L702">
            <v>9.99</v>
          </cell>
          <cell r="M702">
            <v>1</v>
          </cell>
          <cell r="N702">
            <v>0</v>
          </cell>
          <cell r="O702">
            <v>0</v>
          </cell>
          <cell r="P702">
            <v>0</v>
          </cell>
          <cell r="Q702">
            <v>9.43</v>
          </cell>
          <cell r="R702">
            <v>6.4</v>
          </cell>
          <cell r="S702">
            <v>18972</v>
          </cell>
          <cell r="T702">
            <v>14.66</v>
          </cell>
          <cell r="U702">
            <v>426</v>
          </cell>
          <cell r="V702">
            <v>391</v>
          </cell>
          <cell r="W702">
            <v>289</v>
          </cell>
          <cell r="X702">
            <v>269</v>
          </cell>
          <cell r="Y702">
            <v>6246</v>
          </cell>
          <cell r="Z702">
            <v>1957</v>
          </cell>
          <cell r="AA702">
            <v>0</v>
          </cell>
          <cell r="AB702">
            <v>0</v>
          </cell>
          <cell r="AC702">
            <v>75.2</v>
          </cell>
          <cell r="AD702">
            <v>25218</v>
          </cell>
          <cell r="AE702">
            <v>36992</v>
          </cell>
          <cell r="AF702">
            <v>37930</v>
          </cell>
        </row>
        <row r="703">
          <cell r="D703">
            <v>27390213</v>
          </cell>
          <cell r="E703">
            <v>1</v>
          </cell>
          <cell r="F703" t="str">
            <v>A</v>
          </cell>
          <cell r="G703" t="str">
            <v>TOWN &amp; COUNTRY LINEN</v>
          </cell>
          <cell r="H703">
            <v>959788</v>
          </cell>
          <cell r="I703" t="str">
            <v xml:space="preserve">MSE B TABLETOP COORDVICT.LACE 60X104 OB </v>
          </cell>
          <cell r="J703" t="str">
            <v xml:space="preserve">060991OB </v>
          </cell>
          <cell r="K703">
            <v>4.83</v>
          </cell>
          <cell r="L703">
            <v>12.99</v>
          </cell>
          <cell r="M703">
            <v>1</v>
          </cell>
          <cell r="N703">
            <v>0</v>
          </cell>
          <cell r="O703">
            <v>0</v>
          </cell>
          <cell r="P703">
            <v>0</v>
          </cell>
          <cell r="Q703">
            <v>12.22</v>
          </cell>
          <cell r="R703">
            <v>3.9</v>
          </cell>
          <cell r="S703">
            <v>16322</v>
          </cell>
          <cell r="T703">
            <v>24.52</v>
          </cell>
          <cell r="U703">
            <v>407</v>
          </cell>
          <cell r="V703">
            <v>377</v>
          </cell>
          <cell r="W703">
            <v>340</v>
          </cell>
          <cell r="X703">
            <v>411</v>
          </cell>
          <cell r="Y703">
            <v>9978</v>
          </cell>
          <cell r="Z703">
            <v>1683</v>
          </cell>
          <cell r="AA703">
            <v>0</v>
          </cell>
          <cell r="AB703">
            <v>0</v>
          </cell>
          <cell r="AC703">
            <v>62.1</v>
          </cell>
          <cell r="AD703">
            <v>26300</v>
          </cell>
          <cell r="AE703">
            <v>36992</v>
          </cell>
          <cell r="AF703">
            <v>37944</v>
          </cell>
        </row>
        <row r="704">
          <cell r="D704">
            <v>27390214</v>
          </cell>
          <cell r="E704">
            <v>1</v>
          </cell>
          <cell r="F704" t="str">
            <v>A</v>
          </cell>
          <cell r="G704" t="str">
            <v>TOWN &amp; COUNTRY LINEN</v>
          </cell>
          <cell r="H704">
            <v>959788</v>
          </cell>
          <cell r="I704" t="str">
            <v xml:space="preserve">MSE B TABLETOP COORDVICT.LACE 70 RND TC </v>
          </cell>
          <cell r="J704" t="str">
            <v xml:space="preserve">060991RD </v>
          </cell>
          <cell r="K704">
            <v>4</v>
          </cell>
          <cell r="L704">
            <v>9.99</v>
          </cell>
          <cell r="M704">
            <v>1</v>
          </cell>
          <cell r="N704">
            <v>0</v>
          </cell>
          <cell r="O704">
            <v>0</v>
          </cell>
          <cell r="P704">
            <v>0</v>
          </cell>
          <cell r="Q704">
            <v>9.43</v>
          </cell>
          <cell r="R704">
            <v>6.4</v>
          </cell>
          <cell r="S704">
            <v>27861</v>
          </cell>
          <cell r="T704">
            <v>14.65</v>
          </cell>
          <cell r="U704">
            <v>726</v>
          </cell>
          <cell r="V704">
            <v>590</v>
          </cell>
          <cell r="W704">
            <v>576</v>
          </cell>
          <cell r="X704">
            <v>646</v>
          </cell>
          <cell r="Y704">
            <v>10633</v>
          </cell>
          <cell r="Z704">
            <v>2455</v>
          </cell>
          <cell r="AA704">
            <v>0</v>
          </cell>
          <cell r="AB704">
            <v>0</v>
          </cell>
          <cell r="AC704">
            <v>72.400000000000006</v>
          </cell>
          <cell r="AD704">
            <v>38494</v>
          </cell>
          <cell r="AE704">
            <v>36992</v>
          </cell>
          <cell r="AF704">
            <v>37944</v>
          </cell>
        </row>
        <row r="705">
          <cell r="Q705" t="str">
            <v xml:space="preserve">SubCategory 5 Total:   </v>
          </cell>
          <cell r="R705">
            <v>4.8</v>
          </cell>
          <cell r="S705">
            <v>367224</v>
          </cell>
          <cell r="T705">
            <v>20.04</v>
          </cell>
          <cell r="U705">
            <v>11960</v>
          </cell>
          <cell r="V705">
            <v>9123</v>
          </cell>
          <cell r="W705">
            <v>9078</v>
          </cell>
          <cell r="X705">
            <v>10408</v>
          </cell>
          <cell r="Y705">
            <v>239632</v>
          </cell>
          <cell r="Z705">
            <v>40526</v>
          </cell>
          <cell r="AA705">
            <v>0</v>
          </cell>
          <cell r="AB705">
            <v>0</v>
          </cell>
          <cell r="AC705">
            <v>60.5</v>
          </cell>
          <cell r="AD705">
            <v>606856</v>
          </cell>
          <cell r="AE705" t="str">
            <v/>
          </cell>
        </row>
        <row r="706">
          <cell r="D706">
            <v>9606011</v>
          </cell>
          <cell r="E706">
            <v>1</v>
          </cell>
          <cell r="F706" t="str">
            <v>A</v>
          </cell>
          <cell r="G706" t="str">
            <v xml:space="preserve">ARLEE HOME FASHIONS </v>
          </cell>
          <cell r="H706">
            <v>952692</v>
          </cell>
          <cell r="I706" t="str">
            <v>MSE GING CHK NAPKIN NAPKIN VINTAGE GREEN</v>
          </cell>
          <cell r="J706" t="str">
            <v xml:space="preserve">39-08683 </v>
          </cell>
          <cell r="K706">
            <v>1.36</v>
          </cell>
          <cell r="L706">
            <v>2.99</v>
          </cell>
          <cell r="M706">
            <v>1</v>
          </cell>
          <cell r="N706">
            <v>0</v>
          </cell>
          <cell r="O706">
            <v>0</v>
          </cell>
          <cell r="P706">
            <v>0</v>
          </cell>
          <cell r="Q706">
            <v>2.79</v>
          </cell>
          <cell r="R706">
            <v>1.9</v>
          </cell>
          <cell r="S706">
            <v>7268</v>
          </cell>
          <cell r="T706">
            <v>51.06</v>
          </cell>
          <cell r="U706">
            <v>147</v>
          </cell>
          <cell r="V706">
            <v>175</v>
          </cell>
          <cell r="W706">
            <v>151</v>
          </cell>
          <cell r="X706">
            <v>183</v>
          </cell>
          <cell r="Y706">
            <v>7506</v>
          </cell>
          <cell r="Z706">
            <v>1935</v>
          </cell>
          <cell r="AA706">
            <v>0</v>
          </cell>
          <cell r="AB706">
            <v>0</v>
          </cell>
          <cell r="AC706">
            <v>49.2</v>
          </cell>
          <cell r="AD706">
            <v>14774</v>
          </cell>
          <cell r="AE706">
            <v>37748</v>
          </cell>
          <cell r="AF706">
            <v>37930</v>
          </cell>
        </row>
        <row r="707">
          <cell r="D707">
            <v>9606012</v>
          </cell>
          <cell r="E707">
            <v>1</v>
          </cell>
          <cell r="F707" t="str">
            <v>A</v>
          </cell>
          <cell r="G707" t="str">
            <v xml:space="preserve">ARLEE HOME FASHIONS </v>
          </cell>
          <cell r="H707">
            <v>952692</v>
          </cell>
          <cell r="I707" t="str">
            <v xml:space="preserve">MSE GING CHK NAPKIN NAPKIN NAVY </v>
          </cell>
          <cell r="J707" t="str">
            <v xml:space="preserve">39-08684 </v>
          </cell>
          <cell r="K707">
            <v>1.36</v>
          </cell>
          <cell r="L707">
            <v>2.99</v>
          </cell>
          <cell r="M707">
            <v>1</v>
          </cell>
          <cell r="N707">
            <v>0</v>
          </cell>
          <cell r="O707">
            <v>0</v>
          </cell>
          <cell r="P707">
            <v>0</v>
          </cell>
          <cell r="Q707">
            <v>2.75</v>
          </cell>
          <cell r="R707">
            <v>4.5999999999999996</v>
          </cell>
          <cell r="S707">
            <v>10759</v>
          </cell>
          <cell r="T707">
            <v>20.77</v>
          </cell>
          <cell r="U707">
            <v>304</v>
          </cell>
          <cell r="V707">
            <v>280</v>
          </cell>
          <cell r="W707">
            <v>333</v>
          </cell>
          <cell r="X707">
            <v>320</v>
          </cell>
          <cell r="Y707">
            <v>6315</v>
          </cell>
          <cell r="Z707">
            <v>2412</v>
          </cell>
          <cell r="AA707">
            <v>0</v>
          </cell>
          <cell r="AB707">
            <v>0</v>
          </cell>
          <cell r="AC707">
            <v>63</v>
          </cell>
          <cell r="AD707">
            <v>17074</v>
          </cell>
          <cell r="AE707">
            <v>37748</v>
          </cell>
          <cell r="AF707">
            <v>37930</v>
          </cell>
        </row>
        <row r="708">
          <cell r="D708">
            <v>9958511</v>
          </cell>
          <cell r="E708">
            <v>1</v>
          </cell>
          <cell r="F708" t="str">
            <v>A</v>
          </cell>
          <cell r="G708" t="str">
            <v xml:space="preserve">AVON HOME FASHIONS </v>
          </cell>
          <cell r="H708">
            <v>82938</v>
          </cell>
          <cell r="I708" t="str">
            <v xml:space="preserve">MS NAPKIN 2 PK NAPKIN WHITE </v>
          </cell>
          <cell r="J708">
            <v>2872</v>
          </cell>
          <cell r="K708">
            <v>1.25</v>
          </cell>
          <cell r="L708">
            <v>2.99</v>
          </cell>
          <cell r="M708">
            <v>1</v>
          </cell>
          <cell r="N708">
            <v>0</v>
          </cell>
          <cell r="O708">
            <v>0</v>
          </cell>
          <cell r="P708">
            <v>0</v>
          </cell>
          <cell r="Q708">
            <v>2.8</v>
          </cell>
          <cell r="R708">
            <v>7.2</v>
          </cell>
          <cell r="S708">
            <v>12965</v>
          </cell>
          <cell r="T708">
            <v>12.89</v>
          </cell>
          <cell r="U708">
            <v>670</v>
          </cell>
          <cell r="V708">
            <v>444</v>
          </cell>
          <cell r="W708">
            <v>483</v>
          </cell>
          <cell r="X708">
            <v>538</v>
          </cell>
          <cell r="Y708">
            <v>8639</v>
          </cell>
          <cell r="Z708">
            <v>1288</v>
          </cell>
          <cell r="AA708">
            <v>0</v>
          </cell>
          <cell r="AB708">
            <v>0</v>
          </cell>
          <cell r="AC708">
            <v>60</v>
          </cell>
          <cell r="AD708">
            <v>21604</v>
          </cell>
          <cell r="AE708">
            <v>37727</v>
          </cell>
          <cell r="AF708">
            <v>37930</v>
          </cell>
        </row>
        <row r="709">
          <cell r="D709">
            <v>9958512</v>
          </cell>
          <cell r="E709">
            <v>1</v>
          </cell>
          <cell r="F709" t="str">
            <v>A</v>
          </cell>
          <cell r="G709" t="str">
            <v xml:space="preserve">AVON HOME FASHIONS </v>
          </cell>
          <cell r="H709">
            <v>82938</v>
          </cell>
          <cell r="I709" t="str">
            <v xml:space="preserve">MS NAPKIN 2 PK NAPKIN BONE </v>
          </cell>
          <cell r="J709">
            <v>2872</v>
          </cell>
          <cell r="K709">
            <v>1.25</v>
          </cell>
          <cell r="L709">
            <v>2.99</v>
          </cell>
          <cell r="M709">
            <v>1</v>
          </cell>
          <cell r="N709">
            <v>0</v>
          </cell>
          <cell r="O709">
            <v>0</v>
          </cell>
          <cell r="P709">
            <v>0</v>
          </cell>
          <cell r="Q709">
            <v>2.79</v>
          </cell>
          <cell r="R709">
            <v>10.8</v>
          </cell>
          <cell r="S709">
            <v>16051</v>
          </cell>
          <cell r="T709">
            <v>8.2799999999999994</v>
          </cell>
          <cell r="U709">
            <v>769</v>
          </cell>
          <cell r="V709">
            <v>560</v>
          </cell>
          <cell r="W709">
            <v>630</v>
          </cell>
          <cell r="X709">
            <v>796</v>
          </cell>
          <cell r="Y709">
            <v>6368</v>
          </cell>
          <cell r="Z709">
            <v>2366</v>
          </cell>
          <cell r="AA709">
            <v>0</v>
          </cell>
          <cell r="AB709">
            <v>0</v>
          </cell>
          <cell r="AC709">
            <v>71.599999999999994</v>
          </cell>
          <cell r="AD709">
            <v>22419</v>
          </cell>
          <cell r="AE709">
            <v>37727</v>
          </cell>
          <cell r="AF709">
            <v>37930</v>
          </cell>
        </row>
        <row r="710">
          <cell r="D710">
            <v>9958513</v>
          </cell>
          <cell r="E710">
            <v>1</v>
          </cell>
          <cell r="F710" t="str">
            <v>A</v>
          </cell>
          <cell r="G710" t="str">
            <v xml:space="preserve">AVON HOME FASHIONS </v>
          </cell>
          <cell r="H710">
            <v>82938</v>
          </cell>
          <cell r="I710" t="str">
            <v xml:space="preserve">MS NAPKIN 2 PK NAPKIN BLUE </v>
          </cell>
          <cell r="J710">
            <v>2872</v>
          </cell>
          <cell r="K710">
            <v>1.25</v>
          </cell>
          <cell r="L710">
            <v>2.99</v>
          </cell>
          <cell r="M710">
            <v>1</v>
          </cell>
          <cell r="N710">
            <v>0</v>
          </cell>
          <cell r="O710">
            <v>0</v>
          </cell>
          <cell r="P710">
            <v>0</v>
          </cell>
          <cell r="Q710">
            <v>2.79</v>
          </cell>
          <cell r="R710">
            <v>4.3</v>
          </cell>
          <cell r="S710">
            <v>9835</v>
          </cell>
          <cell r="T710">
            <v>22.01</v>
          </cell>
          <cell r="U710">
            <v>431</v>
          </cell>
          <cell r="V710">
            <v>315</v>
          </cell>
          <cell r="W710">
            <v>325</v>
          </cell>
          <cell r="X710">
            <v>383</v>
          </cell>
          <cell r="Y710">
            <v>9487</v>
          </cell>
          <cell r="Z710">
            <v>704</v>
          </cell>
          <cell r="AA710">
            <v>0</v>
          </cell>
          <cell r="AB710">
            <v>0</v>
          </cell>
          <cell r="AC710">
            <v>50.9</v>
          </cell>
          <cell r="AD710">
            <v>19322</v>
          </cell>
          <cell r="AE710">
            <v>37727</v>
          </cell>
          <cell r="AF710">
            <v>37930</v>
          </cell>
        </row>
        <row r="711">
          <cell r="D711">
            <v>9958514</v>
          </cell>
          <cell r="E711">
            <v>1</v>
          </cell>
          <cell r="F711" t="str">
            <v>A</v>
          </cell>
          <cell r="G711" t="str">
            <v xml:space="preserve">AVON HOME FASHIONS </v>
          </cell>
          <cell r="H711">
            <v>82938</v>
          </cell>
          <cell r="I711" t="str">
            <v xml:space="preserve">MS NAPKIN 2 PK NAPKIN GREEN </v>
          </cell>
          <cell r="J711">
            <v>2872</v>
          </cell>
          <cell r="K711">
            <v>1.25</v>
          </cell>
          <cell r="L711">
            <v>2.99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2.77</v>
          </cell>
          <cell r="R711">
            <v>7.5</v>
          </cell>
          <cell r="S711">
            <v>15915</v>
          </cell>
          <cell r="T711">
            <v>12.28</v>
          </cell>
          <cell r="U711">
            <v>664</v>
          </cell>
          <cell r="V711">
            <v>514</v>
          </cell>
          <cell r="W711">
            <v>562</v>
          </cell>
          <cell r="X711">
            <v>702</v>
          </cell>
          <cell r="Y711">
            <v>8154</v>
          </cell>
          <cell r="Z711">
            <v>1571</v>
          </cell>
          <cell r="AA711">
            <v>0</v>
          </cell>
          <cell r="AB711">
            <v>0</v>
          </cell>
          <cell r="AC711">
            <v>66.099999999999994</v>
          </cell>
          <cell r="AD711">
            <v>24069</v>
          </cell>
          <cell r="AE711">
            <v>37720</v>
          </cell>
          <cell r="AF711">
            <v>37930</v>
          </cell>
        </row>
        <row r="712">
          <cell r="D712">
            <v>11099111</v>
          </cell>
          <cell r="E712">
            <v>1</v>
          </cell>
          <cell r="F712" t="str">
            <v>A</v>
          </cell>
          <cell r="G712" t="str">
            <v>TOWN &amp; COUNTRY LINEN</v>
          </cell>
          <cell r="H712">
            <v>959788</v>
          </cell>
          <cell r="I712" t="str">
            <v xml:space="preserve">MSE PK NAPKINS HYDRANDEA </v>
          </cell>
          <cell r="J712" t="str">
            <v xml:space="preserve">033613NV </v>
          </cell>
          <cell r="K712">
            <v>1.5</v>
          </cell>
          <cell r="L712">
            <v>4.99</v>
          </cell>
          <cell r="M712">
            <v>1</v>
          </cell>
          <cell r="N712">
            <v>0</v>
          </cell>
          <cell r="O712">
            <v>0</v>
          </cell>
          <cell r="P712">
            <v>0</v>
          </cell>
          <cell r="Q712">
            <v>3.9</v>
          </cell>
          <cell r="R712">
            <v>6.9</v>
          </cell>
          <cell r="S712">
            <v>14284</v>
          </cell>
          <cell r="T712">
            <v>13.59</v>
          </cell>
          <cell r="U712">
            <v>558</v>
          </cell>
          <cell r="V712">
            <v>489</v>
          </cell>
          <cell r="W712">
            <v>525</v>
          </cell>
          <cell r="X712">
            <v>539</v>
          </cell>
          <cell r="Y712">
            <v>7581</v>
          </cell>
          <cell r="Z712">
            <v>2877</v>
          </cell>
          <cell r="AA712">
            <v>0</v>
          </cell>
          <cell r="AB712">
            <v>0</v>
          </cell>
          <cell r="AC712">
            <v>65.3</v>
          </cell>
          <cell r="AD712">
            <v>21865</v>
          </cell>
          <cell r="AE712">
            <v>37748</v>
          </cell>
          <cell r="AF712">
            <v>37930</v>
          </cell>
        </row>
        <row r="713">
          <cell r="D713">
            <v>24727012</v>
          </cell>
          <cell r="E713">
            <v>1</v>
          </cell>
          <cell r="F713" t="str">
            <v>A</v>
          </cell>
          <cell r="G713" t="str">
            <v>TOWN &amp; COUNTRY LINEN</v>
          </cell>
          <cell r="H713">
            <v>959788</v>
          </cell>
          <cell r="I713" t="str">
            <v xml:space="preserve">MSE 2PK NAPKINS BLUE 2 PK NAPKIN </v>
          </cell>
          <cell r="J713" t="str">
            <v xml:space="preserve">061063NV </v>
          </cell>
          <cell r="K713">
            <v>2.41</v>
          </cell>
          <cell r="L713">
            <v>4.99</v>
          </cell>
          <cell r="M713">
            <v>1</v>
          </cell>
          <cell r="N713">
            <v>0</v>
          </cell>
          <cell r="O713">
            <v>0</v>
          </cell>
          <cell r="P713">
            <v>0</v>
          </cell>
          <cell r="Q713">
            <v>4.6100000000000003</v>
          </cell>
          <cell r="R713">
            <v>2.8</v>
          </cell>
          <cell r="S713">
            <v>17764</v>
          </cell>
          <cell r="T713">
            <v>35.26</v>
          </cell>
          <cell r="U713">
            <v>381</v>
          </cell>
          <cell r="V713">
            <v>373</v>
          </cell>
          <cell r="W713">
            <v>449</v>
          </cell>
          <cell r="X713">
            <v>465</v>
          </cell>
          <cell r="Y713">
            <v>13435</v>
          </cell>
          <cell r="Z713">
            <v>1903</v>
          </cell>
          <cell r="AA713">
            <v>0</v>
          </cell>
          <cell r="AB713">
            <v>0</v>
          </cell>
          <cell r="AC713">
            <v>56.9</v>
          </cell>
          <cell r="AD713">
            <v>31199</v>
          </cell>
          <cell r="AE713">
            <v>36999</v>
          </cell>
          <cell r="AF713">
            <v>37944</v>
          </cell>
        </row>
        <row r="714">
          <cell r="D714">
            <v>24868411</v>
          </cell>
          <cell r="E714">
            <v>1</v>
          </cell>
          <cell r="F714" t="str">
            <v>A</v>
          </cell>
          <cell r="G714" t="str">
            <v>TOWN &amp; COUNTRY LINEN</v>
          </cell>
          <cell r="H714">
            <v>959788</v>
          </cell>
          <cell r="I714" t="str">
            <v xml:space="preserve">MSE B TABLETOP COORDSTONE 2 PK NAPKIN </v>
          </cell>
          <cell r="J714" t="str">
            <v xml:space="preserve">061063NV </v>
          </cell>
          <cell r="K714">
            <v>2.41</v>
          </cell>
          <cell r="L714">
            <v>4.99</v>
          </cell>
          <cell r="M714">
            <v>1</v>
          </cell>
          <cell r="N714">
            <v>0</v>
          </cell>
          <cell r="O714">
            <v>0</v>
          </cell>
          <cell r="P714">
            <v>4</v>
          </cell>
          <cell r="Q714">
            <v>4.24</v>
          </cell>
          <cell r="R714">
            <v>8.6</v>
          </cell>
          <cell r="S714">
            <v>16239</v>
          </cell>
          <cell r="T714">
            <v>10.58</v>
          </cell>
          <cell r="U714">
            <v>401</v>
          </cell>
          <cell r="V714">
            <v>497</v>
          </cell>
          <cell r="W714">
            <v>504</v>
          </cell>
          <cell r="X714">
            <v>481</v>
          </cell>
          <cell r="Y714">
            <v>4244</v>
          </cell>
          <cell r="Z714">
            <v>2086</v>
          </cell>
          <cell r="AA714">
            <v>0</v>
          </cell>
          <cell r="AB714">
            <v>0</v>
          </cell>
          <cell r="AC714">
            <v>79.3</v>
          </cell>
          <cell r="AD714">
            <v>20483</v>
          </cell>
          <cell r="AE714">
            <v>36999</v>
          </cell>
          <cell r="AF714">
            <v>37930</v>
          </cell>
        </row>
        <row r="715">
          <cell r="D715">
            <v>27117011</v>
          </cell>
          <cell r="E715">
            <v>1</v>
          </cell>
          <cell r="F715" t="str">
            <v>A</v>
          </cell>
          <cell r="G715" t="str">
            <v>TOWN &amp; COUNTRY LINEN</v>
          </cell>
          <cell r="H715">
            <v>959788</v>
          </cell>
          <cell r="I715" t="str">
            <v xml:space="preserve">MSE 2PK NAPKINS SAGE 2 PK NAPKIN </v>
          </cell>
          <cell r="J715" t="str">
            <v xml:space="preserve">061063NV </v>
          </cell>
          <cell r="K715">
            <v>2.41</v>
          </cell>
          <cell r="L715">
            <v>4.99</v>
          </cell>
          <cell r="M715">
            <v>1</v>
          </cell>
          <cell r="N715">
            <v>0</v>
          </cell>
          <cell r="O715">
            <v>0</v>
          </cell>
          <cell r="P715">
            <v>0</v>
          </cell>
          <cell r="Q715">
            <v>4.59</v>
          </cell>
          <cell r="R715">
            <v>6.2</v>
          </cell>
          <cell r="S715">
            <v>30718</v>
          </cell>
          <cell r="T715">
            <v>15.21</v>
          </cell>
          <cell r="U715">
            <v>779</v>
          </cell>
          <cell r="V715">
            <v>718</v>
          </cell>
          <cell r="W715">
            <v>856</v>
          </cell>
          <cell r="X715">
            <v>786</v>
          </cell>
          <cell r="Y715">
            <v>11849</v>
          </cell>
          <cell r="Z715">
            <v>2533</v>
          </cell>
          <cell r="AA715">
            <v>0</v>
          </cell>
          <cell r="AB715">
            <v>0</v>
          </cell>
          <cell r="AC715">
            <v>72.2</v>
          </cell>
          <cell r="AD715">
            <v>42567</v>
          </cell>
          <cell r="AE715">
            <v>36999</v>
          </cell>
          <cell r="AF715">
            <v>37930</v>
          </cell>
        </row>
        <row r="716">
          <cell r="Q716" t="str">
            <v xml:space="preserve">SubCategory 6 Total:   </v>
          </cell>
          <cell r="R716">
            <v>5.8</v>
          </cell>
          <cell r="S716">
            <v>151798</v>
          </cell>
          <cell r="T716">
            <v>16.38</v>
          </cell>
          <cell r="U716">
            <v>5104</v>
          </cell>
          <cell r="V716">
            <v>4365</v>
          </cell>
          <cell r="W716">
            <v>4818</v>
          </cell>
          <cell r="X716">
            <v>5193</v>
          </cell>
          <cell r="Y716">
            <v>83578</v>
          </cell>
          <cell r="Z716">
            <v>19675</v>
          </cell>
          <cell r="AA716">
            <v>0</v>
          </cell>
          <cell r="AB716">
            <v>0</v>
          </cell>
          <cell r="AC716">
            <v>64.5</v>
          </cell>
          <cell r="AD716">
            <v>235376</v>
          </cell>
          <cell r="AE716" t="str">
            <v/>
          </cell>
        </row>
        <row r="717">
          <cell r="D717">
            <v>9496911</v>
          </cell>
          <cell r="E717">
            <v>1</v>
          </cell>
          <cell r="F717" t="str">
            <v>A</v>
          </cell>
          <cell r="G717" t="str">
            <v xml:space="preserve">GLENOIT CORPORATION </v>
          </cell>
          <cell r="H717">
            <v>800842</v>
          </cell>
          <cell r="I717" t="str">
            <v xml:space="preserve">MSE KITCHEN RUG CHAMBRAY 18X30 </v>
          </cell>
          <cell r="J717">
            <v>82271111</v>
          </cell>
          <cell r="K717">
            <v>3.76</v>
          </cell>
          <cell r="L717">
            <v>9.99</v>
          </cell>
          <cell r="M717">
            <v>1</v>
          </cell>
          <cell r="N717">
            <v>0</v>
          </cell>
          <cell r="O717">
            <v>0</v>
          </cell>
          <cell r="P717">
            <v>0</v>
          </cell>
          <cell r="Q717">
            <v>9.6199999999999992</v>
          </cell>
          <cell r="R717">
            <v>5.6</v>
          </cell>
          <cell r="S717">
            <v>15593</v>
          </cell>
          <cell r="T717">
            <v>16.899999999999999</v>
          </cell>
          <cell r="U717">
            <v>556</v>
          </cell>
          <cell r="V717">
            <v>485</v>
          </cell>
          <cell r="W717">
            <v>510</v>
          </cell>
          <cell r="X717">
            <v>591</v>
          </cell>
          <cell r="Y717">
            <v>9397</v>
          </cell>
          <cell r="Z717">
            <v>1020</v>
          </cell>
          <cell r="AA717">
            <v>0</v>
          </cell>
          <cell r="AB717">
            <v>822</v>
          </cell>
          <cell r="AC717">
            <v>62.4</v>
          </cell>
          <cell r="AD717">
            <v>24990</v>
          </cell>
          <cell r="AE717">
            <v>35522</v>
          </cell>
          <cell r="AF717">
            <v>37930</v>
          </cell>
        </row>
        <row r="718">
          <cell r="D718">
            <v>9496912</v>
          </cell>
          <cell r="E718">
            <v>1</v>
          </cell>
          <cell r="F718" t="str">
            <v>A</v>
          </cell>
          <cell r="G718" t="str">
            <v xml:space="preserve">GLENOIT CORPORATION </v>
          </cell>
          <cell r="H718">
            <v>800842</v>
          </cell>
          <cell r="I718" t="str">
            <v xml:space="preserve">MSE KITCHEN RUG ARBOR GREEN 18X30 </v>
          </cell>
          <cell r="J718">
            <v>82271112</v>
          </cell>
          <cell r="K718">
            <v>3.76</v>
          </cell>
          <cell r="L718">
            <v>9.99</v>
          </cell>
          <cell r="M718">
            <v>1</v>
          </cell>
          <cell r="N718">
            <v>0</v>
          </cell>
          <cell r="O718">
            <v>0</v>
          </cell>
          <cell r="P718">
            <v>0</v>
          </cell>
          <cell r="Q718">
            <v>9.6</v>
          </cell>
          <cell r="R718">
            <v>6</v>
          </cell>
          <cell r="S718">
            <v>18969</v>
          </cell>
          <cell r="T718">
            <v>15.67</v>
          </cell>
          <cell r="U718">
            <v>756</v>
          </cell>
          <cell r="V718">
            <v>695</v>
          </cell>
          <cell r="W718">
            <v>609</v>
          </cell>
          <cell r="X718">
            <v>803</v>
          </cell>
          <cell r="Y718">
            <v>11845</v>
          </cell>
          <cell r="Z718">
            <v>1188</v>
          </cell>
          <cell r="AA718">
            <v>36</v>
          </cell>
          <cell r="AB718">
            <v>960</v>
          </cell>
          <cell r="AC718">
            <v>61.6</v>
          </cell>
          <cell r="AD718">
            <v>30814</v>
          </cell>
          <cell r="AE718">
            <v>37734</v>
          </cell>
          <cell r="AF718">
            <v>37930</v>
          </cell>
        </row>
        <row r="719">
          <cell r="D719">
            <v>9496913</v>
          </cell>
          <cell r="E719">
            <v>1</v>
          </cell>
          <cell r="F719" t="str">
            <v>A</v>
          </cell>
          <cell r="G719" t="str">
            <v xml:space="preserve">GLENOIT CORPORATION </v>
          </cell>
          <cell r="H719">
            <v>800842</v>
          </cell>
          <cell r="I719" t="str">
            <v xml:space="preserve">MSE KITCHEN RUG WHEAT 18X30 </v>
          </cell>
          <cell r="J719">
            <v>82271113</v>
          </cell>
          <cell r="K719">
            <v>3.76</v>
          </cell>
          <cell r="L719">
            <v>9.99</v>
          </cell>
          <cell r="M719">
            <v>1</v>
          </cell>
          <cell r="N719">
            <v>0</v>
          </cell>
          <cell r="O719">
            <v>0</v>
          </cell>
          <cell r="P719">
            <v>0</v>
          </cell>
          <cell r="Q719">
            <v>9.6300000000000008</v>
          </cell>
          <cell r="R719">
            <v>5.9</v>
          </cell>
          <cell r="S719">
            <v>15056</v>
          </cell>
          <cell r="T719">
            <v>16.010000000000002</v>
          </cell>
          <cell r="U719">
            <v>667</v>
          </cell>
          <cell r="V719">
            <v>611</v>
          </cell>
          <cell r="W719">
            <v>488</v>
          </cell>
          <cell r="X719">
            <v>582</v>
          </cell>
          <cell r="Y719">
            <v>10676</v>
          </cell>
          <cell r="Z719">
            <v>846</v>
          </cell>
          <cell r="AA719">
            <v>0</v>
          </cell>
          <cell r="AB719">
            <v>840</v>
          </cell>
          <cell r="AC719">
            <v>58.5</v>
          </cell>
          <cell r="AD719">
            <v>25732</v>
          </cell>
          <cell r="AE719">
            <v>37748</v>
          </cell>
          <cell r="AF719">
            <v>37930</v>
          </cell>
        </row>
        <row r="720">
          <cell r="D720">
            <v>9498311</v>
          </cell>
          <cell r="E720">
            <v>1</v>
          </cell>
          <cell r="F720" t="str">
            <v>A</v>
          </cell>
          <cell r="G720" t="str">
            <v xml:space="preserve">GLENOIT CORPORATION </v>
          </cell>
          <cell r="H720">
            <v>800842</v>
          </cell>
          <cell r="I720" t="str">
            <v xml:space="preserve">MSE KITCHEN RUG APPLE HARVEST 20X30 </v>
          </cell>
          <cell r="J720">
            <v>91352746</v>
          </cell>
          <cell r="K720">
            <v>4.0999999999999996</v>
          </cell>
          <cell r="L720">
            <v>11.99</v>
          </cell>
          <cell r="M720">
            <v>1</v>
          </cell>
          <cell r="N720">
            <v>0</v>
          </cell>
          <cell r="O720">
            <v>0</v>
          </cell>
          <cell r="P720">
            <v>0</v>
          </cell>
          <cell r="Q720">
            <v>11.56</v>
          </cell>
          <cell r="R720">
            <v>3.8</v>
          </cell>
          <cell r="S720">
            <v>10956</v>
          </cell>
          <cell r="T720">
            <v>25.32</v>
          </cell>
          <cell r="U720">
            <v>414</v>
          </cell>
          <cell r="V720">
            <v>305</v>
          </cell>
          <cell r="W720">
            <v>343</v>
          </cell>
          <cell r="X720">
            <v>398</v>
          </cell>
          <cell r="Y720">
            <v>10482</v>
          </cell>
          <cell r="Z720">
            <v>588</v>
          </cell>
          <cell r="AA720">
            <v>0</v>
          </cell>
          <cell r="AB720">
            <v>480</v>
          </cell>
          <cell r="AC720">
            <v>51.1</v>
          </cell>
          <cell r="AD720">
            <v>21438</v>
          </cell>
          <cell r="AE720">
            <v>37734</v>
          </cell>
          <cell r="AF720">
            <v>37930</v>
          </cell>
        </row>
        <row r="721">
          <cell r="D721">
            <v>9498312</v>
          </cell>
          <cell r="E721">
            <v>1</v>
          </cell>
          <cell r="F721" t="str">
            <v>A</v>
          </cell>
          <cell r="G721" t="str">
            <v xml:space="preserve">GLENOIT CORPORATION </v>
          </cell>
          <cell r="H721">
            <v>800842</v>
          </cell>
          <cell r="I721" t="str">
            <v xml:space="preserve">MSE KITCHEN RUG HYDRANGEA 20X30 </v>
          </cell>
          <cell r="J721">
            <v>91352747</v>
          </cell>
          <cell r="K721">
            <v>4.0999999999999996</v>
          </cell>
          <cell r="L721">
            <v>11.99</v>
          </cell>
          <cell r="M721">
            <v>1</v>
          </cell>
          <cell r="N721">
            <v>0</v>
          </cell>
          <cell r="O721">
            <v>0</v>
          </cell>
          <cell r="P721">
            <v>0</v>
          </cell>
          <cell r="Q721">
            <v>11.48</v>
          </cell>
          <cell r="R721">
            <v>4</v>
          </cell>
          <cell r="S721">
            <v>15521</v>
          </cell>
          <cell r="T721">
            <v>24.26</v>
          </cell>
          <cell r="U721">
            <v>584</v>
          </cell>
          <cell r="V721">
            <v>481</v>
          </cell>
          <cell r="W721">
            <v>514</v>
          </cell>
          <cell r="X721">
            <v>635</v>
          </cell>
          <cell r="Y721">
            <v>14166</v>
          </cell>
          <cell r="Z721">
            <v>468</v>
          </cell>
          <cell r="AA721">
            <v>0</v>
          </cell>
          <cell r="AB721">
            <v>282</v>
          </cell>
          <cell r="AC721">
            <v>52.3</v>
          </cell>
          <cell r="AD721">
            <v>29687</v>
          </cell>
          <cell r="AE721">
            <v>37734</v>
          </cell>
          <cell r="AF721">
            <v>37930</v>
          </cell>
        </row>
        <row r="722">
          <cell r="D722">
            <v>9498313</v>
          </cell>
          <cell r="E722">
            <v>1</v>
          </cell>
          <cell r="F722" t="str">
            <v>A</v>
          </cell>
          <cell r="G722" t="str">
            <v xml:space="preserve">GLENOIT CORPORATION </v>
          </cell>
          <cell r="H722">
            <v>800842</v>
          </cell>
          <cell r="I722" t="str">
            <v xml:space="preserve">MSE KITCHEN RUG BLUE TOILE 20X30 </v>
          </cell>
          <cell r="J722">
            <v>91352748</v>
          </cell>
          <cell r="K722">
            <v>4.0999999999999996</v>
          </cell>
          <cell r="L722">
            <v>11.99</v>
          </cell>
          <cell r="M722">
            <v>1</v>
          </cell>
          <cell r="N722">
            <v>0</v>
          </cell>
          <cell r="O722">
            <v>0</v>
          </cell>
          <cell r="P722">
            <v>0</v>
          </cell>
          <cell r="Q722">
            <v>11.58</v>
          </cell>
          <cell r="R722">
            <v>3.6</v>
          </cell>
          <cell r="S722">
            <v>9898</v>
          </cell>
          <cell r="T722">
            <v>26.47</v>
          </cell>
          <cell r="U722">
            <v>320</v>
          </cell>
          <cell r="V722">
            <v>333</v>
          </cell>
          <cell r="W722">
            <v>353</v>
          </cell>
          <cell r="X722">
            <v>405</v>
          </cell>
          <cell r="Y722">
            <v>8471</v>
          </cell>
          <cell r="Z722">
            <v>6</v>
          </cell>
          <cell r="AA722">
            <v>132</v>
          </cell>
          <cell r="AB722">
            <v>0</v>
          </cell>
          <cell r="AC722">
            <v>53.9</v>
          </cell>
          <cell r="AD722">
            <v>18369</v>
          </cell>
          <cell r="AE722">
            <v>37734</v>
          </cell>
          <cell r="AF722">
            <v>37930</v>
          </cell>
        </row>
        <row r="723">
          <cell r="D723">
            <v>27216311</v>
          </cell>
          <cell r="E723">
            <v>1</v>
          </cell>
          <cell r="F723" t="str">
            <v>A</v>
          </cell>
          <cell r="G723" t="str">
            <v xml:space="preserve">MOHAWK HOME JIT </v>
          </cell>
          <cell r="H723">
            <v>954446</v>
          </cell>
          <cell r="I723" t="str">
            <v xml:space="preserve">MSE B TABLETOP COORD20X34-HYDRANGEA </v>
          </cell>
          <cell r="J723" t="str">
            <v xml:space="preserve">453-1569 </v>
          </cell>
          <cell r="K723">
            <v>5.25</v>
          </cell>
          <cell r="L723">
            <v>11.99</v>
          </cell>
          <cell r="M723">
            <v>1</v>
          </cell>
          <cell r="N723">
            <v>0</v>
          </cell>
          <cell r="O723">
            <v>0</v>
          </cell>
          <cell r="P723">
            <v>0</v>
          </cell>
          <cell r="Q723">
            <v>11.1</v>
          </cell>
          <cell r="R723">
            <v>1.4</v>
          </cell>
          <cell r="S723">
            <v>3454</v>
          </cell>
          <cell r="T723">
            <v>72.67</v>
          </cell>
          <cell r="U723">
            <v>9</v>
          </cell>
          <cell r="V723">
            <v>6</v>
          </cell>
          <cell r="W723">
            <v>12</v>
          </cell>
          <cell r="X723">
            <v>6</v>
          </cell>
          <cell r="Y723">
            <v>654</v>
          </cell>
          <cell r="Z723">
            <v>0</v>
          </cell>
          <cell r="AA723">
            <v>0</v>
          </cell>
          <cell r="AB723">
            <v>0</v>
          </cell>
          <cell r="AC723">
            <v>84.1</v>
          </cell>
          <cell r="AD723">
            <v>4108</v>
          </cell>
          <cell r="AE723">
            <v>36005</v>
          </cell>
          <cell r="AF723">
            <v>37608</v>
          </cell>
        </row>
        <row r="724">
          <cell r="D724">
            <v>27238411</v>
          </cell>
          <cell r="E724">
            <v>1</v>
          </cell>
          <cell r="F724" t="str">
            <v>A</v>
          </cell>
          <cell r="G724" t="str">
            <v xml:space="preserve">MOHAWK HOME JIT </v>
          </cell>
          <cell r="H724">
            <v>954446</v>
          </cell>
          <cell r="I724" t="str">
            <v xml:space="preserve">MSE B TABLETOP COORDARBOR GREEN 18X30 </v>
          </cell>
          <cell r="J724" t="str">
            <v xml:space="preserve">4102-593 </v>
          </cell>
          <cell r="K724">
            <v>4.8</v>
          </cell>
          <cell r="L724">
            <v>9.99</v>
          </cell>
          <cell r="M724">
            <v>1</v>
          </cell>
          <cell r="N724">
            <v>0</v>
          </cell>
          <cell r="O724">
            <v>0</v>
          </cell>
          <cell r="P724">
            <v>0</v>
          </cell>
          <cell r="Q724">
            <v>9.23</v>
          </cell>
          <cell r="R724">
            <v>0.9</v>
          </cell>
          <cell r="S724">
            <v>2890</v>
          </cell>
          <cell r="T724">
            <v>110.4</v>
          </cell>
          <cell r="U724">
            <v>5</v>
          </cell>
          <cell r="V724">
            <v>7</v>
          </cell>
          <cell r="W724">
            <v>4</v>
          </cell>
          <cell r="X724">
            <v>10</v>
          </cell>
          <cell r="Y724">
            <v>552</v>
          </cell>
          <cell r="Z724">
            <v>0</v>
          </cell>
          <cell r="AA724">
            <v>0</v>
          </cell>
          <cell r="AB724">
            <v>0</v>
          </cell>
          <cell r="AC724">
            <v>84</v>
          </cell>
          <cell r="AD724">
            <v>3442</v>
          </cell>
          <cell r="AE724">
            <v>36985</v>
          </cell>
          <cell r="AF724">
            <v>37615</v>
          </cell>
        </row>
        <row r="725">
          <cell r="D725">
            <v>27238511</v>
          </cell>
          <cell r="E725">
            <v>1</v>
          </cell>
          <cell r="F725" t="str">
            <v>A</v>
          </cell>
          <cell r="G725" t="str">
            <v xml:space="preserve">MOHAWK HOME JIT </v>
          </cell>
          <cell r="H725">
            <v>954446</v>
          </cell>
          <cell r="I725" t="str">
            <v xml:space="preserve">B MS TABLETOP COORDICHAMBRAY 18X30 RUG </v>
          </cell>
          <cell r="J725" t="str">
            <v xml:space="preserve">4102-585 </v>
          </cell>
          <cell r="K725">
            <v>4.8</v>
          </cell>
          <cell r="L725">
            <v>9.99</v>
          </cell>
          <cell r="M725">
            <v>1</v>
          </cell>
          <cell r="N725">
            <v>0</v>
          </cell>
          <cell r="O725">
            <v>0</v>
          </cell>
          <cell r="P725">
            <v>0</v>
          </cell>
          <cell r="Q725">
            <v>9.3000000000000007</v>
          </cell>
          <cell r="R725">
            <v>1.8</v>
          </cell>
          <cell r="S725">
            <v>2575</v>
          </cell>
          <cell r="T725">
            <v>54.5</v>
          </cell>
          <cell r="U725">
            <v>12</v>
          </cell>
          <cell r="V725">
            <v>16</v>
          </cell>
          <cell r="W725">
            <v>14</v>
          </cell>
          <cell r="X725">
            <v>4</v>
          </cell>
          <cell r="Y725">
            <v>654</v>
          </cell>
          <cell r="Z725">
            <v>0</v>
          </cell>
          <cell r="AA725">
            <v>0</v>
          </cell>
          <cell r="AB725">
            <v>0</v>
          </cell>
          <cell r="AC725">
            <v>79.7</v>
          </cell>
          <cell r="AD725">
            <v>3229</v>
          </cell>
          <cell r="AE725">
            <v>36985</v>
          </cell>
          <cell r="AF725">
            <v>37615</v>
          </cell>
        </row>
        <row r="726">
          <cell r="D726">
            <v>27238512</v>
          </cell>
          <cell r="E726">
            <v>1</v>
          </cell>
          <cell r="F726" t="str">
            <v>A</v>
          </cell>
          <cell r="G726" t="str">
            <v xml:space="preserve">MOHAWK HOME JIT </v>
          </cell>
          <cell r="H726">
            <v>954446</v>
          </cell>
          <cell r="I726" t="str">
            <v>B MS TABLETOP COORDIBLUE TOILE 20X30 RUG</v>
          </cell>
          <cell r="J726" t="str">
            <v xml:space="preserve">4095-356 </v>
          </cell>
          <cell r="K726">
            <v>5</v>
          </cell>
          <cell r="L726">
            <v>11.99</v>
          </cell>
          <cell r="M726">
            <v>1</v>
          </cell>
          <cell r="N726">
            <v>0</v>
          </cell>
          <cell r="O726">
            <v>0</v>
          </cell>
          <cell r="P726">
            <v>0</v>
          </cell>
          <cell r="Q726">
            <v>11.15</v>
          </cell>
          <cell r="R726">
            <v>1.9</v>
          </cell>
          <cell r="S726">
            <v>3139</v>
          </cell>
          <cell r="T726">
            <v>51.71</v>
          </cell>
          <cell r="U726">
            <v>17</v>
          </cell>
          <cell r="V726">
            <v>14</v>
          </cell>
          <cell r="W726">
            <v>14</v>
          </cell>
          <cell r="X726">
            <v>20</v>
          </cell>
          <cell r="Y726">
            <v>879</v>
          </cell>
          <cell r="Z726">
            <v>0</v>
          </cell>
          <cell r="AA726">
            <v>0</v>
          </cell>
          <cell r="AB726">
            <v>0</v>
          </cell>
          <cell r="AC726">
            <v>78.099999999999994</v>
          </cell>
          <cell r="AD726">
            <v>4018</v>
          </cell>
          <cell r="AE726">
            <v>37027</v>
          </cell>
          <cell r="AF726">
            <v>37615</v>
          </cell>
        </row>
        <row r="727">
          <cell r="D727">
            <v>27245211</v>
          </cell>
          <cell r="E727">
            <v>1</v>
          </cell>
          <cell r="F727" t="str">
            <v>A</v>
          </cell>
          <cell r="G727" t="str">
            <v xml:space="preserve">MOHAWK HOME JIT </v>
          </cell>
          <cell r="H727">
            <v>954446</v>
          </cell>
          <cell r="I727" t="str">
            <v>B MS TABLETOP COORDIAPL HRVT PRT CTN RUG</v>
          </cell>
          <cell r="J727" t="str">
            <v xml:space="preserve">4095-102 </v>
          </cell>
          <cell r="K727">
            <v>5</v>
          </cell>
          <cell r="L727">
            <v>11.99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11.14</v>
          </cell>
          <cell r="R727">
            <v>1</v>
          </cell>
          <cell r="S727">
            <v>3175</v>
          </cell>
          <cell r="T727">
            <v>97.44</v>
          </cell>
          <cell r="U727">
            <v>9</v>
          </cell>
          <cell r="V727">
            <v>6</v>
          </cell>
          <cell r="W727">
            <v>6</v>
          </cell>
          <cell r="X727">
            <v>6</v>
          </cell>
          <cell r="Y727">
            <v>877</v>
          </cell>
          <cell r="Z727">
            <v>0</v>
          </cell>
          <cell r="AA727">
            <v>0</v>
          </cell>
          <cell r="AB727">
            <v>0</v>
          </cell>
          <cell r="AC727">
            <v>78.400000000000006</v>
          </cell>
          <cell r="AD727">
            <v>4052</v>
          </cell>
          <cell r="AE727">
            <v>37363</v>
          </cell>
          <cell r="AF727">
            <v>37615</v>
          </cell>
        </row>
        <row r="728">
          <cell r="Q728" t="str">
            <v xml:space="preserve">SubCategory 7 Total:   </v>
          </cell>
          <cell r="R728">
            <v>4.7</v>
          </cell>
          <cell r="S728">
            <v>101226</v>
          </cell>
          <cell r="T728">
            <v>20.5</v>
          </cell>
          <cell r="U728">
            <v>3349</v>
          </cell>
          <cell r="V728">
            <v>2959</v>
          </cell>
          <cell r="W728">
            <v>2867</v>
          </cell>
          <cell r="X728">
            <v>3460</v>
          </cell>
          <cell r="Y728">
            <v>68653</v>
          </cell>
          <cell r="Z728">
            <v>4116</v>
          </cell>
          <cell r="AA728">
            <v>168</v>
          </cell>
          <cell r="AB728">
            <v>3384</v>
          </cell>
          <cell r="AC728">
            <v>59.6</v>
          </cell>
          <cell r="AD728">
            <v>169879</v>
          </cell>
          <cell r="AE728" t="str">
            <v/>
          </cell>
        </row>
        <row r="729">
          <cell r="D729">
            <v>27117111</v>
          </cell>
          <cell r="E729">
            <v>1</v>
          </cell>
          <cell r="F729" t="str">
            <v>A</v>
          </cell>
          <cell r="G729" t="str">
            <v>TOWN &amp; COUNTRY LINEN</v>
          </cell>
          <cell r="H729">
            <v>959788</v>
          </cell>
          <cell r="I729" t="str">
            <v>MSE NAPKIN RINGS CRACKLED GLAZE NRING</v>
          </cell>
          <cell r="J729" t="str">
            <v xml:space="preserve">061149NR </v>
          </cell>
          <cell r="K729">
            <v>1.45</v>
          </cell>
          <cell r="L729">
            <v>2.99</v>
          </cell>
          <cell r="M729">
            <v>1</v>
          </cell>
          <cell r="N729">
            <v>0</v>
          </cell>
          <cell r="O729">
            <v>0</v>
          </cell>
          <cell r="P729">
            <v>0</v>
          </cell>
          <cell r="Q729">
            <v>2.67</v>
          </cell>
          <cell r="R729">
            <v>2.9</v>
          </cell>
          <cell r="S729">
            <v>16279</v>
          </cell>
          <cell r="T729">
            <v>33.44</v>
          </cell>
          <cell r="U729">
            <v>453</v>
          </cell>
          <cell r="V729">
            <v>511</v>
          </cell>
          <cell r="W729">
            <v>517</v>
          </cell>
          <cell r="X729">
            <v>505</v>
          </cell>
          <cell r="Y729">
            <v>15146</v>
          </cell>
          <cell r="Z729">
            <v>4230</v>
          </cell>
          <cell r="AA729">
            <v>0</v>
          </cell>
          <cell r="AB729">
            <v>0</v>
          </cell>
          <cell r="AC729">
            <v>51.8</v>
          </cell>
          <cell r="AD729">
            <v>31425</v>
          </cell>
          <cell r="AE729">
            <v>36999</v>
          </cell>
          <cell r="AF729">
            <v>37930</v>
          </cell>
        </row>
        <row r="730">
          <cell r="D730">
            <v>27117112</v>
          </cell>
          <cell r="E730">
            <v>1</v>
          </cell>
          <cell r="F730" t="str">
            <v>A</v>
          </cell>
          <cell r="G730" t="str">
            <v>TOWN &amp; COUNTRY LINEN</v>
          </cell>
          <cell r="H730">
            <v>959788</v>
          </cell>
          <cell r="I730" t="str">
            <v>MSE NAPKIN RINGS REC.EDGE BRASS N.RNG</v>
          </cell>
          <cell r="J730" t="str">
            <v xml:space="preserve">061156NR </v>
          </cell>
          <cell r="K730">
            <v>1.45</v>
          </cell>
          <cell r="L730">
            <v>2.99</v>
          </cell>
          <cell r="M730">
            <v>1</v>
          </cell>
          <cell r="N730">
            <v>0</v>
          </cell>
          <cell r="O730">
            <v>0</v>
          </cell>
          <cell r="P730">
            <v>0</v>
          </cell>
          <cell r="Q730">
            <v>2.76</v>
          </cell>
          <cell r="R730">
            <v>2</v>
          </cell>
          <cell r="S730">
            <v>6798</v>
          </cell>
          <cell r="T730">
            <v>48.48</v>
          </cell>
          <cell r="U730">
            <v>271</v>
          </cell>
          <cell r="V730">
            <v>332</v>
          </cell>
          <cell r="W730">
            <v>326</v>
          </cell>
          <cell r="X730">
            <v>278</v>
          </cell>
          <cell r="Y730">
            <v>13138</v>
          </cell>
          <cell r="Z730">
            <v>4338</v>
          </cell>
          <cell r="AA730">
            <v>0</v>
          </cell>
          <cell r="AB730">
            <v>0</v>
          </cell>
          <cell r="AC730">
            <v>34.1</v>
          </cell>
          <cell r="AD730">
            <v>19936</v>
          </cell>
          <cell r="AE730">
            <v>36992</v>
          </cell>
          <cell r="AF730">
            <v>37930</v>
          </cell>
        </row>
        <row r="731">
          <cell r="D731">
            <v>27200911</v>
          </cell>
          <cell r="E731">
            <v>1</v>
          </cell>
          <cell r="F731" t="str">
            <v>A</v>
          </cell>
          <cell r="G731" t="str">
            <v>TOWN &amp; COUNTRY LINEN</v>
          </cell>
          <cell r="H731">
            <v>959788</v>
          </cell>
          <cell r="I731" t="str">
            <v>MSE NAPKIN RING WEDGEWOOD BONE NRING</v>
          </cell>
          <cell r="J731" t="str">
            <v xml:space="preserve">061219NR </v>
          </cell>
          <cell r="K731">
            <v>1.45</v>
          </cell>
          <cell r="L731">
            <v>2.99</v>
          </cell>
          <cell r="M731">
            <v>1</v>
          </cell>
          <cell r="N731">
            <v>0</v>
          </cell>
          <cell r="O731">
            <v>0</v>
          </cell>
          <cell r="P731">
            <v>2.5</v>
          </cell>
          <cell r="Q731">
            <v>2.48</v>
          </cell>
          <cell r="R731">
            <v>3.6</v>
          </cell>
          <cell r="S731">
            <v>14709</v>
          </cell>
          <cell r="T731">
            <v>26.75</v>
          </cell>
          <cell r="U731">
            <v>437</v>
          </cell>
          <cell r="V731">
            <v>504</v>
          </cell>
          <cell r="W731">
            <v>394</v>
          </cell>
          <cell r="X731">
            <v>487</v>
          </cell>
          <cell r="Y731">
            <v>11691</v>
          </cell>
          <cell r="Z731">
            <v>5010</v>
          </cell>
          <cell r="AA731">
            <v>0</v>
          </cell>
          <cell r="AB731">
            <v>0</v>
          </cell>
          <cell r="AC731">
            <v>55.7</v>
          </cell>
          <cell r="AD731">
            <v>26400</v>
          </cell>
          <cell r="AE731">
            <v>36999</v>
          </cell>
          <cell r="AF731">
            <v>37930</v>
          </cell>
        </row>
        <row r="732">
          <cell r="Q732" t="str">
            <v xml:space="preserve">SubCategory 8 Total:   </v>
          </cell>
          <cell r="R732">
            <v>2.8</v>
          </cell>
          <cell r="S732">
            <v>37786</v>
          </cell>
          <cell r="T732">
            <v>34.43</v>
          </cell>
          <cell r="U732">
            <v>1161</v>
          </cell>
          <cell r="V732">
            <v>1347</v>
          </cell>
          <cell r="W732">
            <v>1237</v>
          </cell>
          <cell r="X732">
            <v>1270</v>
          </cell>
          <cell r="Y732">
            <v>39975</v>
          </cell>
          <cell r="Z732">
            <v>13578</v>
          </cell>
          <cell r="AA732">
            <v>0</v>
          </cell>
          <cell r="AB732">
            <v>0</v>
          </cell>
          <cell r="AC732">
            <v>48.6</v>
          </cell>
          <cell r="AD732">
            <v>77761</v>
          </cell>
          <cell r="AE732" t="str">
            <v/>
          </cell>
        </row>
        <row r="733">
          <cell r="Q733" t="str">
            <v xml:space="preserve">Category 58 Total:   </v>
          </cell>
          <cell r="R733">
            <v>5.5</v>
          </cell>
          <cell r="S733">
            <v>2544175</v>
          </cell>
          <cell r="T733">
            <v>17.23</v>
          </cell>
          <cell r="U733">
            <v>75820</v>
          </cell>
          <cell r="V733">
            <v>64915</v>
          </cell>
          <cell r="W733">
            <v>72537</v>
          </cell>
          <cell r="X733">
            <v>73531</v>
          </cell>
          <cell r="Y733">
            <v>1306152</v>
          </cell>
          <cell r="Z733">
            <v>214221</v>
          </cell>
          <cell r="AA733">
            <v>3760</v>
          </cell>
          <cell r="AB733">
            <v>22640</v>
          </cell>
          <cell r="AC733">
            <v>66.099999999999994</v>
          </cell>
          <cell r="AD733">
            <v>3850327</v>
          </cell>
          <cell r="AE733" t="str">
            <v/>
          </cell>
        </row>
        <row r="734">
          <cell r="D734">
            <v>11077711</v>
          </cell>
          <cell r="E734">
            <v>1</v>
          </cell>
          <cell r="F734" t="str">
            <v>A</v>
          </cell>
          <cell r="G734" t="str">
            <v>TOWN &amp; COUNTRY LINEN</v>
          </cell>
          <cell r="H734">
            <v>959788</v>
          </cell>
          <cell r="I734" t="str">
            <v xml:space="preserve">MSE KITCHEN TOWEL FLATWARE TRY GREEN </v>
          </cell>
          <cell r="J734" t="str">
            <v xml:space="preserve">069697HK </v>
          </cell>
          <cell r="K734">
            <v>1.45</v>
          </cell>
          <cell r="L734">
            <v>2.99</v>
          </cell>
          <cell r="M734">
            <v>1</v>
          </cell>
          <cell r="N734">
            <v>0</v>
          </cell>
          <cell r="O734">
            <v>0</v>
          </cell>
          <cell r="P734">
            <v>0</v>
          </cell>
          <cell r="Q734">
            <v>2.74</v>
          </cell>
          <cell r="R734">
            <v>6.7</v>
          </cell>
          <cell r="S734">
            <v>18497</v>
          </cell>
          <cell r="T734">
            <v>13.88</v>
          </cell>
          <cell r="U734">
            <v>705</v>
          </cell>
          <cell r="V734">
            <v>516</v>
          </cell>
          <cell r="W734">
            <v>573</v>
          </cell>
          <cell r="X734">
            <v>919</v>
          </cell>
          <cell r="Y734">
            <v>9786</v>
          </cell>
          <cell r="Z734">
            <v>2388</v>
          </cell>
          <cell r="AA734">
            <v>0</v>
          </cell>
          <cell r="AB734">
            <v>0</v>
          </cell>
          <cell r="AC734">
            <v>65.400000000000006</v>
          </cell>
          <cell r="AD734">
            <v>28283</v>
          </cell>
          <cell r="AE734">
            <v>37755</v>
          </cell>
          <cell r="AF734">
            <v>37930</v>
          </cell>
        </row>
        <row r="735">
          <cell r="D735">
            <v>11077712</v>
          </cell>
          <cell r="E735">
            <v>1</v>
          </cell>
          <cell r="F735" t="str">
            <v>A</v>
          </cell>
          <cell r="G735" t="str">
            <v>TOWN &amp; COUNTRY LINEN</v>
          </cell>
          <cell r="H735">
            <v>959788</v>
          </cell>
          <cell r="I735" t="str">
            <v xml:space="preserve">MSE KITCHEN TOWEL FLATWARE TRY BLUE </v>
          </cell>
          <cell r="J735" t="str">
            <v xml:space="preserve">069697HK </v>
          </cell>
          <cell r="K735">
            <v>1.45</v>
          </cell>
          <cell r="L735">
            <v>2.99</v>
          </cell>
          <cell r="M735">
            <v>1</v>
          </cell>
          <cell r="N735">
            <v>0</v>
          </cell>
          <cell r="O735">
            <v>0</v>
          </cell>
          <cell r="P735">
            <v>0</v>
          </cell>
          <cell r="Q735">
            <v>2.76</v>
          </cell>
          <cell r="R735">
            <v>5.2</v>
          </cell>
          <cell r="S735">
            <v>15293</v>
          </cell>
          <cell r="T735">
            <v>18.27</v>
          </cell>
          <cell r="U735">
            <v>560</v>
          </cell>
          <cell r="V735">
            <v>417</v>
          </cell>
          <cell r="W735">
            <v>459</v>
          </cell>
          <cell r="X735">
            <v>678</v>
          </cell>
          <cell r="Y735">
            <v>10231</v>
          </cell>
          <cell r="Z735">
            <v>1800</v>
          </cell>
          <cell r="AA735">
            <v>0</v>
          </cell>
          <cell r="AB735">
            <v>0</v>
          </cell>
          <cell r="AC735">
            <v>59.9</v>
          </cell>
          <cell r="AD735">
            <v>25524</v>
          </cell>
          <cell r="AE735">
            <v>37755</v>
          </cell>
          <cell r="AF735">
            <v>37944</v>
          </cell>
        </row>
        <row r="736">
          <cell r="D736">
            <v>11077713</v>
          </cell>
          <cell r="E736">
            <v>1</v>
          </cell>
          <cell r="F736" t="str">
            <v>A</v>
          </cell>
          <cell r="G736" t="str">
            <v>TOWN &amp; COUNTRY LINEN</v>
          </cell>
          <cell r="H736">
            <v>959788</v>
          </cell>
          <cell r="I736" t="str">
            <v xml:space="preserve">MSE KITCHEN TOWEL FLATWARE TRY STONE </v>
          </cell>
          <cell r="J736" t="str">
            <v xml:space="preserve">069697HK </v>
          </cell>
          <cell r="K736">
            <v>1.45</v>
          </cell>
          <cell r="L736">
            <v>2.99</v>
          </cell>
          <cell r="M736">
            <v>1</v>
          </cell>
          <cell r="N736">
            <v>0</v>
          </cell>
          <cell r="O736">
            <v>0</v>
          </cell>
          <cell r="P736">
            <v>0</v>
          </cell>
          <cell r="Q736">
            <v>2.77</v>
          </cell>
          <cell r="R736">
            <v>4.0999999999999996</v>
          </cell>
          <cell r="S736">
            <v>11451</v>
          </cell>
          <cell r="T736">
            <v>23.4</v>
          </cell>
          <cell r="U736">
            <v>461</v>
          </cell>
          <cell r="V736">
            <v>344</v>
          </cell>
          <cell r="W736">
            <v>339</v>
          </cell>
          <cell r="X736">
            <v>636</v>
          </cell>
          <cell r="Y736">
            <v>10789</v>
          </cell>
          <cell r="Z736">
            <v>1452</v>
          </cell>
          <cell r="AA736">
            <v>0</v>
          </cell>
          <cell r="AB736">
            <v>0</v>
          </cell>
          <cell r="AC736">
            <v>51.5</v>
          </cell>
          <cell r="AD736">
            <v>22240</v>
          </cell>
          <cell r="AE736">
            <v>37755</v>
          </cell>
          <cell r="AF736">
            <v>37930</v>
          </cell>
        </row>
        <row r="737">
          <cell r="D737">
            <v>11077714</v>
          </cell>
          <cell r="E737">
            <v>1</v>
          </cell>
          <cell r="F737" t="str">
            <v>A</v>
          </cell>
          <cell r="G737" t="str">
            <v>TOWN &amp; COUNTRY LINEN</v>
          </cell>
          <cell r="H737">
            <v>959788</v>
          </cell>
          <cell r="I737" t="str">
            <v xml:space="preserve">MSE KITCHEN TOWEL FLATWARE TRY WHITE </v>
          </cell>
          <cell r="J737" t="str">
            <v xml:space="preserve">069697HK </v>
          </cell>
          <cell r="K737">
            <v>1.45</v>
          </cell>
          <cell r="L737">
            <v>2.99</v>
          </cell>
          <cell r="M737">
            <v>1</v>
          </cell>
          <cell r="N737">
            <v>0</v>
          </cell>
          <cell r="O737">
            <v>0</v>
          </cell>
          <cell r="P737">
            <v>0</v>
          </cell>
          <cell r="Q737">
            <v>2.79</v>
          </cell>
          <cell r="R737">
            <v>3.9</v>
          </cell>
          <cell r="S737">
            <v>11754</v>
          </cell>
          <cell r="T737">
            <v>24.48</v>
          </cell>
          <cell r="U737">
            <v>458</v>
          </cell>
          <cell r="V737">
            <v>353</v>
          </cell>
          <cell r="W737">
            <v>390</v>
          </cell>
          <cell r="X737">
            <v>464</v>
          </cell>
          <cell r="Y737">
            <v>11212</v>
          </cell>
          <cell r="Z737">
            <v>1200</v>
          </cell>
          <cell r="AA737">
            <v>0</v>
          </cell>
          <cell r="AB737">
            <v>0</v>
          </cell>
          <cell r="AC737">
            <v>51.2</v>
          </cell>
          <cell r="AD737">
            <v>22966</v>
          </cell>
          <cell r="AE737">
            <v>37755</v>
          </cell>
          <cell r="AF737">
            <v>37930</v>
          </cell>
        </row>
        <row r="738">
          <cell r="D738">
            <v>11083211</v>
          </cell>
          <cell r="E738">
            <v>1</v>
          </cell>
          <cell r="F738" t="str">
            <v>A</v>
          </cell>
          <cell r="G738" t="str">
            <v>TOWN &amp; COUNTRY LINEN</v>
          </cell>
          <cell r="H738">
            <v>959788</v>
          </cell>
          <cell r="I738" t="str">
            <v xml:space="preserve">MSE KITCHEN TOWEL GREEN TERRY </v>
          </cell>
          <cell r="J738" t="str">
            <v xml:space="preserve">069707HK </v>
          </cell>
          <cell r="K738">
            <v>1.45</v>
          </cell>
          <cell r="L738">
            <v>2.99</v>
          </cell>
          <cell r="M738">
            <v>1</v>
          </cell>
          <cell r="N738">
            <v>0</v>
          </cell>
          <cell r="O738">
            <v>0</v>
          </cell>
          <cell r="P738">
            <v>0</v>
          </cell>
          <cell r="Q738">
            <v>2.76</v>
          </cell>
          <cell r="R738">
            <v>7.3</v>
          </cell>
          <cell r="S738">
            <v>22076</v>
          </cell>
          <cell r="T738">
            <v>12.78</v>
          </cell>
          <cell r="U738">
            <v>807</v>
          </cell>
          <cell r="V738">
            <v>648</v>
          </cell>
          <cell r="W738">
            <v>659</v>
          </cell>
          <cell r="X738">
            <v>1035</v>
          </cell>
          <cell r="Y738">
            <v>10314</v>
          </cell>
          <cell r="Z738">
            <v>3102</v>
          </cell>
          <cell r="AA738">
            <v>0</v>
          </cell>
          <cell r="AB738">
            <v>0</v>
          </cell>
          <cell r="AC738">
            <v>68.2</v>
          </cell>
          <cell r="AD738">
            <v>32390</v>
          </cell>
          <cell r="AE738">
            <v>37755</v>
          </cell>
          <cell r="AF738">
            <v>37930</v>
          </cell>
        </row>
        <row r="739">
          <cell r="D739">
            <v>11083212</v>
          </cell>
          <cell r="E739">
            <v>1</v>
          </cell>
          <cell r="F739" t="str">
            <v>A</v>
          </cell>
          <cell r="G739" t="str">
            <v>TOWN &amp; COUNTRY LINEN</v>
          </cell>
          <cell r="H739">
            <v>959788</v>
          </cell>
          <cell r="I739" t="str">
            <v xml:space="preserve">MSE KITCHEN TOWEL BLUE TERRY </v>
          </cell>
          <cell r="J739" t="str">
            <v xml:space="preserve">069707HK </v>
          </cell>
          <cell r="K739">
            <v>1.45</v>
          </cell>
          <cell r="L739">
            <v>2.99</v>
          </cell>
          <cell r="M739">
            <v>1</v>
          </cell>
          <cell r="N739">
            <v>0</v>
          </cell>
          <cell r="O739">
            <v>0</v>
          </cell>
          <cell r="P739">
            <v>0</v>
          </cell>
          <cell r="Q739">
            <v>2.76</v>
          </cell>
          <cell r="R739">
            <v>7.4</v>
          </cell>
          <cell r="S739">
            <v>18816</v>
          </cell>
          <cell r="T739">
            <v>12.52</v>
          </cell>
          <cell r="U739">
            <v>782</v>
          </cell>
          <cell r="V739">
            <v>543</v>
          </cell>
          <cell r="W739">
            <v>538</v>
          </cell>
          <cell r="X739">
            <v>821</v>
          </cell>
          <cell r="Y739">
            <v>9790</v>
          </cell>
          <cell r="Z739">
            <v>2526</v>
          </cell>
          <cell r="AA739">
            <v>0</v>
          </cell>
          <cell r="AB739">
            <v>0</v>
          </cell>
          <cell r="AC739">
            <v>65.8</v>
          </cell>
          <cell r="AD739">
            <v>28606</v>
          </cell>
          <cell r="AE739">
            <v>37755</v>
          </cell>
          <cell r="AF739">
            <v>37944</v>
          </cell>
        </row>
        <row r="740">
          <cell r="D740">
            <v>11083213</v>
          </cell>
          <cell r="E740">
            <v>1</v>
          </cell>
          <cell r="F740" t="str">
            <v>A</v>
          </cell>
          <cell r="G740" t="str">
            <v>TOWN &amp; COUNTRY LINEN</v>
          </cell>
          <cell r="H740">
            <v>959788</v>
          </cell>
          <cell r="I740" t="str">
            <v xml:space="preserve">MSE KITCHEN TOWEL STONE TERRY </v>
          </cell>
          <cell r="J740" t="str">
            <v xml:space="preserve">069707HK </v>
          </cell>
          <cell r="K740">
            <v>1.45</v>
          </cell>
          <cell r="L740">
            <v>2.99</v>
          </cell>
          <cell r="M740">
            <v>1</v>
          </cell>
          <cell r="N740">
            <v>0</v>
          </cell>
          <cell r="O740">
            <v>0</v>
          </cell>
          <cell r="P740">
            <v>0</v>
          </cell>
          <cell r="Q740">
            <v>2.77</v>
          </cell>
          <cell r="R740">
            <v>4.5</v>
          </cell>
          <cell r="S740">
            <v>12947</v>
          </cell>
          <cell r="T740">
            <v>21.35</v>
          </cell>
          <cell r="U740">
            <v>503</v>
          </cell>
          <cell r="V740">
            <v>338</v>
          </cell>
          <cell r="W740">
            <v>369</v>
          </cell>
          <cell r="X740">
            <v>636</v>
          </cell>
          <cell r="Y740">
            <v>10739</v>
          </cell>
          <cell r="Z740">
            <v>1386</v>
          </cell>
          <cell r="AA740">
            <v>0</v>
          </cell>
          <cell r="AB740">
            <v>0</v>
          </cell>
          <cell r="AC740">
            <v>54.7</v>
          </cell>
          <cell r="AD740">
            <v>23686</v>
          </cell>
          <cell r="AE740">
            <v>37755</v>
          </cell>
          <cell r="AF740">
            <v>37930</v>
          </cell>
        </row>
        <row r="741">
          <cell r="D741">
            <v>11083214</v>
          </cell>
          <cell r="E741">
            <v>1</v>
          </cell>
          <cell r="F741" t="str">
            <v>A</v>
          </cell>
          <cell r="G741" t="str">
            <v>TOWN &amp; COUNTRY LINEN</v>
          </cell>
          <cell r="H741">
            <v>959788</v>
          </cell>
          <cell r="I741" t="str">
            <v xml:space="preserve">MSE KITCHEN TOWEL WHITE TERRY </v>
          </cell>
          <cell r="J741" t="str">
            <v xml:space="preserve">069707HK </v>
          </cell>
          <cell r="K741">
            <v>1.45</v>
          </cell>
          <cell r="L741">
            <v>2.99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2.8</v>
          </cell>
          <cell r="R741">
            <v>4.4000000000000004</v>
          </cell>
          <cell r="S741">
            <v>11359</v>
          </cell>
          <cell r="T741">
            <v>21.97</v>
          </cell>
          <cell r="U741">
            <v>509</v>
          </cell>
          <cell r="V741">
            <v>361</v>
          </cell>
          <cell r="W741">
            <v>379</v>
          </cell>
          <cell r="X741">
            <v>457</v>
          </cell>
          <cell r="Y741">
            <v>11182</v>
          </cell>
          <cell r="Z741">
            <v>1116</v>
          </cell>
          <cell r="AA741">
            <v>0</v>
          </cell>
          <cell r="AB741">
            <v>0</v>
          </cell>
          <cell r="AC741">
            <v>50.4</v>
          </cell>
          <cell r="AD741">
            <v>22541</v>
          </cell>
          <cell r="AE741">
            <v>37755</v>
          </cell>
          <cell r="AF741">
            <v>37930</v>
          </cell>
        </row>
        <row r="742">
          <cell r="D742">
            <v>11088711</v>
          </cell>
          <cell r="E742">
            <v>1</v>
          </cell>
          <cell r="F742" t="str">
            <v>A</v>
          </cell>
          <cell r="G742" t="str">
            <v>TOWN &amp; COUNTRY LINEN</v>
          </cell>
          <cell r="H742">
            <v>959788</v>
          </cell>
          <cell r="I742" t="str">
            <v xml:space="preserve">MSE 2PK KITCHN TOWELBLACK TERRY </v>
          </cell>
          <cell r="J742" t="str">
            <v xml:space="preserve">069713KT </v>
          </cell>
          <cell r="K742">
            <v>2.41</v>
          </cell>
          <cell r="L742">
            <v>4.99</v>
          </cell>
          <cell r="M742">
            <v>1</v>
          </cell>
          <cell r="N742">
            <v>0</v>
          </cell>
          <cell r="O742">
            <v>0</v>
          </cell>
          <cell r="P742">
            <v>0</v>
          </cell>
          <cell r="Q742">
            <v>4.78</v>
          </cell>
          <cell r="R742">
            <v>2.4</v>
          </cell>
          <cell r="S742">
            <v>6246</v>
          </cell>
          <cell r="T742">
            <v>40.56</v>
          </cell>
          <cell r="U742">
            <v>211</v>
          </cell>
          <cell r="V742">
            <v>199</v>
          </cell>
          <cell r="W742">
            <v>200</v>
          </cell>
          <cell r="X742">
            <v>277</v>
          </cell>
          <cell r="Y742">
            <v>8559</v>
          </cell>
          <cell r="Z742">
            <v>489</v>
          </cell>
          <cell r="AA742">
            <v>0</v>
          </cell>
          <cell r="AB742">
            <v>0</v>
          </cell>
          <cell r="AC742">
            <v>42.2</v>
          </cell>
          <cell r="AD742">
            <v>14805</v>
          </cell>
          <cell r="AE742">
            <v>37748</v>
          </cell>
          <cell r="AF742">
            <v>37930</v>
          </cell>
        </row>
        <row r="743">
          <cell r="D743">
            <v>11088712</v>
          </cell>
          <cell r="E743">
            <v>1</v>
          </cell>
          <cell r="F743" t="str">
            <v>A</v>
          </cell>
          <cell r="G743" t="str">
            <v>TOWN &amp; COUNTRY LINEN</v>
          </cell>
          <cell r="H743">
            <v>959788</v>
          </cell>
          <cell r="I743" t="str">
            <v xml:space="preserve">MSE 2PK KITCHN TOWELSTONE TERRY </v>
          </cell>
          <cell r="J743" t="str">
            <v xml:space="preserve">069713KT </v>
          </cell>
          <cell r="K743">
            <v>2.41</v>
          </cell>
          <cell r="L743">
            <v>4.99</v>
          </cell>
          <cell r="M743">
            <v>1</v>
          </cell>
          <cell r="N743">
            <v>0</v>
          </cell>
          <cell r="O743">
            <v>0</v>
          </cell>
          <cell r="P743">
            <v>0</v>
          </cell>
          <cell r="Q743">
            <v>4.7300000000000004</v>
          </cell>
          <cell r="R743">
            <v>2.2999999999999998</v>
          </cell>
          <cell r="S743">
            <v>5601</v>
          </cell>
          <cell r="T743">
            <v>43.34</v>
          </cell>
          <cell r="U743">
            <v>188</v>
          </cell>
          <cell r="V743">
            <v>166</v>
          </cell>
          <cell r="W743">
            <v>181</v>
          </cell>
          <cell r="X743">
            <v>238</v>
          </cell>
          <cell r="Y743">
            <v>8148</v>
          </cell>
          <cell r="Z743">
            <v>524</v>
          </cell>
          <cell r="AA743">
            <v>0</v>
          </cell>
          <cell r="AB743">
            <v>0</v>
          </cell>
          <cell r="AC743">
            <v>40.700000000000003</v>
          </cell>
          <cell r="AD743">
            <v>13749</v>
          </cell>
          <cell r="AE743">
            <v>37748</v>
          </cell>
          <cell r="AF743">
            <v>37930</v>
          </cell>
        </row>
        <row r="744">
          <cell r="D744">
            <v>11088713</v>
          </cell>
          <cell r="E744">
            <v>1</v>
          </cell>
          <cell r="F744" t="str">
            <v>A</v>
          </cell>
          <cell r="G744" t="str">
            <v>TOWN &amp; COUNTRY LINEN</v>
          </cell>
          <cell r="H744">
            <v>959788</v>
          </cell>
          <cell r="I744" t="str">
            <v xml:space="preserve">MSE 2PK KITCHN TOWELBLUE TERRY </v>
          </cell>
          <cell r="J744" t="str">
            <v xml:space="preserve">069713KT </v>
          </cell>
          <cell r="K744">
            <v>2.41</v>
          </cell>
          <cell r="L744">
            <v>4.99</v>
          </cell>
          <cell r="M744">
            <v>1</v>
          </cell>
          <cell r="N744">
            <v>0</v>
          </cell>
          <cell r="O744">
            <v>0</v>
          </cell>
          <cell r="P744">
            <v>0</v>
          </cell>
          <cell r="Q744">
            <v>4.7300000000000004</v>
          </cell>
          <cell r="R744">
            <v>4.7</v>
          </cell>
          <cell r="S744">
            <v>10228</v>
          </cell>
          <cell r="T744">
            <v>20.39</v>
          </cell>
          <cell r="U744">
            <v>340</v>
          </cell>
          <cell r="V744">
            <v>287</v>
          </cell>
          <cell r="W744">
            <v>256</v>
          </cell>
          <cell r="X744">
            <v>448</v>
          </cell>
          <cell r="Y744">
            <v>6934</v>
          </cell>
          <cell r="Z744">
            <v>995</v>
          </cell>
          <cell r="AA744">
            <v>0</v>
          </cell>
          <cell r="AB744">
            <v>0</v>
          </cell>
          <cell r="AC744">
            <v>59.6</v>
          </cell>
          <cell r="AD744">
            <v>17162</v>
          </cell>
          <cell r="AE744">
            <v>37748</v>
          </cell>
          <cell r="AF744">
            <v>37930</v>
          </cell>
        </row>
        <row r="745">
          <cell r="D745">
            <v>11088714</v>
          </cell>
          <cell r="E745">
            <v>1</v>
          </cell>
          <cell r="F745" t="str">
            <v>A</v>
          </cell>
          <cell r="G745" t="str">
            <v>TOWN &amp; COUNTRY LINEN</v>
          </cell>
          <cell r="H745">
            <v>959788</v>
          </cell>
          <cell r="I745" t="str">
            <v xml:space="preserve">MSE 2PK KITCHN TOWELGREEN TERRY </v>
          </cell>
          <cell r="J745" t="str">
            <v xml:space="preserve">069713KT </v>
          </cell>
          <cell r="K745">
            <v>2.41</v>
          </cell>
          <cell r="L745">
            <v>4.99</v>
          </cell>
          <cell r="M745">
            <v>1</v>
          </cell>
          <cell r="N745">
            <v>0</v>
          </cell>
          <cell r="O745">
            <v>0</v>
          </cell>
          <cell r="P745">
            <v>0</v>
          </cell>
          <cell r="Q745">
            <v>4.72</v>
          </cell>
          <cell r="R745">
            <v>4.4000000000000004</v>
          </cell>
          <cell r="S745">
            <v>9618</v>
          </cell>
          <cell r="T745">
            <v>21.62</v>
          </cell>
          <cell r="U745">
            <v>339</v>
          </cell>
          <cell r="V745">
            <v>259</v>
          </cell>
          <cell r="W745">
            <v>280</v>
          </cell>
          <cell r="X745">
            <v>393</v>
          </cell>
          <cell r="Y745">
            <v>7330</v>
          </cell>
          <cell r="Z745">
            <v>910</v>
          </cell>
          <cell r="AA745">
            <v>0</v>
          </cell>
          <cell r="AB745">
            <v>0</v>
          </cell>
          <cell r="AC745">
            <v>56.8</v>
          </cell>
          <cell r="AD745">
            <v>16948</v>
          </cell>
          <cell r="AE745">
            <v>37748</v>
          </cell>
          <cell r="AF745">
            <v>37930</v>
          </cell>
        </row>
        <row r="746">
          <cell r="D746">
            <v>11093611</v>
          </cell>
          <cell r="E746">
            <v>1</v>
          </cell>
          <cell r="F746" t="str">
            <v>A</v>
          </cell>
          <cell r="G746" t="str">
            <v>TOWN &amp; COUNTRY LINEN</v>
          </cell>
          <cell r="H746">
            <v>959788</v>
          </cell>
          <cell r="I746" t="str">
            <v xml:space="preserve">MSE 3PK KITCHN TOWELSTRAWBERRY </v>
          </cell>
          <cell r="J746" t="str">
            <v xml:space="preserve">0698673K </v>
          </cell>
          <cell r="K746">
            <v>3.38</v>
          </cell>
          <cell r="L746">
            <v>7.99</v>
          </cell>
          <cell r="M746">
            <v>1</v>
          </cell>
          <cell r="N746">
            <v>0</v>
          </cell>
          <cell r="O746">
            <v>0</v>
          </cell>
          <cell r="P746">
            <v>0</v>
          </cell>
          <cell r="Q746">
            <v>6.66</v>
          </cell>
          <cell r="R746">
            <v>4.2</v>
          </cell>
          <cell r="S746">
            <v>10948</v>
          </cell>
          <cell r="T746">
            <v>23.07</v>
          </cell>
          <cell r="U746">
            <v>259</v>
          </cell>
          <cell r="V746">
            <v>206</v>
          </cell>
          <cell r="W746">
            <v>205</v>
          </cell>
          <cell r="X746">
            <v>325</v>
          </cell>
          <cell r="Y746">
            <v>5975</v>
          </cell>
          <cell r="Z746">
            <v>824</v>
          </cell>
          <cell r="AA746">
            <v>0</v>
          </cell>
          <cell r="AB746">
            <v>0</v>
          </cell>
          <cell r="AC746">
            <v>64.7</v>
          </cell>
          <cell r="AD746">
            <v>16923</v>
          </cell>
          <cell r="AE746">
            <v>37748</v>
          </cell>
          <cell r="AF746">
            <v>37930</v>
          </cell>
        </row>
        <row r="747">
          <cell r="D747">
            <v>11099011</v>
          </cell>
          <cell r="E747">
            <v>1</v>
          </cell>
          <cell r="F747" t="str">
            <v>A</v>
          </cell>
          <cell r="G747" t="str">
            <v>TOWN &amp; COUNTRY LINEN</v>
          </cell>
          <cell r="H747">
            <v>959788</v>
          </cell>
          <cell r="I747" t="str">
            <v xml:space="preserve">MSE OVEN MITT TEFLON </v>
          </cell>
          <cell r="J747" t="str">
            <v xml:space="preserve">069873KO </v>
          </cell>
          <cell r="K747">
            <v>1.93</v>
          </cell>
          <cell r="L747">
            <v>3.99</v>
          </cell>
          <cell r="M747">
            <v>1</v>
          </cell>
          <cell r="N747">
            <v>0</v>
          </cell>
          <cell r="O747">
            <v>0</v>
          </cell>
          <cell r="P747">
            <v>0</v>
          </cell>
          <cell r="Q747">
            <v>3.79</v>
          </cell>
          <cell r="R747">
            <v>6.4</v>
          </cell>
          <cell r="S747">
            <v>9391</v>
          </cell>
          <cell r="T747">
            <v>14.71</v>
          </cell>
          <cell r="U747">
            <v>509</v>
          </cell>
          <cell r="V747">
            <v>429</v>
          </cell>
          <cell r="W747">
            <v>396</v>
          </cell>
          <cell r="X747">
            <v>428</v>
          </cell>
          <cell r="Y747">
            <v>7488</v>
          </cell>
          <cell r="Z747">
            <v>1350</v>
          </cell>
          <cell r="AA747">
            <v>0</v>
          </cell>
          <cell r="AB747">
            <v>0</v>
          </cell>
          <cell r="AC747">
            <v>55.6</v>
          </cell>
          <cell r="AD747">
            <v>16879</v>
          </cell>
          <cell r="AE747">
            <v>37755</v>
          </cell>
          <cell r="AF747">
            <v>37930</v>
          </cell>
        </row>
        <row r="748">
          <cell r="D748">
            <v>11099012</v>
          </cell>
          <cell r="E748">
            <v>1</v>
          </cell>
          <cell r="F748" t="str">
            <v>A</v>
          </cell>
          <cell r="G748" t="str">
            <v>TOWN &amp; COUNTRY LINEN</v>
          </cell>
          <cell r="H748">
            <v>959788</v>
          </cell>
          <cell r="I748" t="str">
            <v xml:space="preserve">MSE OVEN MITT CHEF STONE </v>
          </cell>
          <cell r="J748" t="str">
            <v xml:space="preserve">069723KO </v>
          </cell>
          <cell r="K748">
            <v>1.93</v>
          </cell>
          <cell r="L748">
            <v>3.99</v>
          </cell>
          <cell r="M748">
            <v>1</v>
          </cell>
          <cell r="N748">
            <v>0</v>
          </cell>
          <cell r="O748">
            <v>0</v>
          </cell>
          <cell r="P748">
            <v>0</v>
          </cell>
          <cell r="Q748">
            <v>3.77</v>
          </cell>
          <cell r="R748">
            <v>3.4</v>
          </cell>
          <cell r="S748">
            <v>6079</v>
          </cell>
          <cell r="T748">
            <v>28.34</v>
          </cell>
          <cell r="U748">
            <v>269</v>
          </cell>
          <cell r="V748">
            <v>166</v>
          </cell>
          <cell r="W748">
            <v>169</v>
          </cell>
          <cell r="X748">
            <v>307</v>
          </cell>
          <cell r="Y748">
            <v>7624</v>
          </cell>
          <cell r="Z748">
            <v>756</v>
          </cell>
          <cell r="AA748">
            <v>0</v>
          </cell>
          <cell r="AB748">
            <v>0</v>
          </cell>
          <cell r="AC748">
            <v>44.4</v>
          </cell>
          <cell r="AD748">
            <v>13703</v>
          </cell>
          <cell r="AE748">
            <v>37755</v>
          </cell>
          <cell r="AF748">
            <v>37930</v>
          </cell>
        </row>
        <row r="749">
          <cell r="D749">
            <v>11099013</v>
          </cell>
          <cell r="E749">
            <v>1</v>
          </cell>
          <cell r="F749" t="str">
            <v>A</v>
          </cell>
          <cell r="G749" t="str">
            <v>TOWN &amp; COUNTRY LINEN</v>
          </cell>
          <cell r="H749">
            <v>959788</v>
          </cell>
          <cell r="I749" t="str">
            <v xml:space="preserve">MSE OVEN MITT CHEF BLUE </v>
          </cell>
          <cell r="J749" t="str">
            <v xml:space="preserve">069723KO </v>
          </cell>
          <cell r="K749">
            <v>1.93</v>
          </cell>
          <cell r="L749">
            <v>3.99</v>
          </cell>
          <cell r="M749">
            <v>1</v>
          </cell>
          <cell r="N749">
            <v>0</v>
          </cell>
          <cell r="O749">
            <v>0</v>
          </cell>
          <cell r="P749">
            <v>0</v>
          </cell>
          <cell r="Q749">
            <v>3.76</v>
          </cell>
          <cell r="R749">
            <v>4.8</v>
          </cell>
          <cell r="S749">
            <v>8323</v>
          </cell>
          <cell r="T749">
            <v>20</v>
          </cell>
          <cell r="U749">
            <v>345</v>
          </cell>
          <cell r="V749">
            <v>265</v>
          </cell>
          <cell r="W749">
            <v>244</v>
          </cell>
          <cell r="X749">
            <v>433</v>
          </cell>
          <cell r="Y749">
            <v>6899</v>
          </cell>
          <cell r="Z749">
            <v>1131</v>
          </cell>
          <cell r="AA749">
            <v>0</v>
          </cell>
          <cell r="AB749">
            <v>0</v>
          </cell>
          <cell r="AC749">
            <v>54.7</v>
          </cell>
          <cell r="AD749">
            <v>15222</v>
          </cell>
          <cell r="AE749">
            <v>37755</v>
          </cell>
          <cell r="AF749">
            <v>37930</v>
          </cell>
        </row>
        <row r="750">
          <cell r="D750">
            <v>11099014</v>
          </cell>
          <cell r="E750">
            <v>1</v>
          </cell>
          <cell r="F750" t="str">
            <v>A</v>
          </cell>
          <cell r="G750" t="str">
            <v>TOWN &amp; COUNTRY LINEN</v>
          </cell>
          <cell r="H750">
            <v>959788</v>
          </cell>
          <cell r="I750" t="str">
            <v xml:space="preserve">MSE OVEN MITT CHEF GREEN </v>
          </cell>
          <cell r="J750" t="str">
            <v xml:space="preserve">069723KO </v>
          </cell>
          <cell r="K750">
            <v>1.93</v>
          </cell>
          <cell r="L750">
            <v>3.99</v>
          </cell>
          <cell r="M750">
            <v>1</v>
          </cell>
          <cell r="N750">
            <v>0</v>
          </cell>
          <cell r="O750">
            <v>0</v>
          </cell>
          <cell r="P750">
            <v>0</v>
          </cell>
          <cell r="Q750">
            <v>3.75</v>
          </cell>
          <cell r="R750">
            <v>5.0999999999999996</v>
          </cell>
          <cell r="S750">
            <v>8923</v>
          </cell>
          <cell r="T750">
            <v>18.559999999999999</v>
          </cell>
          <cell r="U750">
            <v>367</v>
          </cell>
          <cell r="V750">
            <v>289</v>
          </cell>
          <cell r="W750">
            <v>284</v>
          </cell>
          <cell r="X750">
            <v>395</v>
          </cell>
          <cell r="Y750">
            <v>6813</v>
          </cell>
          <cell r="Z750">
            <v>1341</v>
          </cell>
          <cell r="AA750">
            <v>0</v>
          </cell>
          <cell r="AB750">
            <v>0</v>
          </cell>
          <cell r="AC750">
            <v>56.7</v>
          </cell>
          <cell r="AD750">
            <v>15736</v>
          </cell>
          <cell r="AE750">
            <v>37755</v>
          </cell>
          <cell r="AF750">
            <v>37930</v>
          </cell>
        </row>
        <row r="751">
          <cell r="D751">
            <v>11099811</v>
          </cell>
          <cell r="E751">
            <v>1</v>
          </cell>
          <cell r="F751" t="str">
            <v>A</v>
          </cell>
          <cell r="G751" t="str">
            <v>TOWN &amp; COUNTRY LINEN</v>
          </cell>
          <cell r="H751">
            <v>959788</v>
          </cell>
          <cell r="I751" t="str">
            <v xml:space="preserve">MSE POT HOLDER TEFLON </v>
          </cell>
          <cell r="J751" t="str">
            <v xml:space="preserve">069873KP </v>
          </cell>
          <cell r="K751">
            <v>1.22</v>
          </cell>
          <cell r="L751">
            <v>2.4900000000000002</v>
          </cell>
          <cell r="M751">
            <v>1</v>
          </cell>
          <cell r="N751">
            <v>0</v>
          </cell>
          <cell r="O751">
            <v>0</v>
          </cell>
          <cell r="P751">
            <v>0</v>
          </cell>
          <cell r="Q751">
            <v>2.34</v>
          </cell>
          <cell r="R751">
            <v>5.3</v>
          </cell>
          <cell r="S751">
            <v>9191</v>
          </cell>
          <cell r="T751">
            <v>18.05</v>
          </cell>
          <cell r="U751">
            <v>425</v>
          </cell>
          <cell r="V751">
            <v>330</v>
          </cell>
          <cell r="W751">
            <v>293</v>
          </cell>
          <cell r="X751">
            <v>405</v>
          </cell>
          <cell r="Y751">
            <v>7669</v>
          </cell>
          <cell r="Z751">
            <v>1089</v>
          </cell>
          <cell r="AA751">
            <v>0</v>
          </cell>
          <cell r="AB751">
            <v>0</v>
          </cell>
          <cell r="AC751">
            <v>54.5</v>
          </cell>
          <cell r="AD751">
            <v>16860</v>
          </cell>
          <cell r="AE751">
            <v>37755</v>
          </cell>
          <cell r="AF751">
            <v>37930</v>
          </cell>
        </row>
        <row r="752">
          <cell r="D752">
            <v>11099812</v>
          </cell>
          <cell r="E752">
            <v>1</v>
          </cell>
          <cell r="F752" t="str">
            <v>A</v>
          </cell>
          <cell r="G752" t="str">
            <v>TOWN &amp; COUNTRY LINEN</v>
          </cell>
          <cell r="H752">
            <v>959788</v>
          </cell>
          <cell r="I752" t="str">
            <v xml:space="preserve">MSE POT HOLDER CHEF STONE </v>
          </cell>
          <cell r="J752" t="str">
            <v xml:space="preserve">069723KP </v>
          </cell>
          <cell r="K752">
            <v>1.22</v>
          </cell>
          <cell r="L752">
            <v>2.4900000000000002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2.3199999999999998</v>
          </cell>
          <cell r="R752">
            <v>3.5</v>
          </cell>
          <cell r="S752">
            <v>7961</v>
          </cell>
          <cell r="T752">
            <v>27.3</v>
          </cell>
          <cell r="U752">
            <v>314</v>
          </cell>
          <cell r="V752">
            <v>233</v>
          </cell>
          <cell r="W752">
            <v>232</v>
          </cell>
          <cell r="X752">
            <v>400</v>
          </cell>
          <cell r="Y752">
            <v>8571</v>
          </cell>
          <cell r="Z752">
            <v>966</v>
          </cell>
          <cell r="AA752">
            <v>0</v>
          </cell>
          <cell r="AB752">
            <v>0</v>
          </cell>
          <cell r="AC752">
            <v>48.2</v>
          </cell>
          <cell r="AD752">
            <v>16532</v>
          </cell>
          <cell r="AE752">
            <v>37755</v>
          </cell>
          <cell r="AF752">
            <v>37930</v>
          </cell>
        </row>
        <row r="753">
          <cell r="D753">
            <v>11099813</v>
          </cell>
          <cell r="E753">
            <v>1</v>
          </cell>
          <cell r="F753" t="str">
            <v>A</v>
          </cell>
          <cell r="G753" t="str">
            <v>TOWN &amp; COUNTRY LINEN</v>
          </cell>
          <cell r="H753">
            <v>959788</v>
          </cell>
          <cell r="I753" t="str">
            <v xml:space="preserve">MSE POT HOLDER CHEF BLUE </v>
          </cell>
          <cell r="J753" t="str">
            <v xml:space="preserve">069723KP </v>
          </cell>
          <cell r="K753">
            <v>1.22</v>
          </cell>
          <cell r="L753">
            <v>2.4900000000000002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2.3199999999999998</v>
          </cell>
          <cell r="R753">
            <v>5.3</v>
          </cell>
          <cell r="S753">
            <v>11674</v>
          </cell>
          <cell r="T753">
            <v>18</v>
          </cell>
          <cell r="U753">
            <v>486</v>
          </cell>
          <cell r="V753">
            <v>387</v>
          </cell>
          <cell r="W753">
            <v>373</v>
          </cell>
          <cell r="X753">
            <v>597</v>
          </cell>
          <cell r="Y753">
            <v>8746</v>
          </cell>
          <cell r="Z753">
            <v>1392</v>
          </cell>
          <cell r="AA753">
            <v>0</v>
          </cell>
          <cell r="AB753">
            <v>0</v>
          </cell>
          <cell r="AC753">
            <v>57.2</v>
          </cell>
          <cell r="AD753">
            <v>20420</v>
          </cell>
          <cell r="AE753">
            <v>37755</v>
          </cell>
          <cell r="AF753">
            <v>37944</v>
          </cell>
        </row>
        <row r="754">
          <cell r="D754">
            <v>11099814</v>
          </cell>
          <cell r="E754">
            <v>1</v>
          </cell>
          <cell r="F754" t="str">
            <v>A</v>
          </cell>
          <cell r="G754" t="str">
            <v>TOWN &amp; COUNTRY LINEN</v>
          </cell>
          <cell r="H754">
            <v>959788</v>
          </cell>
          <cell r="I754" t="str">
            <v xml:space="preserve">MSE POT HOLDER CHEF GREEN </v>
          </cell>
          <cell r="J754" t="str">
            <v xml:space="preserve">069723KP </v>
          </cell>
          <cell r="K754">
            <v>1.22</v>
          </cell>
          <cell r="L754">
            <v>2.4900000000000002</v>
          </cell>
          <cell r="M754">
            <v>1</v>
          </cell>
          <cell r="N754">
            <v>0</v>
          </cell>
          <cell r="O754">
            <v>0</v>
          </cell>
          <cell r="P754">
            <v>0</v>
          </cell>
          <cell r="Q754">
            <v>2.2999999999999998</v>
          </cell>
          <cell r="R754">
            <v>6</v>
          </cell>
          <cell r="S754">
            <v>12955</v>
          </cell>
          <cell r="T754">
            <v>15.69</v>
          </cell>
          <cell r="U754">
            <v>503</v>
          </cell>
          <cell r="V754">
            <v>411</v>
          </cell>
          <cell r="W754">
            <v>421</v>
          </cell>
          <cell r="X754">
            <v>630</v>
          </cell>
          <cell r="Y754">
            <v>7894</v>
          </cell>
          <cell r="Z754">
            <v>1818</v>
          </cell>
          <cell r="AA754">
            <v>0</v>
          </cell>
          <cell r="AB754">
            <v>0</v>
          </cell>
          <cell r="AC754">
            <v>62.1</v>
          </cell>
          <cell r="AD754">
            <v>20849</v>
          </cell>
          <cell r="AE754">
            <v>37755</v>
          </cell>
          <cell r="AF754">
            <v>37944</v>
          </cell>
        </row>
        <row r="755">
          <cell r="D755">
            <v>11100911</v>
          </cell>
          <cell r="E755">
            <v>1</v>
          </cell>
          <cell r="F755" t="str">
            <v>A</v>
          </cell>
          <cell r="G755" t="str">
            <v>TOWN &amp; COUNTRY LINEN</v>
          </cell>
          <cell r="H755">
            <v>959788</v>
          </cell>
          <cell r="I755" t="str">
            <v xml:space="preserve">MSE CHEF APRON CHEF </v>
          </cell>
          <cell r="J755" t="str">
            <v xml:space="preserve">069733AP </v>
          </cell>
          <cell r="K755">
            <v>4.58</v>
          </cell>
          <cell r="L755">
            <v>9.99</v>
          </cell>
          <cell r="M755">
            <v>1</v>
          </cell>
          <cell r="N755">
            <v>0</v>
          </cell>
          <cell r="O755">
            <v>0</v>
          </cell>
          <cell r="P755">
            <v>0</v>
          </cell>
          <cell r="Q755">
            <v>9.6</v>
          </cell>
          <cell r="R755">
            <v>7</v>
          </cell>
          <cell r="S755">
            <v>5023</v>
          </cell>
          <cell r="T755">
            <v>13.31</v>
          </cell>
          <cell r="U755">
            <v>377</v>
          </cell>
          <cell r="V755">
            <v>305</v>
          </cell>
          <cell r="W755">
            <v>202</v>
          </cell>
          <cell r="X755">
            <v>207</v>
          </cell>
          <cell r="Y755">
            <v>5018</v>
          </cell>
          <cell r="Z755">
            <v>771</v>
          </cell>
          <cell r="AA755">
            <v>0</v>
          </cell>
          <cell r="AB755">
            <v>0</v>
          </cell>
          <cell r="AC755">
            <v>50</v>
          </cell>
          <cell r="AD755">
            <v>10041</v>
          </cell>
          <cell r="AE755">
            <v>37748</v>
          </cell>
          <cell r="AF755">
            <v>37930</v>
          </cell>
        </row>
        <row r="756">
          <cell r="D756">
            <v>11102711</v>
          </cell>
          <cell r="E756">
            <v>1</v>
          </cell>
          <cell r="F756" t="str">
            <v>A</v>
          </cell>
          <cell r="G756" t="str">
            <v xml:space="preserve">EASTERN SHELNOR INC </v>
          </cell>
          <cell r="H756">
            <v>83969</v>
          </cell>
          <cell r="I756" t="str">
            <v>MSE 7PK KITCHN TOWELMULTI STRIPE ASSTMNT</v>
          </cell>
          <cell r="J756" t="str">
            <v xml:space="preserve">KX97377A </v>
          </cell>
          <cell r="K756">
            <v>5.31</v>
          </cell>
          <cell r="L756">
            <v>9.99</v>
          </cell>
          <cell r="M756">
            <v>1</v>
          </cell>
          <cell r="N756">
            <v>0</v>
          </cell>
          <cell r="O756">
            <v>0</v>
          </cell>
          <cell r="P756">
            <v>0</v>
          </cell>
          <cell r="Q756">
            <v>9.36</v>
          </cell>
          <cell r="R756">
            <v>11.9</v>
          </cell>
          <cell r="S756">
            <v>17534</v>
          </cell>
          <cell r="T756">
            <v>7.4</v>
          </cell>
          <cell r="U756">
            <v>1156</v>
          </cell>
          <cell r="V756">
            <v>393</v>
          </cell>
          <cell r="W756">
            <v>426</v>
          </cell>
          <cell r="X756">
            <v>531</v>
          </cell>
          <cell r="Y756">
            <v>8555</v>
          </cell>
          <cell r="Z756">
            <v>1287</v>
          </cell>
          <cell r="AA756">
            <v>0</v>
          </cell>
          <cell r="AB756">
            <v>0</v>
          </cell>
          <cell r="AC756">
            <v>67.2</v>
          </cell>
          <cell r="AD756">
            <v>26089</v>
          </cell>
          <cell r="AE756">
            <v>37748</v>
          </cell>
          <cell r="AF756">
            <v>37930</v>
          </cell>
        </row>
        <row r="757">
          <cell r="D757">
            <v>11102721</v>
          </cell>
          <cell r="E757">
            <v>1</v>
          </cell>
          <cell r="F757" t="str">
            <v>A</v>
          </cell>
          <cell r="G757" t="str">
            <v xml:space="preserve">EASTERN SHELNOR INC </v>
          </cell>
          <cell r="H757">
            <v>83969</v>
          </cell>
          <cell r="I757" t="str">
            <v xml:space="preserve">MSE 7PK KITCHN TOWELGINGHAM ASSTMNT </v>
          </cell>
          <cell r="J757" t="str">
            <v xml:space="preserve">KX97376A </v>
          </cell>
          <cell r="K757">
            <v>5.31</v>
          </cell>
          <cell r="L757">
            <v>9.99</v>
          </cell>
          <cell r="M757">
            <v>1</v>
          </cell>
          <cell r="N757">
            <v>0</v>
          </cell>
          <cell r="O757">
            <v>0</v>
          </cell>
          <cell r="P757">
            <v>0</v>
          </cell>
          <cell r="Q757">
            <v>9.34</v>
          </cell>
          <cell r="R757">
            <v>21.8</v>
          </cell>
          <cell r="S757">
            <v>24556</v>
          </cell>
          <cell r="T757">
            <v>3.59</v>
          </cell>
          <cell r="U757">
            <v>1533</v>
          </cell>
          <cell r="V757">
            <v>512</v>
          </cell>
          <cell r="W757">
            <v>606</v>
          </cell>
          <cell r="X757">
            <v>810</v>
          </cell>
          <cell r="Y757">
            <v>5501</v>
          </cell>
          <cell r="Z757">
            <v>6627</v>
          </cell>
          <cell r="AA757">
            <v>0</v>
          </cell>
          <cell r="AB757">
            <v>0</v>
          </cell>
          <cell r="AC757">
            <v>81.7</v>
          </cell>
          <cell r="AD757">
            <v>30057</v>
          </cell>
          <cell r="AE757">
            <v>37748</v>
          </cell>
          <cell r="AF757">
            <v>37930</v>
          </cell>
        </row>
        <row r="758">
          <cell r="D758">
            <v>22405611</v>
          </cell>
          <cell r="E758">
            <v>1</v>
          </cell>
          <cell r="F758" t="str">
            <v>A</v>
          </cell>
          <cell r="G758" t="str">
            <v xml:space="preserve">EASTERN SHELNOR INC </v>
          </cell>
          <cell r="H758">
            <v>83969</v>
          </cell>
          <cell r="I758" t="str">
            <v>MSE KITCHEN TOWEL ASSTD.7PK FLAT WOVEN</v>
          </cell>
          <cell r="J758" t="str">
            <v xml:space="preserve">NONE  </v>
          </cell>
          <cell r="K758">
            <v>4.34</v>
          </cell>
          <cell r="L758">
            <v>9.99</v>
          </cell>
          <cell r="M758">
            <v>1</v>
          </cell>
          <cell r="N758">
            <v>0</v>
          </cell>
          <cell r="O758">
            <v>0</v>
          </cell>
          <cell r="P758">
            <v>0</v>
          </cell>
          <cell r="Q758">
            <v>9.34</v>
          </cell>
          <cell r="R758">
            <v>7.8</v>
          </cell>
          <cell r="S758">
            <v>32568</v>
          </cell>
          <cell r="T758">
            <v>11.89</v>
          </cell>
          <cell r="U758">
            <v>1264</v>
          </cell>
          <cell r="V758">
            <v>590</v>
          </cell>
          <cell r="W758">
            <v>572</v>
          </cell>
          <cell r="X758">
            <v>786</v>
          </cell>
          <cell r="Y758">
            <v>15023</v>
          </cell>
          <cell r="Z758">
            <v>1389</v>
          </cell>
          <cell r="AA758">
            <v>0</v>
          </cell>
          <cell r="AB758">
            <v>0</v>
          </cell>
          <cell r="AC758">
            <v>68.400000000000006</v>
          </cell>
          <cell r="AD758">
            <v>47591</v>
          </cell>
          <cell r="AE758">
            <v>37020</v>
          </cell>
          <cell r="AF758">
            <v>37930</v>
          </cell>
        </row>
        <row r="759">
          <cell r="D759">
            <v>22405711</v>
          </cell>
          <cell r="E759">
            <v>1</v>
          </cell>
          <cell r="F759" t="str">
            <v>A</v>
          </cell>
          <cell r="G759" t="str">
            <v xml:space="preserve">EASTERN SHELNOR INC </v>
          </cell>
          <cell r="H759">
            <v>83969</v>
          </cell>
          <cell r="I759" t="str">
            <v>MSE KITCHEN TOWELS DAYS OF THE WEEK 7PK</v>
          </cell>
          <cell r="J759" t="str">
            <v/>
          </cell>
          <cell r="K759">
            <v>5.31</v>
          </cell>
          <cell r="L759">
            <v>9.99</v>
          </cell>
          <cell r="M759">
            <v>1</v>
          </cell>
          <cell r="N759">
            <v>0</v>
          </cell>
          <cell r="O759">
            <v>0</v>
          </cell>
          <cell r="P759">
            <v>0</v>
          </cell>
          <cell r="Q759">
            <v>9.19</v>
          </cell>
          <cell r="R759">
            <v>20.399999999999999</v>
          </cell>
          <cell r="S759">
            <v>51955</v>
          </cell>
          <cell r="T759">
            <v>3.91</v>
          </cell>
          <cell r="U759">
            <v>3530</v>
          </cell>
          <cell r="V759">
            <v>819</v>
          </cell>
          <cell r="W759">
            <v>808</v>
          </cell>
          <cell r="X759">
            <v>1269</v>
          </cell>
          <cell r="Y759">
            <v>13797</v>
          </cell>
          <cell r="Z759">
            <v>2988</v>
          </cell>
          <cell r="AA759">
            <v>0</v>
          </cell>
          <cell r="AB759">
            <v>0</v>
          </cell>
          <cell r="AC759">
            <v>79</v>
          </cell>
          <cell r="AD759">
            <v>65752</v>
          </cell>
          <cell r="AE759">
            <v>37020</v>
          </cell>
          <cell r="AF759">
            <v>37930</v>
          </cell>
        </row>
        <row r="760">
          <cell r="D760">
            <v>52095411</v>
          </cell>
          <cell r="E760">
            <v>1</v>
          </cell>
          <cell r="F760" t="str">
            <v>A</v>
          </cell>
          <cell r="G760" t="str">
            <v xml:space="preserve">EASTERN SHELNOR INC </v>
          </cell>
          <cell r="H760">
            <v>83969</v>
          </cell>
          <cell r="I760" t="str">
            <v xml:space="preserve">MSE 7PK FRIUT TOWELS97654EAASSORT </v>
          </cell>
          <cell r="J760" t="str">
            <v xml:space="preserve">KA97654A </v>
          </cell>
          <cell r="K760">
            <v>5.31</v>
          </cell>
          <cell r="L760">
            <v>9.99</v>
          </cell>
          <cell r="M760">
            <v>1</v>
          </cell>
          <cell r="N760">
            <v>0</v>
          </cell>
          <cell r="O760">
            <v>0</v>
          </cell>
          <cell r="P760">
            <v>0</v>
          </cell>
          <cell r="Q760">
            <v>9.2899999999999991</v>
          </cell>
          <cell r="R760">
            <v>10.6</v>
          </cell>
          <cell r="S760">
            <v>34154</v>
          </cell>
          <cell r="T760">
            <v>8.4499999999999993</v>
          </cell>
          <cell r="U760">
            <v>1197</v>
          </cell>
          <cell r="V760">
            <v>518</v>
          </cell>
          <cell r="W760">
            <v>570</v>
          </cell>
          <cell r="X760">
            <v>754</v>
          </cell>
          <cell r="Y760">
            <v>10113</v>
          </cell>
          <cell r="Z760">
            <v>2970</v>
          </cell>
          <cell r="AA760">
            <v>0</v>
          </cell>
          <cell r="AB760">
            <v>0</v>
          </cell>
          <cell r="AC760">
            <v>77.2</v>
          </cell>
          <cell r="AD760">
            <v>44267</v>
          </cell>
          <cell r="AE760">
            <v>37489</v>
          </cell>
          <cell r="AF760">
            <v>37930</v>
          </cell>
        </row>
        <row r="761">
          <cell r="Q761" t="str">
            <v xml:space="preserve">SubCategory 1 Total:   </v>
          </cell>
          <cell r="R761">
            <v>7.1</v>
          </cell>
          <cell r="S761">
            <v>405121</v>
          </cell>
          <cell r="T761">
            <v>13.08</v>
          </cell>
          <cell r="U761">
            <v>18397</v>
          </cell>
          <cell r="V761">
            <v>10284</v>
          </cell>
          <cell r="W761">
            <v>10424</v>
          </cell>
          <cell r="X761">
            <v>15279</v>
          </cell>
          <cell r="Y761">
            <v>240700</v>
          </cell>
          <cell r="Z761">
            <v>44587</v>
          </cell>
          <cell r="AA761">
            <v>0</v>
          </cell>
          <cell r="AB761">
            <v>0</v>
          </cell>
          <cell r="AC761">
            <v>62.7</v>
          </cell>
          <cell r="AD761">
            <v>645821</v>
          </cell>
          <cell r="AE761" t="str">
            <v/>
          </cell>
        </row>
        <row r="762">
          <cell r="D762">
            <v>22405811</v>
          </cell>
          <cell r="E762">
            <v>1</v>
          </cell>
          <cell r="F762" t="str">
            <v>A</v>
          </cell>
          <cell r="G762" t="str">
            <v xml:space="preserve">EASTERN SHELNOR INC </v>
          </cell>
          <cell r="H762">
            <v>83969</v>
          </cell>
          <cell r="I762" t="str">
            <v xml:space="preserve">MSE BAR MOP TOWEL WHITE 4 PK BAR MOP </v>
          </cell>
          <cell r="J762" t="str">
            <v/>
          </cell>
          <cell r="K762">
            <v>1.93</v>
          </cell>
          <cell r="L762">
            <v>5.99</v>
          </cell>
          <cell r="M762">
            <v>1</v>
          </cell>
          <cell r="N762">
            <v>0</v>
          </cell>
          <cell r="O762">
            <v>0</v>
          </cell>
          <cell r="P762">
            <v>0</v>
          </cell>
          <cell r="Q762">
            <v>5.62</v>
          </cell>
          <cell r="R762">
            <v>6.2</v>
          </cell>
          <cell r="S762">
            <v>59851</v>
          </cell>
          <cell r="T762">
            <v>15.22</v>
          </cell>
          <cell r="U762">
            <v>1323</v>
          </cell>
          <cell r="V762">
            <v>1088</v>
          </cell>
          <cell r="W762">
            <v>1094</v>
          </cell>
          <cell r="X762">
            <v>1381</v>
          </cell>
          <cell r="Y762">
            <v>20142</v>
          </cell>
          <cell r="Z762">
            <v>3018</v>
          </cell>
          <cell r="AA762">
            <v>0</v>
          </cell>
          <cell r="AB762">
            <v>0</v>
          </cell>
          <cell r="AC762">
            <v>74.8</v>
          </cell>
          <cell r="AD762">
            <v>79993</v>
          </cell>
          <cell r="AE762">
            <v>37020</v>
          </cell>
          <cell r="AF762">
            <v>37930</v>
          </cell>
        </row>
        <row r="763">
          <cell r="D763">
            <v>22405911</v>
          </cell>
          <cell r="E763">
            <v>1</v>
          </cell>
          <cell r="F763" t="str">
            <v>A</v>
          </cell>
          <cell r="G763" t="str">
            <v xml:space="preserve">EASTERN SHELNOR INC </v>
          </cell>
          <cell r="H763">
            <v>83969</v>
          </cell>
          <cell r="I763" t="str">
            <v>MSE UTILITY TOWEL WHITE FLOUR SACK 4PK</v>
          </cell>
          <cell r="J763" t="str">
            <v/>
          </cell>
          <cell r="K763">
            <v>2.27</v>
          </cell>
          <cell r="L763">
            <v>5.99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5.62</v>
          </cell>
          <cell r="R763">
            <v>10.9</v>
          </cell>
          <cell r="S763">
            <v>59412</v>
          </cell>
          <cell r="T763">
            <v>8.19</v>
          </cell>
          <cell r="U763">
            <v>1383</v>
          </cell>
          <cell r="V763">
            <v>1213</v>
          </cell>
          <cell r="W763">
            <v>1220</v>
          </cell>
          <cell r="X763">
            <v>1415</v>
          </cell>
          <cell r="Y763">
            <v>11321</v>
          </cell>
          <cell r="Z763">
            <v>7530</v>
          </cell>
          <cell r="AA763">
            <v>0</v>
          </cell>
          <cell r="AB763">
            <v>0</v>
          </cell>
          <cell r="AC763">
            <v>84</v>
          </cell>
          <cell r="AD763">
            <v>70733</v>
          </cell>
          <cell r="AE763">
            <v>37020</v>
          </cell>
          <cell r="AF763">
            <v>37930</v>
          </cell>
        </row>
        <row r="764">
          <cell r="D764">
            <v>22406111</v>
          </cell>
          <cell r="E764">
            <v>1</v>
          </cell>
          <cell r="F764" t="str">
            <v>A</v>
          </cell>
          <cell r="G764" t="str">
            <v xml:space="preserve">EASTERN SHELNOR INC </v>
          </cell>
          <cell r="H764">
            <v>83969</v>
          </cell>
          <cell r="I764" t="str">
            <v xml:space="preserve">MSE BAR MOP DCLOTH WHITE 4 PK D.CLOTHS </v>
          </cell>
          <cell r="J764" t="str">
            <v/>
          </cell>
          <cell r="K764">
            <v>0.97</v>
          </cell>
          <cell r="L764">
            <v>1.99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1.87</v>
          </cell>
          <cell r="R764">
            <v>16.2</v>
          </cell>
          <cell r="S764">
            <v>190023</v>
          </cell>
          <cell r="T764">
            <v>5.17</v>
          </cell>
          <cell r="U764">
            <v>4523</v>
          </cell>
          <cell r="V764">
            <v>3891</v>
          </cell>
          <cell r="W764">
            <v>4152</v>
          </cell>
          <cell r="X764">
            <v>5297</v>
          </cell>
          <cell r="Y764">
            <v>23395</v>
          </cell>
          <cell r="Z764">
            <v>30771</v>
          </cell>
          <cell r="AA764">
            <v>0</v>
          </cell>
          <cell r="AB764">
            <v>0</v>
          </cell>
          <cell r="AC764">
            <v>89</v>
          </cell>
          <cell r="AD764">
            <v>213418</v>
          </cell>
          <cell r="AE764">
            <v>37020</v>
          </cell>
          <cell r="AF764">
            <v>37930</v>
          </cell>
        </row>
        <row r="765">
          <cell r="D765">
            <v>27238511</v>
          </cell>
          <cell r="E765">
            <v>1</v>
          </cell>
          <cell r="F765" t="str">
            <v>A</v>
          </cell>
          <cell r="G765" t="str">
            <v xml:space="preserve">MOHAWK HOME JIT </v>
          </cell>
          <cell r="H765">
            <v>954446</v>
          </cell>
          <cell r="I765" t="str">
            <v xml:space="preserve">B MS TABLETOP COORDICHAMBRAY 18X30 RUG </v>
          </cell>
          <cell r="J765" t="str">
            <v xml:space="preserve">4102-585 </v>
          </cell>
          <cell r="K765">
            <v>4.8</v>
          </cell>
          <cell r="L765">
            <v>9.99</v>
          </cell>
          <cell r="M765">
            <v>1</v>
          </cell>
          <cell r="N765">
            <v>0</v>
          </cell>
          <cell r="O765">
            <v>0</v>
          </cell>
          <cell r="P765">
            <v>0</v>
          </cell>
          <cell r="Q765">
            <v>9.2899999999999991</v>
          </cell>
          <cell r="R765">
            <v>2.1</v>
          </cell>
          <cell r="S765">
            <v>2547</v>
          </cell>
          <cell r="T765">
            <v>47.64</v>
          </cell>
          <cell r="U765">
            <v>14</v>
          </cell>
          <cell r="V765">
            <v>4</v>
          </cell>
          <cell r="W765">
            <v>7</v>
          </cell>
          <cell r="X765">
            <v>4</v>
          </cell>
          <cell r="Y765">
            <v>667</v>
          </cell>
          <cell r="Z765">
            <v>0</v>
          </cell>
          <cell r="AA765">
            <v>0</v>
          </cell>
          <cell r="AB765">
            <v>0</v>
          </cell>
          <cell r="AC765">
            <v>79.2</v>
          </cell>
          <cell r="AD765">
            <v>3214</v>
          </cell>
          <cell r="AE765">
            <v>36985</v>
          </cell>
          <cell r="AF765">
            <v>37615</v>
          </cell>
        </row>
        <row r="766">
          <cell r="D766">
            <v>27238512</v>
          </cell>
          <cell r="E766">
            <v>1</v>
          </cell>
          <cell r="F766" t="str">
            <v>A</v>
          </cell>
          <cell r="G766" t="str">
            <v xml:space="preserve">MOHAWK HOME JIT </v>
          </cell>
          <cell r="H766">
            <v>954446</v>
          </cell>
          <cell r="I766" t="str">
            <v>B MS TABLETOP COORDIBLUE TOILE 20X30 RUG</v>
          </cell>
          <cell r="J766" t="str">
            <v xml:space="preserve">4095-356 </v>
          </cell>
          <cell r="K766">
            <v>5</v>
          </cell>
          <cell r="L766">
            <v>11.99</v>
          </cell>
          <cell r="M766">
            <v>1</v>
          </cell>
          <cell r="N766">
            <v>0</v>
          </cell>
          <cell r="O766">
            <v>0</v>
          </cell>
          <cell r="P766">
            <v>0</v>
          </cell>
          <cell r="Q766">
            <v>11.15</v>
          </cell>
          <cell r="R766">
            <v>1.6</v>
          </cell>
          <cell r="S766">
            <v>3108</v>
          </cell>
          <cell r="T766">
            <v>63.36</v>
          </cell>
          <cell r="U766">
            <v>14</v>
          </cell>
          <cell r="V766">
            <v>20</v>
          </cell>
          <cell r="W766">
            <v>8</v>
          </cell>
          <cell r="X766">
            <v>24</v>
          </cell>
          <cell r="Y766">
            <v>887</v>
          </cell>
          <cell r="Z766">
            <v>0</v>
          </cell>
          <cell r="AA766">
            <v>0</v>
          </cell>
          <cell r="AB766">
            <v>0</v>
          </cell>
          <cell r="AC766">
            <v>77.8</v>
          </cell>
          <cell r="AD766">
            <v>3995</v>
          </cell>
          <cell r="AE766">
            <v>37027</v>
          </cell>
          <cell r="AF766">
            <v>37615</v>
          </cell>
        </row>
        <row r="767">
          <cell r="D767">
            <v>27245211</v>
          </cell>
          <cell r="E767">
            <v>1</v>
          </cell>
          <cell r="F767" t="str">
            <v>A</v>
          </cell>
          <cell r="G767" t="str">
            <v xml:space="preserve">MOHAWK HOME JIT </v>
          </cell>
          <cell r="H767">
            <v>954446</v>
          </cell>
          <cell r="I767" t="str">
            <v>B MS TABLETOP COORDIAPL HRVT PRT CTN RUG</v>
          </cell>
          <cell r="J767" t="str">
            <v xml:space="preserve">4095-102 </v>
          </cell>
          <cell r="K767">
            <v>5</v>
          </cell>
          <cell r="L767">
            <v>11.99</v>
          </cell>
          <cell r="M767">
            <v>1</v>
          </cell>
          <cell r="N767">
            <v>0</v>
          </cell>
          <cell r="O767">
            <v>0</v>
          </cell>
          <cell r="P767">
            <v>0</v>
          </cell>
          <cell r="Q767">
            <v>11.13</v>
          </cell>
          <cell r="R767">
            <v>0.7</v>
          </cell>
          <cell r="S767">
            <v>3160</v>
          </cell>
          <cell r="T767">
            <v>147.5</v>
          </cell>
          <cell r="U767">
            <v>6</v>
          </cell>
          <cell r="V767">
            <v>6</v>
          </cell>
          <cell r="W767">
            <v>11</v>
          </cell>
          <cell r="X767">
            <v>6</v>
          </cell>
          <cell r="Y767">
            <v>885</v>
          </cell>
          <cell r="Z767">
            <v>0</v>
          </cell>
          <cell r="AA767">
            <v>0</v>
          </cell>
          <cell r="AB767">
            <v>0</v>
          </cell>
          <cell r="AC767">
            <v>78.099999999999994</v>
          </cell>
          <cell r="AD767">
            <v>4045</v>
          </cell>
          <cell r="AE767">
            <v>37363</v>
          </cell>
          <cell r="AF767">
            <v>37615</v>
          </cell>
        </row>
        <row r="768">
          <cell r="Q768" t="str">
            <v xml:space="preserve">SubCategory 7 Total:   </v>
          </cell>
          <cell r="R768">
            <v>3.9</v>
          </cell>
          <cell r="S768">
            <v>94918</v>
          </cell>
          <cell r="T768">
            <v>24.63</v>
          </cell>
          <cell r="U768">
            <v>2867</v>
          </cell>
          <cell r="V768">
            <v>3460</v>
          </cell>
          <cell r="W768">
            <v>3661</v>
          </cell>
          <cell r="X768">
            <v>3347</v>
          </cell>
          <cell r="Y768">
            <v>70627</v>
          </cell>
          <cell r="Z768">
            <v>5064</v>
          </cell>
          <cell r="AA768">
            <v>42</v>
          </cell>
          <cell r="AB768">
            <v>5286</v>
          </cell>
          <cell r="AC768">
            <v>57.3</v>
          </cell>
          <cell r="AD768">
            <v>165545</v>
          </cell>
          <cell r="AE768" t="str">
            <v/>
          </cell>
        </row>
        <row r="769">
          <cell r="D769">
            <v>27117111</v>
          </cell>
          <cell r="E769">
            <v>1</v>
          </cell>
          <cell r="F769" t="str">
            <v>A</v>
          </cell>
          <cell r="G769" t="str">
            <v>TOWN &amp; COUNTRY LINEN</v>
          </cell>
          <cell r="H769">
            <v>959788</v>
          </cell>
          <cell r="I769" t="str">
            <v>MSE NAPKIN RINGS CRACKLED GLAZE NRING</v>
          </cell>
          <cell r="J769" t="str">
            <v xml:space="preserve">061149NR </v>
          </cell>
          <cell r="K769">
            <v>1.45</v>
          </cell>
          <cell r="L769">
            <v>2.99</v>
          </cell>
          <cell r="M769">
            <v>1</v>
          </cell>
          <cell r="N769">
            <v>0</v>
          </cell>
          <cell r="O769">
            <v>0</v>
          </cell>
          <cell r="P769">
            <v>0</v>
          </cell>
          <cell r="Q769">
            <v>2.67</v>
          </cell>
          <cell r="R769">
            <v>3.4</v>
          </cell>
          <cell r="S769">
            <v>15315</v>
          </cell>
          <cell r="T769">
            <v>28.36</v>
          </cell>
          <cell r="U769">
            <v>517</v>
          </cell>
          <cell r="V769">
            <v>505</v>
          </cell>
          <cell r="W769">
            <v>583</v>
          </cell>
          <cell r="X769">
            <v>433</v>
          </cell>
          <cell r="Y769">
            <v>14664</v>
          </cell>
          <cell r="Z769">
            <v>2844</v>
          </cell>
          <cell r="AA769">
            <v>0</v>
          </cell>
          <cell r="AB769">
            <v>0</v>
          </cell>
          <cell r="AC769">
            <v>51.1</v>
          </cell>
          <cell r="AD769">
            <v>29979</v>
          </cell>
          <cell r="AE769">
            <v>36999</v>
          </cell>
          <cell r="AF769">
            <v>37916</v>
          </cell>
        </row>
        <row r="770">
          <cell r="D770">
            <v>27117112</v>
          </cell>
          <cell r="E770">
            <v>1</v>
          </cell>
          <cell r="F770" t="str">
            <v>A</v>
          </cell>
          <cell r="G770" t="str">
            <v>TOWN &amp; COUNTRY LINEN</v>
          </cell>
          <cell r="H770">
            <v>959788</v>
          </cell>
          <cell r="I770" t="str">
            <v>MSE NAPKIN RINGS REC.EDGE BRASS N.RNG</v>
          </cell>
          <cell r="J770" t="str">
            <v xml:space="preserve">061156NR </v>
          </cell>
          <cell r="K770">
            <v>1.45</v>
          </cell>
          <cell r="L770">
            <v>2.99</v>
          </cell>
          <cell r="M770">
            <v>1</v>
          </cell>
          <cell r="N770">
            <v>0</v>
          </cell>
          <cell r="O770">
            <v>0</v>
          </cell>
          <cell r="P770">
            <v>0</v>
          </cell>
          <cell r="Q770">
            <v>2.76</v>
          </cell>
          <cell r="R770">
            <v>2.7</v>
          </cell>
          <cell r="S770">
            <v>6195</v>
          </cell>
          <cell r="T770">
            <v>36.299999999999997</v>
          </cell>
          <cell r="U770">
            <v>326</v>
          </cell>
          <cell r="V770">
            <v>278</v>
          </cell>
          <cell r="W770">
            <v>321</v>
          </cell>
          <cell r="X770">
            <v>267</v>
          </cell>
          <cell r="Y770">
            <v>11835</v>
          </cell>
          <cell r="Z770">
            <v>3222</v>
          </cell>
          <cell r="AA770">
            <v>0</v>
          </cell>
          <cell r="AB770">
            <v>0</v>
          </cell>
          <cell r="AC770">
            <v>34.4</v>
          </cell>
          <cell r="AD770">
            <v>18030</v>
          </cell>
          <cell r="AE770">
            <v>36992</v>
          </cell>
          <cell r="AF770">
            <v>37916</v>
          </cell>
        </row>
        <row r="771">
          <cell r="D771">
            <v>27200911</v>
          </cell>
          <cell r="E771">
            <v>1</v>
          </cell>
          <cell r="F771" t="str">
            <v>A</v>
          </cell>
          <cell r="G771" t="str">
            <v>TOWN &amp; COUNTRY LINEN</v>
          </cell>
          <cell r="H771">
            <v>959788</v>
          </cell>
          <cell r="I771" t="str">
            <v>MSE NAPKIN RING WEDGEWOOD BONE NRING</v>
          </cell>
          <cell r="J771" t="str">
            <v xml:space="preserve">061219NR </v>
          </cell>
          <cell r="K771">
            <v>1.45</v>
          </cell>
          <cell r="L771">
            <v>2.99</v>
          </cell>
          <cell r="M771">
            <v>1</v>
          </cell>
          <cell r="N771">
            <v>0</v>
          </cell>
          <cell r="O771">
            <v>0</v>
          </cell>
          <cell r="P771">
            <v>2.5</v>
          </cell>
          <cell r="Q771">
            <v>2.4900000000000002</v>
          </cell>
          <cell r="R771">
            <v>3.7</v>
          </cell>
          <cell r="S771">
            <v>13768</v>
          </cell>
          <cell r="T771">
            <v>25.91</v>
          </cell>
          <cell r="U771">
            <v>394</v>
          </cell>
          <cell r="V771">
            <v>487</v>
          </cell>
          <cell r="W771">
            <v>359</v>
          </cell>
          <cell r="X771">
            <v>356</v>
          </cell>
          <cell r="Y771">
            <v>10207</v>
          </cell>
          <cell r="Z771">
            <v>4338</v>
          </cell>
          <cell r="AA771">
            <v>0</v>
          </cell>
          <cell r="AB771">
            <v>0</v>
          </cell>
          <cell r="AC771">
            <v>57.4</v>
          </cell>
          <cell r="AD771">
            <v>23975</v>
          </cell>
          <cell r="AE771">
            <v>36999</v>
          </cell>
          <cell r="AF771">
            <v>37916</v>
          </cell>
        </row>
        <row r="772">
          <cell r="Q772" t="str">
            <v xml:space="preserve">SubCategory 8 Total:   </v>
          </cell>
          <cell r="R772">
            <v>3.3</v>
          </cell>
          <cell r="S772">
            <v>35278</v>
          </cell>
          <cell r="T772">
            <v>29.67</v>
          </cell>
          <cell r="U772">
            <v>1237</v>
          </cell>
          <cell r="V772">
            <v>1270</v>
          </cell>
          <cell r="W772">
            <v>1263</v>
          </cell>
          <cell r="X772">
            <v>1056</v>
          </cell>
          <cell r="Y772">
            <v>36706</v>
          </cell>
          <cell r="Z772">
            <v>10404</v>
          </cell>
          <cell r="AA772">
            <v>0</v>
          </cell>
          <cell r="AB772">
            <v>0</v>
          </cell>
          <cell r="AC772">
            <v>49</v>
          </cell>
          <cell r="AD772">
            <v>71984</v>
          </cell>
          <cell r="AE772" t="str">
            <v/>
          </cell>
        </row>
        <row r="773">
          <cell r="Q773" t="str">
            <v xml:space="preserve">Category 58 Total:   </v>
          </cell>
          <cell r="R773">
            <v>5.0999999999999996</v>
          </cell>
          <cell r="S773">
            <v>2403433</v>
          </cell>
          <cell r="T773">
            <v>18.52</v>
          </cell>
          <cell r="U773">
            <v>72530</v>
          </cell>
          <cell r="V773">
            <v>73531</v>
          </cell>
          <cell r="W773">
            <v>83028</v>
          </cell>
          <cell r="X773">
            <v>63330</v>
          </cell>
          <cell r="Y773">
            <v>1343561</v>
          </cell>
          <cell r="Z773">
            <v>205253</v>
          </cell>
          <cell r="AA773">
            <v>6330</v>
          </cell>
          <cell r="AB773">
            <v>26634</v>
          </cell>
          <cell r="AC773">
            <v>64.099999999999994</v>
          </cell>
          <cell r="AD773">
            <v>3746994</v>
          </cell>
          <cell r="AE773" t="str">
            <v/>
          </cell>
        </row>
        <row r="774">
          <cell r="D774">
            <v>11077711</v>
          </cell>
          <cell r="E774">
            <v>1</v>
          </cell>
          <cell r="F774" t="str">
            <v>A</v>
          </cell>
          <cell r="G774" t="str">
            <v>TOWN &amp; COUNTRY LINEN</v>
          </cell>
          <cell r="H774">
            <v>959788</v>
          </cell>
          <cell r="I774" t="str">
            <v xml:space="preserve">MSE KITCHEN TOWEL FLATWARE TRY GREEN </v>
          </cell>
          <cell r="J774" t="str">
            <v xml:space="preserve">069697HK </v>
          </cell>
          <cell r="K774">
            <v>1.45</v>
          </cell>
          <cell r="L774">
            <v>2.99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2.73</v>
          </cell>
          <cell r="R774">
            <v>5.5</v>
          </cell>
          <cell r="S774">
            <v>17276</v>
          </cell>
          <cell r="T774">
            <v>17.09</v>
          </cell>
          <cell r="U774">
            <v>573</v>
          </cell>
          <cell r="V774">
            <v>919</v>
          </cell>
          <cell r="W774">
            <v>1167</v>
          </cell>
          <cell r="X774">
            <v>596</v>
          </cell>
          <cell r="Y774">
            <v>9794</v>
          </cell>
          <cell r="Z774">
            <v>2592</v>
          </cell>
          <cell r="AA774">
            <v>0</v>
          </cell>
          <cell r="AB774">
            <v>0</v>
          </cell>
          <cell r="AC774">
            <v>63.8</v>
          </cell>
          <cell r="AD774">
            <v>27070</v>
          </cell>
          <cell r="AE774">
            <v>37755</v>
          </cell>
          <cell r="AF774">
            <v>37930</v>
          </cell>
        </row>
        <row r="775">
          <cell r="D775">
            <v>11077712</v>
          </cell>
          <cell r="E775">
            <v>1</v>
          </cell>
          <cell r="F775" t="str">
            <v>A</v>
          </cell>
          <cell r="G775" t="str">
            <v>TOWN &amp; COUNTRY LINEN</v>
          </cell>
          <cell r="H775">
            <v>959788</v>
          </cell>
          <cell r="I775" t="str">
            <v xml:space="preserve">MSE KITCHEN TOWEL FLATWARE TRY BLUE </v>
          </cell>
          <cell r="J775" t="str">
            <v xml:space="preserve">069697HK </v>
          </cell>
          <cell r="K775">
            <v>1.45</v>
          </cell>
          <cell r="L775">
            <v>2.99</v>
          </cell>
          <cell r="M775">
            <v>1</v>
          </cell>
          <cell r="N775">
            <v>0</v>
          </cell>
          <cell r="O775">
            <v>0</v>
          </cell>
          <cell r="P775">
            <v>0</v>
          </cell>
          <cell r="Q775">
            <v>2.75</v>
          </cell>
          <cell r="R775">
            <v>4.3</v>
          </cell>
          <cell r="S775">
            <v>14316</v>
          </cell>
          <cell r="T775">
            <v>22.22</v>
          </cell>
          <cell r="U775">
            <v>459</v>
          </cell>
          <cell r="V775">
            <v>678</v>
          </cell>
          <cell r="W775">
            <v>1065</v>
          </cell>
          <cell r="X775">
            <v>488</v>
          </cell>
          <cell r="Y775">
            <v>10200</v>
          </cell>
          <cell r="Z775">
            <v>2136</v>
          </cell>
          <cell r="AA775">
            <v>0</v>
          </cell>
          <cell r="AB775">
            <v>0</v>
          </cell>
          <cell r="AC775">
            <v>58.4</v>
          </cell>
          <cell r="AD775">
            <v>24516</v>
          </cell>
          <cell r="AE775">
            <v>37755</v>
          </cell>
          <cell r="AF775">
            <v>37916</v>
          </cell>
        </row>
        <row r="776">
          <cell r="D776">
            <v>11077713</v>
          </cell>
          <cell r="E776">
            <v>1</v>
          </cell>
          <cell r="F776" t="str">
            <v>A</v>
          </cell>
          <cell r="G776" t="str">
            <v>TOWN &amp; COUNTRY LINEN</v>
          </cell>
          <cell r="H776">
            <v>959788</v>
          </cell>
          <cell r="I776" t="str">
            <v xml:space="preserve">MSE KITCHEN TOWEL FLATWARE TRY STONE </v>
          </cell>
          <cell r="J776" t="str">
            <v xml:space="preserve">069697HK </v>
          </cell>
          <cell r="K776">
            <v>1.45</v>
          </cell>
          <cell r="L776">
            <v>2.99</v>
          </cell>
          <cell r="M776">
            <v>1</v>
          </cell>
          <cell r="N776">
            <v>0</v>
          </cell>
          <cell r="O776">
            <v>0</v>
          </cell>
          <cell r="P776">
            <v>0</v>
          </cell>
          <cell r="Q776">
            <v>2.76</v>
          </cell>
          <cell r="R776">
            <v>3</v>
          </cell>
          <cell r="S776">
            <v>10646</v>
          </cell>
          <cell r="T776">
            <v>32.65</v>
          </cell>
          <cell r="U776">
            <v>339</v>
          </cell>
          <cell r="V776">
            <v>636</v>
          </cell>
          <cell r="W776">
            <v>914</v>
          </cell>
          <cell r="X776">
            <v>350</v>
          </cell>
          <cell r="Y776">
            <v>11069</v>
          </cell>
          <cell r="Z776">
            <v>1428</v>
          </cell>
          <cell r="AA776">
            <v>0</v>
          </cell>
          <cell r="AB776">
            <v>0</v>
          </cell>
          <cell r="AC776">
            <v>49</v>
          </cell>
          <cell r="AD776">
            <v>21715</v>
          </cell>
          <cell r="AE776">
            <v>37755</v>
          </cell>
          <cell r="AF776">
            <v>37916</v>
          </cell>
        </row>
        <row r="777">
          <cell r="D777">
            <v>11077714</v>
          </cell>
          <cell r="E777">
            <v>1</v>
          </cell>
          <cell r="F777" t="str">
            <v>A</v>
          </cell>
          <cell r="G777" t="str">
            <v>TOWN &amp; COUNTRY LINEN</v>
          </cell>
          <cell r="H777">
            <v>959788</v>
          </cell>
          <cell r="I777" t="str">
            <v xml:space="preserve">MSE KITCHEN TOWEL FLATWARE TRY WHITE </v>
          </cell>
          <cell r="J777" t="str">
            <v xml:space="preserve">069697HK </v>
          </cell>
          <cell r="K777">
            <v>1.45</v>
          </cell>
          <cell r="L777">
            <v>2.99</v>
          </cell>
          <cell r="M777">
            <v>1</v>
          </cell>
          <cell r="N777">
            <v>0</v>
          </cell>
          <cell r="O777">
            <v>0</v>
          </cell>
          <cell r="P777">
            <v>0</v>
          </cell>
          <cell r="Q777">
            <v>2.78</v>
          </cell>
          <cell r="R777">
            <v>3.3</v>
          </cell>
          <cell r="S777">
            <v>10943</v>
          </cell>
          <cell r="T777">
            <v>28.99</v>
          </cell>
          <cell r="U777">
            <v>390</v>
          </cell>
          <cell r="V777">
            <v>464</v>
          </cell>
          <cell r="W777">
            <v>728</v>
          </cell>
          <cell r="X777">
            <v>401</v>
          </cell>
          <cell r="Y777">
            <v>11307</v>
          </cell>
          <cell r="Z777">
            <v>1452</v>
          </cell>
          <cell r="AA777">
            <v>0</v>
          </cell>
          <cell r="AB777">
            <v>0</v>
          </cell>
          <cell r="AC777">
            <v>49.2</v>
          </cell>
          <cell r="AD777">
            <v>22250</v>
          </cell>
          <cell r="AE777">
            <v>37755</v>
          </cell>
          <cell r="AF777">
            <v>37923</v>
          </cell>
        </row>
        <row r="778">
          <cell r="D778">
            <v>11083211</v>
          </cell>
          <cell r="E778">
            <v>1</v>
          </cell>
          <cell r="F778" t="str">
            <v>A</v>
          </cell>
          <cell r="G778" t="str">
            <v>TOWN &amp; COUNTRY LINEN</v>
          </cell>
          <cell r="H778">
            <v>959788</v>
          </cell>
          <cell r="I778" t="str">
            <v xml:space="preserve">MSE KITCHEN TOWEL GREEN TERRY </v>
          </cell>
          <cell r="J778" t="str">
            <v xml:space="preserve">069707HK </v>
          </cell>
          <cell r="K778">
            <v>1.45</v>
          </cell>
          <cell r="L778">
            <v>2.99</v>
          </cell>
          <cell r="M778">
            <v>1</v>
          </cell>
          <cell r="N778">
            <v>0</v>
          </cell>
          <cell r="O778">
            <v>0</v>
          </cell>
          <cell r="P778">
            <v>0</v>
          </cell>
          <cell r="Q778">
            <v>2.75</v>
          </cell>
          <cell r="R778">
            <v>5.8</v>
          </cell>
          <cell r="S778">
            <v>20621</v>
          </cell>
          <cell r="T778">
            <v>16.23</v>
          </cell>
          <cell r="U778">
            <v>659</v>
          </cell>
          <cell r="V778">
            <v>1035</v>
          </cell>
          <cell r="W778">
            <v>1407</v>
          </cell>
          <cell r="X778">
            <v>715</v>
          </cell>
          <cell r="Y778">
            <v>10698</v>
          </cell>
          <cell r="Z778">
            <v>2976</v>
          </cell>
          <cell r="AA778">
            <v>0</v>
          </cell>
          <cell r="AB778">
            <v>0</v>
          </cell>
          <cell r="AC778">
            <v>65.8</v>
          </cell>
          <cell r="AD778">
            <v>31319</v>
          </cell>
          <cell r="AE778">
            <v>37755</v>
          </cell>
          <cell r="AF778">
            <v>37930</v>
          </cell>
        </row>
        <row r="779">
          <cell r="D779">
            <v>11083212</v>
          </cell>
          <cell r="E779">
            <v>1</v>
          </cell>
          <cell r="F779" t="str">
            <v>A</v>
          </cell>
          <cell r="G779" t="str">
            <v>TOWN &amp; COUNTRY LINEN</v>
          </cell>
          <cell r="H779">
            <v>959788</v>
          </cell>
          <cell r="I779" t="str">
            <v xml:space="preserve">MSE KITCHEN TOWEL BLUE TERRY </v>
          </cell>
          <cell r="J779" t="str">
            <v xml:space="preserve">069707HK </v>
          </cell>
          <cell r="K779">
            <v>1.45</v>
          </cell>
          <cell r="L779">
            <v>2.99</v>
          </cell>
          <cell r="M779">
            <v>1</v>
          </cell>
          <cell r="N779">
            <v>0</v>
          </cell>
          <cell r="O779">
            <v>0</v>
          </cell>
          <cell r="P779">
            <v>0</v>
          </cell>
          <cell r="Q779">
            <v>2.75</v>
          </cell>
          <cell r="R779">
            <v>5.2</v>
          </cell>
          <cell r="S779">
            <v>17491</v>
          </cell>
          <cell r="T779">
            <v>18.239999999999998</v>
          </cell>
          <cell r="U779">
            <v>538</v>
          </cell>
          <cell r="V779">
            <v>821</v>
          </cell>
          <cell r="W779">
            <v>1162</v>
          </cell>
          <cell r="X779">
            <v>641</v>
          </cell>
          <cell r="Y779">
            <v>9811</v>
          </cell>
          <cell r="Z779">
            <v>2874</v>
          </cell>
          <cell r="AA779">
            <v>0</v>
          </cell>
          <cell r="AB779">
            <v>0</v>
          </cell>
          <cell r="AC779">
            <v>64.099999999999994</v>
          </cell>
          <cell r="AD779">
            <v>27302</v>
          </cell>
          <cell r="AE779">
            <v>37755</v>
          </cell>
          <cell r="AF779">
            <v>37923</v>
          </cell>
        </row>
        <row r="780">
          <cell r="D780">
            <v>11083213</v>
          </cell>
          <cell r="E780">
            <v>1</v>
          </cell>
          <cell r="F780" t="str">
            <v>A</v>
          </cell>
          <cell r="G780" t="str">
            <v>TOWN &amp; COUNTRY LINEN</v>
          </cell>
          <cell r="H780">
            <v>959788</v>
          </cell>
          <cell r="I780" t="str">
            <v xml:space="preserve">MSE KITCHEN TOWEL STONE TERRY </v>
          </cell>
          <cell r="J780" t="str">
            <v xml:space="preserve">069707HK </v>
          </cell>
          <cell r="K780">
            <v>1.45</v>
          </cell>
          <cell r="L780">
            <v>2.99</v>
          </cell>
          <cell r="M780">
            <v>1</v>
          </cell>
          <cell r="N780">
            <v>0</v>
          </cell>
          <cell r="O780">
            <v>0</v>
          </cell>
          <cell r="P780">
            <v>0</v>
          </cell>
          <cell r="Q780">
            <v>2.76</v>
          </cell>
          <cell r="R780">
            <v>3.3</v>
          </cell>
          <cell r="S780">
            <v>12106</v>
          </cell>
          <cell r="T780">
            <v>29.02</v>
          </cell>
          <cell r="U780">
            <v>369</v>
          </cell>
          <cell r="V780">
            <v>636</v>
          </cell>
          <cell r="W780">
            <v>868</v>
          </cell>
          <cell r="X780">
            <v>454</v>
          </cell>
          <cell r="Y780">
            <v>10707</v>
          </cell>
          <cell r="Z780">
            <v>1770</v>
          </cell>
          <cell r="AA780">
            <v>0</v>
          </cell>
          <cell r="AB780">
            <v>0</v>
          </cell>
          <cell r="AC780">
            <v>53.1</v>
          </cell>
          <cell r="AD780">
            <v>22813</v>
          </cell>
          <cell r="AE780">
            <v>37755</v>
          </cell>
          <cell r="AF780">
            <v>37930</v>
          </cell>
        </row>
        <row r="781">
          <cell r="D781">
            <v>11083214</v>
          </cell>
          <cell r="E781">
            <v>1</v>
          </cell>
          <cell r="F781" t="str">
            <v>A</v>
          </cell>
          <cell r="G781" t="str">
            <v>TOWN &amp; COUNTRY LINEN</v>
          </cell>
          <cell r="H781">
            <v>959788</v>
          </cell>
          <cell r="I781" t="str">
            <v xml:space="preserve">MSE KITCHEN TOWEL WHITE TERRY </v>
          </cell>
          <cell r="J781" t="str">
            <v xml:space="preserve">069707HK </v>
          </cell>
          <cell r="K781">
            <v>1.45</v>
          </cell>
          <cell r="L781">
            <v>2.99</v>
          </cell>
          <cell r="M781">
            <v>1</v>
          </cell>
          <cell r="N781">
            <v>0</v>
          </cell>
          <cell r="O781">
            <v>0</v>
          </cell>
          <cell r="P781">
            <v>0</v>
          </cell>
          <cell r="Q781">
            <v>2.79</v>
          </cell>
          <cell r="R781">
            <v>3.2</v>
          </cell>
          <cell r="S781">
            <v>10489</v>
          </cell>
          <cell r="T781">
            <v>30.06</v>
          </cell>
          <cell r="U781">
            <v>379</v>
          </cell>
          <cell r="V781">
            <v>457</v>
          </cell>
          <cell r="W781">
            <v>599</v>
          </cell>
          <cell r="X781">
            <v>389</v>
          </cell>
          <cell r="Y781">
            <v>11394</v>
          </cell>
          <cell r="Z781">
            <v>1302</v>
          </cell>
          <cell r="AA781">
            <v>0</v>
          </cell>
          <cell r="AB781">
            <v>0</v>
          </cell>
          <cell r="AC781">
            <v>47.9</v>
          </cell>
          <cell r="AD781">
            <v>21883</v>
          </cell>
          <cell r="AE781">
            <v>37755</v>
          </cell>
          <cell r="AF781">
            <v>37923</v>
          </cell>
        </row>
        <row r="782">
          <cell r="D782">
            <v>11088711</v>
          </cell>
          <cell r="E782">
            <v>1</v>
          </cell>
          <cell r="F782" t="str">
            <v>A</v>
          </cell>
          <cell r="G782" t="str">
            <v>TOWN &amp; COUNTRY LINEN</v>
          </cell>
          <cell r="H782">
            <v>959788</v>
          </cell>
          <cell r="I782" t="str">
            <v xml:space="preserve">MSE 2PK KITCHN TOWELBLACK TERRY </v>
          </cell>
          <cell r="J782" t="str">
            <v xml:space="preserve">069713KT </v>
          </cell>
          <cell r="K782">
            <v>2.41</v>
          </cell>
          <cell r="L782">
            <v>4.99</v>
          </cell>
          <cell r="M782">
            <v>1</v>
          </cell>
          <cell r="N782">
            <v>0</v>
          </cell>
          <cell r="O782">
            <v>0</v>
          </cell>
          <cell r="P782">
            <v>0</v>
          </cell>
          <cell r="Q782">
            <v>4.7699999999999996</v>
          </cell>
          <cell r="R782">
            <v>2.2000000000000002</v>
          </cell>
          <cell r="S782">
            <v>5836</v>
          </cell>
          <cell r="T782">
            <v>43.45</v>
          </cell>
          <cell r="U782">
            <v>200</v>
          </cell>
          <cell r="V782">
            <v>277</v>
          </cell>
          <cell r="W782">
            <v>275</v>
          </cell>
          <cell r="X782">
            <v>242</v>
          </cell>
          <cell r="Y782">
            <v>8689</v>
          </cell>
          <cell r="Z782">
            <v>597</v>
          </cell>
          <cell r="AA782">
            <v>0</v>
          </cell>
          <cell r="AB782">
            <v>0</v>
          </cell>
          <cell r="AC782">
            <v>40.200000000000003</v>
          </cell>
          <cell r="AD782">
            <v>14525</v>
          </cell>
          <cell r="AE782">
            <v>37748</v>
          </cell>
          <cell r="AF782">
            <v>37923</v>
          </cell>
        </row>
        <row r="783">
          <cell r="D783">
            <v>11088712</v>
          </cell>
          <cell r="E783">
            <v>1</v>
          </cell>
          <cell r="F783" t="str">
            <v>A</v>
          </cell>
          <cell r="G783" t="str">
            <v>TOWN &amp; COUNTRY LINEN</v>
          </cell>
          <cell r="H783">
            <v>959788</v>
          </cell>
          <cell r="I783" t="str">
            <v xml:space="preserve">MSE 2PK KITCHN TOWELSTONE TERRY </v>
          </cell>
          <cell r="J783" t="str">
            <v xml:space="preserve">069713KT </v>
          </cell>
          <cell r="K783">
            <v>2.41</v>
          </cell>
          <cell r="L783">
            <v>4.99</v>
          </cell>
          <cell r="M783">
            <v>1</v>
          </cell>
          <cell r="N783">
            <v>0</v>
          </cell>
          <cell r="O783">
            <v>0</v>
          </cell>
          <cell r="P783">
            <v>0</v>
          </cell>
          <cell r="Q783">
            <v>4.72</v>
          </cell>
          <cell r="R783">
            <v>2.1</v>
          </cell>
          <cell r="S783">
            <v>5247</v>
          </cell>
          <cell r="T783">
            <v>45.61</v>
          </cell>
          <cell r="U783">
            <v>181</v>
          </cell>
          <cell r="V783">
            <v>238</v>
          </cell>
          <cell r="W783">
            <v>339</v>
          </cell>
          <cell r="X783">
            <v>204</v>
          </cell>
          <cell r="Y783">
            <v>8256</v>
          </cell>
          <cell r="Z783">
            <v>562</v>
          </cell>
          <cell r="AA783">
            <v>0</v>
          </cell>
          <cell r="AB783">
            <v>0</v>
          </cell>
          <cell r="AC783">
            <v>38.9</v>
          </cell>
          <cell r="AD783">
            <v>13503</v>
          </cell>
          <cell r="AE783">
            <v>37748</v>
          </cell>
          <cell r="AF783">
            <v>37930</v>
          </cell>
        </row>
        <row r="784">
          <cell r="D784">
            <v>11088713</v>
          </cell>
          <cell r="E784">
            <v>1</v>
          </cell>
          <cell r="F784" t="str">
            <v>A</v>
          </cell>
          <cell r="G784" t="str">
            <v>TOWN &amp; COUNTRY LINEN</v>
          </cell>
          <cell r="H784">
            <v>959788</v>
          </cell>
          <cell r="I784" t="str">
            <v xml:space="preserve">MSE 2PK KITCHN TOWELBLUE TERRY </v>
          </cell>
          <cell r="J784" t="str">
            <v xml:space="preserve">069713KT </v>
          </cell>
          <cell r="K784">
            <v>2.41</v>
          </cell>
          <cell r="L784">
            <v>4.99</v>
          </cell>
          <cell r="M784">
            <v>1</v>
          </cell>
          <cell r="N784">
            <v>0</v>
          </cell>
          <cell r="O784">
            <v>0</v>
          </cell>
          <cell r="P784">
            <v>0</v>
          </cell>
          <cell r="Q784">
            <v>4.72</v>
          </cell>
          <cell r="R784">
            <v>3.6</v>
          </cell>
          <cell r="S784">
            <v>9601</v>
          </cell>
          <cell r="T784">
            <v>27.13</v>
          </cell>
          <cell r="U784">
            <v>256</v>
          </cell>
          <cell r="V784">
            <v>448</v>
          </cell>
          <cell r="W784">
            <v>493</v>
          </cell>
          <cell r="X784">
            <v>337</v>
          </cell>
          <cell r="Y784">
            <v>6944</v>
          </cell>
          <cell r="Z784">
            <v>1130</v>
          </cell>
          <cell r="AA784">
            <v>0</v>
          </cell>
          <cell r="AB784">
            <v>0</v>
          </cell>
          <cell r="AC784">
            <v>58</v>
          </cell>
          <cell r="AD784">
            <v>16545</v>
          </cell>
          <cell r="AE784">
            <v>37748</v>
          </cell>
          <cell r="AF784">
            <v>37930</v>
          </cell>
        </row>
        <row r="785">
          <cell r="D785">
            <v>11088714</v>
          </cell>
          <cell r="E785">
            <v>1</v>
          </cell>
          <cell r="F785" t="str">
            <v>A</v>
          </cell>
          <cell r="G785" t="str">
            <v>TOWN &amp; COUNTRY LINEN</v>
          </cell>
          <cell r="H785">
            <v>959788</v>
          </cell>
          <cell r="I785" t="str">
            <v xml:space="preserve">MSE 2PK KITCHN TOWELGREEN TERRY </v>
          </cell>
          <cell r="J785" t="str">
            <v xml:space="preserve">069713KT </v>
          </cell>
          <cell r="K785">
            <v>2.41</v>
          </cell>
          <cell r="L785">
            <v>4.99</v>
          </cell>
          <cell r="M785">
            <v>1</v>
          </cell>
          <cell r="N785">
            <v>0</v>
          </cell>
          <cell r="O785">
            <v>0</v>
          </cell>
          <cell r="P785">
            <v>0</v>
          </cell>
          <cell r="Q785">
            <v>4.71</v>
          </cell>
          <cell r="R785">
            <v>3.7</v>
          </cell>
          <cell r="S785">
            <v>9020</v>
          </cell>
          <cell r="T785">
            <v>26.33</v>
          </cell>
          <cell r="U785">
            <v>280</v>
          </cell>
          <cell r="V785">
            <v>393</v>
          </cell>
          <cell r="W785">
            <v>479</v>
          </cell>
          <cell r="X785">
            <v>298</v>
          </cell>
          <cell r="Y785">
            <v>7373</v>
          </cell>
          <cell r="Z785">
            <v>1030</v>
          </cell>
          <cell r="AA785">
            <v>0</v>
          </cell>
          <cell r="AB785">
            <v>0</v>
          </cell>
          <cell r="AC785">
            <v>55</v>
          </cell>
          <cell r="AD785">
            <v>16393</v>
          </cell>
          <cell r="AE785">
            <v>37748</v>
          </cell>
          <cell r="AF785">
            <v>37930</v>
          </cell>
        </row>
        <row r="786">
          <cell r="D786">
            <v>11093611</v>
          </cell>
          <cell r="E786">
            <v>1</v>
          </cell>
          <cell r="F786" t="str">
            <v>A</v>
          </cell>
          <cell r="G786" t="str">
            <v>TOWN &amp; COUNTRY LINEN</v>
          </cell>
          <cell r="H786">
            <v>959788</v>
          </cell>
          <cell r="I786" t="str">
            <v xml:space="preserve">MSE 3PK KITCHN TOWELSTRAWBERRY </v>
          </cell>
          <cell r="J786" t="str">
            <v xml:space="preserve">0698673K </v>
          </cell>
          <cell r="K786">
            <v>3.38</v>
          </cell>
          <cell r="L786">
            <v>7.99</v>
          </cell>
          <cell r="M786">
            <v>1</v>
          </cell>
          <cell r="N786">
            <v>0</v>
          </cell>
          <cell r="O786">
            <v>0</v>
          </cell>
          <cell r="P786">
            <v>0</v>
          </cell>
          <cell r="Q786">
            <v>6.61</v>
          </cell>
          <cell r="R786">
            <v>3.4</v>
          </cell>
          <cell r="S786">
            <v>10483</v>
          </cell>
          <cell r="T786">
            <v>28.64</v>
          </cell>
          <cell r="U786">
            <v>205</v>
          </cell>
          <cell r="V786">
            <v>325</v>
          </cell>
          <cell r="W786">
            <v>340</v>
          </cell>
          <cell r="X786">
            <v>261</v>
          </cell>
          <cell r="Y786">
            <v>5872</v>
          </cell>
          <cell r="Z786">
            <v>1131</v>
          </cell>
          <cell r="AA786">
            <v>0</v>
          </cell>
          <cell r="AB786">
            <v>0</v>
          </cell>
          <cell r="AC786">
            <v>64.099999999999994</v>
          </cell>
          <cell r="AD786">
            <v>16355</v>
          </cell>
          <cell r="AE786">
            <v>37748</v>
          </cell>
          <cell r="AF786">
            <v>37930</v>
          </cell>
        </row>
        <row r="787">
          <cell r="D787">
            <v>11099011</v>
          </cell>
          <cell r="E787">
            <v>1</v>
          </cell>
          <cell r="F787" t="str">
            <v>A</v>
          </cell>
          <cell r="G787" t="str">
            <v>TOWN &amp; COUNTRY LINEN</v>
          </cell>
          <cell r="H787">
            <v>959788</v>
          </cell>
          <cell r="I787" t="str">
            <v xml:space="preserve">MSE OVEN MITT TEFLON </v>
          </cell>
          <cell r="J787" t="str">
            <v xml:space="preserve">069873KO </v>
          </cell>
          <cell r="K787">
            <v>1.93</v>
          </cell>
          <cell r="L787">
            <v>3.99</v>
          </cell>
          <cell r="M787">
            <v>1</v>
          </cell>
          <cell r="N787">
            <v>0</v>
          </cell>
          <cell r="O787">
            <v>0</v>
          </cell>
          <cell r="P787">
            <v>0</v>
          </cell>
          <cell r="Q787">
            <v>3.78</v>
          </cell>
          <cell r="R787">
            <v>5.2</v>
          </cell>
          <cell r="S787">
            <v>8453</v>
          </cell>
          <cell r="T787">
            <v>18.149999999999999</v>
          </cell>
          <cell r="U787">
            <v>396</v>
          </cell>
          <cell r="V787">
            <v>428</v>
          </cell>
          <cell r="W787">
            <v>550</v>
          </cell>
          <cell r="X787">
            <v>345</v>
          </cell>
          <cell r="Y787">
            <v>7189</v>
          </cell>
          <cell r="Z787">
            <v>1929</v>
          </cell>
          <cell r="AA787">
            <v>0</v>
          </cell>
          <cell r="AB787">
            <v>0</v>
          </cell>
          <cell r="AC787">
            <v>54</v>
          </cell>
          <cell r="AD787">
            <v>15642</v>
          </cell>
          <cell r="AE787">
            <v>37755</v>
          </cell>
          <cell r="AF787">
            <v>37916</v>
          </cell>
        </row>
        <row r="788">
          <cell r="D788">
            <v>11099012</v>
          </cell>
          <cell r="E788">
            <v>1</v>
          </cell>
          <cell r="F788" t="str">
            <v>A</v>
          </cell>
          <cell r="G788" t="str">
            <v>TOWN &amp; COUNTRY LINEN</v>
          </cell>
          <cell r="H788">
            <v>959788</v>
          </cell>
          <cell r="I788" t="str">
            <v xml:space="preserve">MSE OVEN MITT CHEF STONE </v>
          </cell>
          <cell r="J788" t="str">
            <v xml:space="preserve">069723KO </v>
          </cell>
          <cell r="K788">
            <v>1.93</v>
          </cell>
          <cell r="L788">
            <v>3.99</v>
          </cell>
          <cell r="M788">
            <v>1</v>
          </cell>
          <cell r="N788">
            <v>0</v>
          </cell>
          <cell r="O788">
            <v>0</v>
          </cell>
          <cell r="P788">
            <v>0</v>
          </cell>
          <cell r="Q788">
            <v>3.76</v>
          </cell>
          <cell r="R788">
            <v>2.2000000000000002</v>
          </cell>
          <cell r="S788">
            <v>5644</v>
          </cell>
          <cell r="T788">
            <v>44.96</v>
          </cell>
          <cell r="U788">
            <v>169</v>
          </cell>
          <cell r="V788">
            <v>307</v>
          </cell>
          <cell r="W788">
            <v>422</v>
          </cell>
          <cell r="X788">
            <v>193</v>
          </cell>
          <cell r="Y788">
            <v>7598</v>
          </cell>
          <cell r="Z788">
            <v>1005</v>
          </cell>
          <cell r="AA788">
            <v>0</v>
          </cell>
          <cell r="AB788">
            <v>0</v>
          </cell>
          <cell r="AC788">
            <v>42.6</v>
          </cell>
          <cell r="AD788">
            <v>13242</v>
          </cell>
          <cell r="AE788">
            <v>37755</v>
          </cell>
          <cell r="AF788">
            <v>37930</v>
          </cell>
        </row>
        <row r="789">
          <cell r="D789">
            <v>11099013</v>
          </cell>
          <cell r="E789">
            <v>1</v>
          </cell>
          <cell r="F789" t="str">
            <v>A</v>
          </cell>
          <cell r="G789" t="str">
            <v>TOWN &amp; COUNTRY LINEN</v>
          </cell>
          <cell r="H789">
            <v>959788</v>
          </cell>
          <cell r="I789" t="str">
            <v xml:space="preserve">MSE OVEN MITT CHEF BLUE </v>
          </cell>
          <cell r="J789" t="str">
            <v xml:space="preserve">069723KO </v>
          </cell>
          <cell r="K789">
            <v>1.93</v>
          </cell>
          <cell r="L789">
            <v>3.99</v>
          </cell>
          <cell r="M789">
            <v>1</v>
          </cell>
          <cell r="N789">
            <v>0</v>
          </cell>
          <cell r="O789">
            <v>0</v>
          </cell>
          <cell r="P789">
            <v>0</v>
          </cell>
          <cell r="Q789">
            <v>3.74</v>
          </cell>
          <cell r="R789">
            <v>3.4</v>
          </cell>
          <cell r="S789">
            <v>7713</v>
          </cell>
          <cell r="T789">
            <v>28.2</v>
          </cell>
          <cell r="U789">
            <v>244</v>
          </cell>
          <cell r="V789">
            <v>433</v>
          </cell>
          <cell r="W789">
            <v>532</v>
          </cell>
          <cell r="X789">
            <v>280</v>
          </cell>
          <cell r="Y789">
            <v>6880</v>
          </cell>
          <cell r="Z789">
            <v>1431</v>
          </cell>
          <cell r="AA789">
            <v>0</v>
          </cell>
          <cell r="AB789">
            <v>0</v>
          </cell>
          <cell r="AC789">
            <v>52.9</v>
          </cell>
          <cell r="AD789">
            <v>14593</v>
          </cell>
          <cell r="AE789">
            <v>37755</v>
          </cell>
          <cell r="AF789">
            <v>37916</v>
          </cell>
        </row>
        <row r="790">
          <cell r="D790">
            <v>11099014</v>
          </cell>
          <cell r="E790">
            <v>1</v>
          </cell>
          <cell r="F790" t="str">
            <v>A</v>
          </cell>
          <cell r="G790" t="str">
            <v>TOWN &amp; COUNTRY LINEN</v>
          </cell>
          <cell r="H790">
            <v>959788</v>
          </cell>
          <cell r="I790" t="str">
            <v xml:space="preserve">MSE OVEN MITT CHEF GREEN </v>
          </cell>
          <cell r="J790" t="str">
            <v xml:space="preserve">069723KO </v>
          </cell>
          <cell r="K790">
            <v>1.93</v>
          </cell>
          <cell r="L790">
            <v>3.99</v>
          </cell>
          <cell r="M790">
            <v>1</v>
          </cell>
          <cell r="N790">
            <v>0</v>
          </cell>
          <cell r="O790">
            <v>0</v>
          </cell>
          <cell r="P790">
            <v>0</v>
          </cell>
          <cell r="Q790">
            <v>3.73</v>
          </cell>
          <cell r="R790">
            <v>4</v>
          </cell>
          <cell r="S790">
            <v>8267</v>
          </cell>
          <cell r="T790">
            <v>23.92</v>
          </cell>
          <cell r="U790">
            <v>284</v>
          </cell>
          <cell r="V790">
            <v>395</v>
          </cell>
          <cell r="W790">
            <v>637</v>
          </cell>
          <cell r="X790">
            <v>296</v>
          </cell>
          <cell r="Y790">
            <v>6792</v>
          </cell>
          <cell r="Z790">
            <v>1491</v>
          </cell>
          <cell r="AA790">
            <v>0</v>
          </cell>
          <cell r="AB790">
            <v>0</v>
          </cell>
          <cell r="AC790">
            <v>54.9</v>
          </cell>
          <cell r="AD790">
            <v>15059</v>
          </cell>
          <cell r="AE790">
            <v>37755</v>
          </cell>
          <cell r="AF790">
            <v>37916</v>
          </cell>
        </row>
        <row r="791">
          <cell r="D791">
            <v>11099811</v>
          </cell>
          <cell r="E791">
            <v>1</v>
          </cell>
          <cell r="F791" t="str">
            <v>A</v>
          </cell>
          <cell r="G791" t="str">
            <v>TOWN &amp; COUNTRY LINEN</v>
          </cell>
          <cell r="H791">
            <v>959788</v>
          </cell>
          <cell r="I791" t="str">
            <v xml:space="preserve">MSE POT HOLDER TEFLON </v>
          </cell>
          <cell r="J791" t="str">
            <v xml:space="preserve">069873KP </v>
          </cell>
          <cell r="K791">
            <v>1.22</v>
          </cell>
          <cell r="L791">
            <v>2.4900000000000002</v>
          </cell>
          <cell r="M791">
            <v>1</v>
          </cell>
          <cell r="N791">
            <v>0</v>
          </cell>
          <cell r="O791">
            <v>0</v>
          </cell>
          <cell r="P791">
            <v>0</v>
          </cell>
          <cell r="Q791">
            <v>2.34</v>
          </cell>
          <cell r="R791">
            <v>3.6</v>
          </cell>
          <cell r="S791">
            <v>8436</v>
          </cell>
          <cell r="T791">
            <v>26.55</v>
          </cell>
          <cell r="U791">
            <v>293</v>
          </cell>
          <cell r="V791">
            <v>405</v>
          </cell>
          <cell r="W791">
            <v>498</v>
          </cell>
          <cell r="X791">
            <v>329</v>
          </cell>
          <cell r="Y791">
            <v>7779</v>
          </cell>
          <cell r="Z791">
            <v>1161</v>
          </cell>
          <cell r="AA791">
            <v>0</v>
          </cell>
          <cell r="AB791">
            <v>0</v>
          </cell>
          <cell r="AC791">
            <v>52</v>
          </cell>
          <cell r="AD791">
            <v>16215</v>
          </cell>
          <cell r="AE791">
            <v>37755</v>
          </cell>
          <cell r="AF791">
            <v>37916</v>
          </cell>
        </row>
        <row r="792">
          <cell r="D792">
            <v>11099812</v>
          </cell>
          <cell r="E792">
            <v>1</v>
          </cell>
          <cell r="F792" t="str">
            <v>A</v>
          </cell>
          <cell r="G792" t="str">
            <v>TOWN &amp; COUNTRY LINEN</v>
          </cell>
          <cell r="H792">
            <v>959788</v>
          </cell>
          <cell r="I792" t="str">
            <v xml:space="preserve">MSE POT HOLDER CHEF STONE </v>
          </cell>
          <cell r="J792" t="str">
            <v xml:space="preserve">069723KP </v>
          </cell>
          <cell r="K792">
            <v>1.22</v>
          </cell>
          <cell r="L792">
            <v>2.4900000000000002</v>
          </cell>
          <cell r="M792">
            <v>1</v>
          </cell>
          <cell r="N792">
            <v>0</v>
          </cell>
          <cell r="O792">
            <v>0</v>
          </cell>
          <cell r="P792">
            <v>0</v>
          </cell>
          <cell r="Q792">
            <v>2.3199999999999998</v>
          </cell>
          <cell r="R792">
            <v>2.6</v>
          </cell>
          <cell r="S792">
            <v>7414</v>
          </cell>
          <cell r="T792">
            <v>37.36</v>
          </cell>
          <cell r="U792">
            <v>232</v>
          </cell>
          <cell r="V792">
            <v>400</v>
          </cell>
          <cell r="W792">
            <v>563</v>
          </cell>
          <cell r="X792">
            <v>263</v>
          </cell>
          <cell r="Y792">
            <v>8667</v>
          </cell>
          <cell r="Z792">
            <v>1056</v>
          </cell>
          <cell r="AA792">
            <v>0</v>
          </cell>
          <cell r="AB792">
            <v>0</v>
          </cell>
          <cell r="AC792">
            <v>46.1</v>
          </cell>
          <cell r="AD792">
            <v>16081</v>
          </cell>
          <cell r="AE792">
            <v>37755</v>
          </cell>
          <cell r="AF792">
            <v>37923</v>
          </cell>
        </row>
        <row r="793">
          <cell r="D793">
            <v>11099813</v>
          </cell>
          <cell r="E793">
            <v>1</v>
          </cell>
          <cell r="F793" t="str">
            <v>A</v>
          </cell>
          <cell r="G793" t="str">
            <v>TOWN &amp; COUNTRY LINEN</v>
          </cell>
          <cell r="H793">
            <v>959788</v>
          </cell>
          <cell r="I793" t="str">
            <v xml:space="preserve">MSE POT HOLDER CHEF BLUE </v>
          </cell>
          <cell r="J793" t="str">
            <v xml:space="preserve">069723KP </v>
          </cell>
          <cell r="K793">
            <v>1.22</v>
          </cell>
          <cell r="L793">
            <v>2.4900000000000002</v>
          </cell>
          <cell r="M793">
            <v>1</v>
          </cell>
          <cell r="N793">
            <v>0</v>
          </cell>
          <cell r="O793">
            <v>0</v>
          </cell>
          <cell r="P793">
            <v>0</v>
          </cell>
          <cell r="Q793">
            <v>2.3199999999999998</v>
          </cell>
          <cell r="R793">
            <v>4.0999999999999996</v>
          </cell>
          <cell r="S793">
            <v>10801</v>
          </cell>
          <cell r="T793">
            <v>23.58</v>
          </cell>
          <cell r="U793">
            <v>373</v>
          </cell>
          <cell r="V793">
            <v>597</v>
          </cell>
          <cell r="W793">
            <v>677</v>
          </cell>
          <cell r="X793">
            <v>437</v>
          </cell>
          <cell r="Y793">
            <v>8795</v>
          </cell>
          <cell r="Z793">
            <v>1542</v>
          </cell>
          <cell r="AA793">
            <v>0</v>
          </cell>
          <cell r="AB793">
            <v>0</v>
          </cell>
          <cell r="AC793">
            <v>55.1</v>
          </cell>
          <cell r="AD793">
            <v>19596</v>
          </cell>
          <cell r="AE793">
            <v>37755</v>
          </cell>
          <cell r="AF793">
            <v>37923</v>
          </cell>
        </row>
        <row r="794">
          <cell r="D794">
            <v>11099814</v>
          </cell>
          <cell r="E794">
            <v>1</v>
          </cell>
          <cell r="F794" t="str">
            <v>A</v>
          </cell>
          <cell r="G794" t="str">
            <v>TOWN &amp; COUNTRY LINEN</v>
          </cell>
          <cell r="H794">
            <v>959788</v>
          </cell>
          <cell r="I794" t="str">
            <v xml:space="preserve">MSE POT HOLDER CHEF GREEN </v>
          </cell>
          <cell r="J794" t="str">
            <v xml:space="preserve">069723KP </v>
          </cell>
          <cell r="K794">
            <v>1.22</v>
          </cell>
          <cell r="L794">
            <v>2.4900000000000002</v>
          </cell>
          <cell r="M794">
            <v>1</v>
          </cell>
          <cell r="N794">
            <v>0</v>
          </cell>
          <cell r="O794">
            <v>0</v>
          </cell>
          <cell r="P794">
            <v>0</v>
          </cell>
          <cell r="Q794">
            <v>2.29</v>
          </cell>
          <cell r="R794">
            <v>5</v>
          </cell>
          <cell r="S794">
            <v>12041</v>
          </cell>
          <cell r="T794">
            <v>18.88</v>
          </cell>
          <cell r="U794">
            <v>421</v>
          </cell>
          <cell r="V794">
            <v>630</v>
          </cell>
          <cell r="W794">
            <v>886</v>
          </cell>
          <cell r="X794">
            <v>424</v>
          </cell>
          <cell r="Y794">
            <v>7947</v>
          </cell>
          <cell r="Z794">
            <v>1953</v>
          </cell>
          <cell r="AA794">
            <v>0</v>
          </cell>
          <cell r="AB794">
            <v>0</v>
          </cell>
          <cell r="AC794">
            <v>60.2</v>
          </cell>
          <cell r="AD794">
            <v>19988</v>
          </cell>
          <cell r="AE794">
            <v>37755</v>
          </cell>
          <cell r="AF794">
            <v>37930</v>
          </cell>
        </row>
        <row r="795">
          <cell r="D795">
            <v>11100911</v>
          </cell>
          <cell r="E795">
            <v>1</v>
          </cell>
          <cell r="F795" t="str">
            <v>A</v>
          </cell>
          <cell r="G795" t="str">
            <v>TOWN &amp; COUNTRY LINEN</v>
          </cell>
          <cell r="H795">
            <v>959788</v>
          </cell>
          <cell r="I795" t="str">
            <v xml:space="preserve">MSE CHEF APRON CHEF </v>
          </cell>
          <cell r="J795" t="str">
            <v xml:space="preserve">069733AP </v>
          </cell>
          <cell r="K795">
            <v>4.58</v>
          </cell>
          <cell r="L795">
            <v>9.99</v>
          </cell>
          <cell r="M795">
            <v>1</v>
          </cell>
          <cell r="N795">
            <v>0</v>
          </cell>
          <cell r="O795">
            <v>0</v>
          </cell>
          <cell r="P795">
            <v>0</v>
          </cell>
          <cell r="Q795">
            <v>9.58</v>
          </cell>
          <cell r="R795">
            <v>3.7</v>
          </cell>
          <cell r="S795">
            <v>4341</v>
          </cell>
          <cell r="T795">
            <v>26.24</v>
          </cell>
          <cell r="U795">
            <v>202</v>
          </cell>
          <cell r="V795">
            <v>207</v>
          </cell>
          <cell r="W795">
            <v>196</v>
          </cell>
          <cell r="X795">
            <v>178</v>
          </cell>
          <cell r="Y795">
            <v>5300</v>
          </cell>
          <cell r="Z795">
            <v>707</v>
          </cell>
          <cell r="AA795">
            <v>0</v>
          </cell>
          <cell r="AB795">
            <v>0</v>
          </cell>
          <cell r="AC795">
            <v>45</v>
          </cell>
          <cell r="AD795">
            <v>9641</v>
          </cell>
          <cell r="AE795">
            <v>37748</v>
          </cell>
          <cell r="AF795">
            <v>37916</v>
          </cell>
        </row>
        <row r="796">
          <cell r="D796">
            <v>11102711</v>
          </cell>
          <cell r="E796">
            <v>1</v>
          </cell>
          <cell r="F796" t="str">
            <v>A</v>
          </cell>
          <cell r="G796" t="str">
            <v xml:space="preserve">EASTERN SHELNOR INC </v>
          </cell>
          <cell r="H796">
            <v>83969</v>
          </cell>
          <cell r="I796" t="str">
            <v>MSE 7PK KITCHN TOWELMULTI STRIPE ASSTMNT</v>
          </cell>
          <cell r="J796" t="str">
            <v xml:space="preserve">KX97377A </v>
          </cell>
          <cell r="K796">
            <v>5.31</v>
          </cell>
          <cell r="L796">
            <v>9.99</v>
          </cell>
          <cell r="M796">
            <v>1</v>
          </cell>
          <cell r="N796">
            <v>0</v>
          </cell>
          <cell r="O796">
            <v>0</v>
          </cell>
          <cell r="P796">
            <v>0</v>
          </cell>
          <cell r="Q796">
            <v>9.41</v>
          </cell>
          <cell r="R796">
            <v>4.3</v>
          </cell>
          <cell r="S796">
            <v>15985</v>
          </cell>
          <cell r="T796">
            <v>22.43</v>
          </cell>
          <cell r="U796">
            <v>426</v>
          </cell>
          <cell r="V796">
            <v>531</v>
          </cell>
          <cell r="W796">
            <v>675</v>
          </cell>
          <cell r="X796">
            <v>494</v>
          </cell>
          <cell r="Y796">
            <v>9555</v>
          </cell>
          <cell r="Z796">
            <v>1362</v>
          </cell>
          <cell r="AA796">
            <v>0</v>
          </cell>
          <cell r="AB796">
            <v>0</v>
          </cell>
          <cell r="AC796">
            <v>62.6</v>
          </cell>
          <cell r="AD796">
            <v>25540</v>
          </cell>
          <cell r="AE796">
            <v>37748</v>
          </cell>
          <cell r="AF796">
            <v>37916</v>
          </cell>
        </row>
        <row r="797">
          <cell r="D797">
            <v>11102721</v>
          </cell>
          <cell r="E797">
            <v>1</v>
          </cell>
          <cell r="F797" t="str">
            <v>A</v>
          </cell>
          <cell r="G797" t="str">
            <v xml:space="preserve">EASTERN SHELNOR INC </v>
          </cell>
          <cell r="H797">
            <v>83969</v>
          </cell>
          <cell r="I797" t="str">
            <v xml:space="preserve">MSE 7PK KITCHN TOWELGINGHAM ASSTMNT </v>
          </cell>
          <cell r="J797" t="str">
            <v xml:space="preserve">KX97376A </v>
          </cell>
          <cell r="K797">
            <v>5.31</v>
          </cell>
          <cell r="L797">
            <v>9.99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9.4</v>
          </cell>
          <cell r="R797">
            <v>8.3000000000000007</v>
          </cell>
          <cell r="S797">
            <v>22511</v>
          </cell>
          <cell r="T797">
            <v>11.05</v>
          </cell>
          <cell r="U797">
            <v>606</v>
          </cell>
          <cell r="V797">
            <v>810</v>
          </cell>
          <cell r="W797">
            <v>938</v>
          </cell>
          <cell r="X797">
            <v>704</v>
          </cell>
          <cell r="Y797">
            <v>6697</v>
          </cell>
          <cell r="Z797">
            <v>7164</v>
          </cell>
          <cell r="AA797">
            <v>0</v>
          </cell>
          <cell r="AB797">
            <v>0</v>
          </cell>
          <cell r="AC797">
            <v>77.099999999999994</v>
          </cell>
          <cell r="AD797">
            <v>29208</v>
          </cell>
          <cell r="AE797">
            <v>37748</v>
          </cell>
          <cell r="AF797">
            <v>37916</v>
          </cell>
        </row>
        <row r="798">
          <cell r="D798">
            <v>22405611</v>
          </cell>
          <cell r="E798">
            <v>1</v>
          </cell>
          <cell r="F798" t="str">
            <v>A</v>
          </cell>
          <cell r="G798" t="str">
            <v xml:space="preserve">EASTERN SHELNOR INC </v>
          </cell>
          <cell r="H798">
            <v>83969</v>
          </cell>
          <cell r="I798" t="str">
            <v>MSE KITCHEN TOWEL ASSTD.7PK FLAT WOVEN</v>
          </cell>
          <cell r="J798" t="str">
            <v xml:space="preserve">NONE  </v>
          </cell>
          <cell r="K798">
            <v>4.34</v>
          </cell>
          <cell r="L798">
            <v>9.99</v>
          </cell>
          <cell r="M798">
            <v>1</v>
          </cell>
          <cell r="N798">
            <v>0</v>
          </cell>
          <cell r="O798">
            <v>0</v>
          </cell>
          <cell r="P798">
            <v>0</v>
          </cell>
          <cell r="Q798">
            <v>9.3699999999999992</v>
          </cell>
          <cell r="R798">
            <v>3.3</v>
          </cell>
          <cell r="S798">
            <v>30714</v>
          </cell>
          <cell r="T798">
            <v>29.17</v>
          </cell>
          <cell r="U798">
            <v>572</v>
          </cell>
          <cell r="V798">
            <v>786</v>
          </cell>
          <cell r="W798">
            <v>854</v>
          </cell>
          <cell r="X798">
            <v>692</v>
          </cell>
          <cell r="Y798">
            <v>16686</v>
          </cell>
          <cell r="Z798">
            <v>756</v>
          </cell>
          <cell r="AA798">
            <v>0</v>
          </cell>
          <cell r="AB798">
            <v>0</v>
          </cell>
          <cell r="AC798">
            <v>64.8</v>
          </cell>
          <cell r="AD798">
            <v>47400</v>
          </cell>
          <cell r="AE798">
            <v>37020</v>
          </cell>
          <cell r="AF798">
            <v>37916</v>
          </cell>
        </row>
        <row r="799">
          <cell r="D799">
            <v>22405711</v>
          </cell>
          <cell r="E799">
            <v>1</v>
          </cell>
          <cell r="F799" t="str">
            <v>A</v>
          </cell>
          <cell r="G799" t="str">
            <v xml:space="preserve">EASTERN SHELNOR INC </v>
          </cell>
          <cell r="H799">
            <v>83969</v>
          </cell>
          <cell r="I799" t="str">
            <v>MSE KITCHEN TOWELS DAYS OF THE WEEK 7PK</v>
          </cell>
          <cell r="J799" t="str">
            <v/>
          </cell>
          <cell r="K799">
            <v>5.31</v>
          </cell>
          <cell r="L799">
            <v>9.99</v>
          </cell>
          <cell r="M799">
            <v>1</v>
          </cell>
          <cell r="N799">
            <v>0</v>
          </cell>
          <cell r="O799">
            <v>0</v>
          </cell>
          <cell r="P799">
            <v>0</v>
          </cell>
          <cell r="Q799">
            <v>9.25</v>
          </cell>
          <cell r="R799">
            <v>4.4000000000000004</v>
          </cell>
          <cell r="S799">
            <v>47606</v>
          </cell>
          <cell r="T799">
            <v>21.99</v>
          </cell>
          <cell r="U799">
            <v>808</v>
          </cell>
          <cell r="V799">
            <v>1269</v>
          </cell>
          <cell r="W799">
            <v>1456</v>
          </cell>
          <cell r="X799">
            <v>1025</v>
          </cell>
          <cell r="Y799">
            <v>17765</v>
          </cell>
          <cell r="Z799">
            <v>1521</v>
          </cell>
          <cell r="AA799">
            <v>0</v>
          </cell>
          <cell r="AB799">
            <v>0</v>
          </cell>
          <cell r="AC799">
            <v>72.8</v>
          </cell>
          <cell r="AD799">
            <v>65371</v>
          </cell>
          <cell r="AE799">
            <v>37020</v>
          </cell>
          <cell r="AF799">
            <v>37916</v>
          </cell>
        </row>
        <row r="800">
          <cell r="D800">
            <v>52095411</v>
          </cell>
          <cell r="E800">
            <v>1</v>
          </cell>
          <cell r="F800" t="str">
            <v>A</v>
          </cell>
          <cell r="G800" t="str">
            <v xml:space="preserve">EASTERN SHELNOR INC </v>
          </cell>
          <cell r="H800">
            <v>83969</v>
          </cell>
          <cell r="I800" t="str">
            <v xml:space="preserve">MSE 7PK FRIUT TOWELS97654EAASSORT </v>
          </cell>
          <cell r="J800" t="str">
            <v xml:space="preserve">KA97654A </v>
          </cell>
          <cell r="K800">
            <v>5.31</v>
          </cell>
          <cell r="L800">
            <v>9.99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9.31</v>
          </cell>
          <cell r="R800">
            <v>5.0999999999999996</v>
          </cell>
          <cell r="S800">
            <v>32439</v>
          </cell>
          <cell r="T800">
            <v>18.8</v>
          </cell>
          <cell r="U800">
            <v>570</v>
          </cell>
          <cell r="V800">
            <v>754</v>
          </cell>
          <cell r="W800">
            <v>834</v>
          </cell>
          <cell r="X800">
            <v>606</v>
          </cell>
          <cell r="Y800">
            <v>10714</v>
          </cell>
          <cell r="Z800">
            <v>2784</v>
          </cell>
          <cell r="AA800">
            <v>0</v>
          </cell>
          <cell r="AB800">
            <v>0</v>
          </cell>
          <cell r="AC800">
            <v>75.2</v>
          </cell>
          <cell r="AD800">
            <v>43153</v>
          </cell>
          <cell r="AE800">
            <v>37489</v>
          </cell>
          <cell r="AF800">
            <v>37916</v>
          </cell>
        </row>
        <row r="801">
          <cell r="Q801" t="str">
            <v xml:space="preserve">SubCategory 1 Total:   </v>
          </cell>
          <cell r="R801">
            <v>4</v>
          </cell>
          <cell r="S801">
            <v>376440</v>
          </cell>
          <cell r="T801">
            <v>24.03</v>
          </cell>
          <cell r="U801">
            <v>10424</v>
          </cell>
          <cell r="V801">
            <v>15279</v>
          </cell>
          <cell r="W801">
            <v>19554</v>
          </cell>
          <cell r="X801">
            <v>11642</v>
          </cell>
          <cell r="Y801">
            <v>250478</v>
          </cell>
          <cell r="Z801">
            <v>46842</v>
          </cell>
          <cell r="AA801">
            <v>0</v>
          </cell>
          <cell r="AB801">
            <v>0</v>
          </cell>
          <cell r="AC801">
            <v>60</v>
          </cell>
          <cell r="AD801">
            <v>626918</v>
          </cell>
          <cell r="AE801" t="str">
            <v/>
          </cell>
        </row>
        <row r="802">
          <cell r="D802">
            <v>22405811</v>
          </cell>
          <cell r="E802">
            <v>1</v>
          </cell>
          <cell r="F802" t="str">
            <v>A</v>
          </cell>
          <cell r="G802" t="str">
            <v xml:space="preserve">EASTERN SHELNOR INC </v>
          </cell>
          <cell r="H802">
            <v>83969</v>
          </cell>
          <cell r="I802" t="str">
            <v xml:space="preserve">MSE BAR MOP TOWEL WHITE 4 PK BAR MOP </v>
          </cell>
          <cell r="J802" t="str">
            <v/>
          </cell>
          <cell r="K802">
            <v>1.93</v>
          </cell>
          <cell r="L802">
            <v>5.99</v>
          </cell>
          <cell r="M802">
            <v>1</v>
          </cell>
          <cell r="N802">
            <v>0</v>
          </cell>
          <cell r="O802">
            <v>0</v>
          </cell>
          <cell r="P802">
            <v>0</v>
          </cell>
          <cell r="Q802">
            <v>5.61</v>
          </cell>
          <cell r="R802">
            <v>4.7</v>
          </cell>
          <cell r="S802">
            <v>57440</v>
          </cell>
          <cell r="T802">
            <v>20.309999999999999</v>
          </cell>
          <cell r="U802">
            <v>1094</v>
          </cell>
          <cell r="V802">
            <v>1381</v>
          </cell>
          <cell r="W802">
            <v>1721</v>
          </cell>
          <cell r="X802">
            <v>1212</v>
          </cell>
          <cell r="Y802">
            <v>22219</v>
          </cell>
          <cell r="Z802">
            <v>1428</v>
          </cell>
          <cell r="AA802">
            <v>0</v>
          </cell>
          <cell r="AB802">
            <v>0</v>
          </cell>
          <cell r="AC802">
            <v>72.099999999999994</v>
          </cell>
          <cell r="AD802">
            <v>79659</v>
          </cell>
          <cell r="AE802">
            <v>37020</v>
          </cell>
          <cell r="AF802">
            <v>37916</v>
          </cell>
        </row>
        <row r="803">
          <cell r="D803">
            <v>22405911</v>
          </cell>
          <cell r="E803">
            <v>1</v>
          </cell>
          <cell r="F803" t="str">
            <v>A</v>
          </cell>
          <cell r="G803" t="str">
            <v xml:space="preserve">EASTERN SHELNOR INC </v>
          </cell>
          <cell r="H803">
            <v>83969</v>
          </cell>
          <cell r="I803" t="str">
            <v>MSE UTILITY TOWEL WHITE FLOUR SACK 4PK</v>
          </cell>
          <cell r="J803" t="str">
            <v/>
          </cell>
          <cell r="K803">
            <v>2.27</v>
          </cell>
          <cell r="L803">
            <v>5.99</v>
          </cell>
          <cell r="M803">
            <v>1</v>
          </cell>
          <cell r="N803">
            <v>0</v>
          </cell>
          <cell r="O803">
            <v>0</v>
          </cell>
          <cell r="P803">
            <v>0</v>
          </cell>
          <cell r="Q803">
            <v>5.61</v>
          </cell>
          <cell r="R803">
            <v>9</v>
          </cell>
          <cell r="S803">
            <v>56816</v>
          </cell>
          <cell r="T803">
            <v>10.1</v>
          </cell>
          <cell r="U803">
            <v>1220</v>
          </cell>
          <cell r="V803">
            <v>1415</v>
          </cell>
          <cell r="W803">
            <v>1604</v>
          </cell>
          <cell r="X803">
            <v>1265</v>
          </cell>
          <cell r="Y803">
            <v>12318</v>
          </cell>
          <cell r="Z803">
            <v>4077</v>
          </cell>
          <cell r="AA803">
            <v>0</v>
          </cell>
          <cell r="AB803">
            <v>0</v>
          </cell>
          <cell r="AC803">
            <v>82.2</v>
          </cell>
          <cell r="AD803">
            <v>69134</v>
          </cell>
          <cell r="AE803">
            <v>37020</v>
          </cell>
          <cell r="AF803">
            <v>37916</v>
          </cell>
        </row>
        <row r="804">
          <cell r="D804">
            <v>22406111</v>
          </cell>
          <cell r="E804">
            <v>1</v>
          </cell>
          <cell r="F804" t="str">
            <v>A</v>
          </cell>
          <cell r="G804" t="str">
            <v xml:space="preserve">EASTERN SHELNOR INC </v>
          </cell>
          <cell r="H804">
            <v>83969</v>
          </cell>
          <cell r="I804" t="str">
            <v xml:space="preserve">MSE BAR MOP DCLOTH WHITE 4 PK D.CLOTHS </v>
          </cell>
          <cell r="J804" t="str">
            <v/>
          </cell>
          <cell r="K804">
            <v>0.97</v>
          </cell>
          <cell r="L804">
            <v>1.99</v>
          </cell>
          <cell r="M804">
            <v>1</v>
          </cell>
          <cell r="N804">
            <v>0</v>
          </cell>
          <cell r="O804">
            <v>0</v>
          </cell>
          <cell r="P804">
            <v>0</v>
          </cell>
          <cell r="Q804">
            <v>1.87</v>
          </cell>
          <cell r="R804">
            <v>11.6</v>
          </cell>
          <cell r="S804">
            <v>181609</v>
          </cell>
          <cell r="T804">
            <v>7.65</v>
          </cell>
          <cell r="U804">
            <v>4152</v>
          </cell>
          <cell r="V804">
            <v>5297</v>
          </cell>
          <cell r="W804">
            <v>6482</v>
          </cell>
          <cell r="X804">
            <v>4740</v>
          </cell>
          <cell r="Y804">
            <v>31749</v>
          </cell>
          <cell r="Z804">
            <v>14241</v>
          </cell>
          <cell r="AA804">
            <v>0</v>
          </cell>
          <cell r="AB804">
            <v>0</v>
          </cell>
          <cell r="AC804">
            <v>85.1</v>
          </cell>
          <cell r="AD804">
            <v>213358</v>
          </cell>
          <cell r="AE804">
            <v>37020</v>
          </cell>
          <cell r="AF804">
            <v>37916</v>
          </cell>
        </row>
      </sheetData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Cheat sheet"/>
      <sheetName val="EX 6-28"/>
      <sheetName val="EX 7-26"/>
      <sheetName val="EX 8-30"/>
      <sheetName val="EX 9-27"/>
      <sheetName val="X-VENDOR INSTRUCTIONS"/>
      <sheetName val="X-VENDOR SPEC PAGE"/>
      <sheetName val="X-VENDOR CTPAT"/>
      <sheetName val="X-VENDOR 10+2"/>
      <sheetName val="X-VENDOR GENERAL CONFORMITY"/>
      <sheetName val="X-LACY ACT"/>
      <sheetName val="X-LIST"/>
      <sheetName val="X-PORTS"/>
      <sheetName val="x-Lists"/>
      <sheetName val="SUBCATS INTERNAL USE"/>
      <sheetName val="DOMESTIC Work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 t="str">
            <v>CLASSIC</v>
          </cell>
        </row>
      </sheetData>
      <sheetData sheetId="12">
        <row r="4">
          <cell r="D4" t="str">
            <v>CHINA DALIAN - CNDLC</v>
          </cell>
          <cell r="K4" t="str">
            <v>COATS-1</v>
          </cell>
        </row>
        <row r="5">
          <cell r="D5" t="str">
            <v>CHINA FUZHOU - CNFOC</v>
          </cell>
          <cell r="I5" t="str">
            <v>USLAX</v>
          </cell>
          <cell r="K5" t="str">
            <v>SPORTS-2</v>
          </cell>
        </row>
        <row r="6">
          <cell r="D6" t="str">
            <v>CHINA HONG KONG - HKHKG</v>
          </cell>
          <cell r="I6" t="str">
            <v>USNYC</v>
          </cell>
          <cell r="K6" t="str">
            <v>KIDS-3</v>
          </cell>
        </row>
        <row r="7">
          <cell r="D7" t="str">
            <v>CHINA NINGBO - CNNGB</v>
          </cell>
          <cell r="K7" t="str">
            <v>MENS-4</v>
          </cell>
        </row>
        <row r="8">
          <cell r="D8" t="str">
            <v>CHINA QINGDAO - CNTAO</v>
          </cell>
          <cell r="K8" t="str">
            <v>ACCESS-5</v>
          </cell>
        </row>
        <row r="9">
          <cell r="D9" t="str">
            <v>CHINA SHANGHAI - CNSHA</v>
          </cell>
          <cell r="K9" t="str">
            <v>HOME-6</v>
          </cell>
        </row>
        <row r="10">
          <cell r="D10" t="str">
            <v>CHINA SHENZHEN - CNSZX</v>
          </cell>
          <cell r="K10" t="str">
            <v>YOUTH-7</v>
          </cell>
        </row>
        <row r="11">
          <cell r="D11" t="str">
            <v>CHINA TIANJIN / XINGANG - CNTSN</v>
          </cell>
          <cell r="K11" t="str">
            <v>OUTERWEAR-8</v>
          </cell>
        </row>
        <row r="12">
          <cell r="D12" t="str">
            <v>CHINA XIAMEN - CNXMN</v>
          </cell>
        </row>
        <row r="13">
          <cell r="D13" t="str">
            <v>CHINA YANTIAN - CNYTN</v>
          </cell>
        </row>
        <row r="14">
          <cell r="D14" t="str">
            <v>INDIA MUMBAI / NAVA SHEVA - INBOM</v>
          </cell>
        </row>
        <row r="15">
          <cell r="D15" t="str">
            <v xml:space="preserve"> </v>
          </cell>
        </row>
        <row r="16">
          <cell r="D16" t="str">
            <v>INDONESIA JAKARTA - IDOJA</v>
          </cell>
        </row>
        <row r="17">
          <cell r="D17" t="str">
            <v>INDONESIA SURABAYA - IDSUB</v>
          </cell>
        </row>
        <row r="18">
          <cell r="D18" t="str">
            <v xml:space="preserve"> </v>
          </cell>
        </row>
        <row r="19">
          <cell r="D19" t="str">
            <v>PAKISTAN KARACHI / PT QASIM - PKKHI</v>
          </cell>
        </row>
        <row r="20">
          <cell r="D20" t="str">
            <v xml:space="preserve"> </v>
          </cell>
        </row>
        <row r="21">
          <cell r="D21" t="str">
            <v>PHILIPPINES CEBU - PHCEB</v>
          </cell>
        </row>
        <row r="22">
          <cell r="D22" t="str">
            <v>PHILIPPINES MANILA - PHMNL</v>
          </cell>
        </row>
        <row r="23">
          <cell r="D23" t="str">
            <v xml:space="preserve"> </v>
          </cell>
        </row>
        <row r="24">
          <cell r="D24" t="str">
            <v>TAIWAN KAOHSIUNG - TWKHH</v>
          </cell>
        </row>
        <row r="25">
          <cell r="D25" t="str">
            <v>TAIWAN KEELUNG / TAOYUNG - TWKEL</v>
          </cell>
        </row>
        <row r="26">
          <cell r="D26" t="str">
            <v>TAIWAN TAICHUNG - TWTXG</v>
          </cell>
        </row>
        <row r="27">
          <cell r="D27" t="str">
            <v xml:space="preserve"> </v>
          </cell>
        </row>
        <row r="28">
          <cell r="D28" t="str">
            <v>THAILAND BANGKOK - THBKK</v>
          </cell>
        </row>
        <row r="29">
          <cell r="D29" t="str">
            <v>THAILAND LAEM CHABANG - THLCH</v>
          </cell>
        </row>
        <row r="30">
          <cell r="D30" t="str">
            <v xml:space="preserve"> </v>
          </cell>
        </row>
        <row r="31">
          <cell r="D31" t="str">
            <v>VIETNAM TAN CANG / CAI MEP - VNTCG</v>
          </cell>
        </row>
        <row r="32">
          <cell r="D32" t="str">
            <v>VIETNAM HAIPHONG - VNHPH</v>
          </cell>
        </row>
        <row r="33">
          <cell r="D33" t="str">
            <v>VIETNAM HO CHI MINH - VNSGN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at sheet"/>
      <sheetName val="MULTIPLE PACKS"/>
      <sheetName val="VENDOR INSTRUCTIONS"/>
      <sheetName val="VENDOR SPEC PAGE"/>
      <sheetName val="VENDOR CTPAT"/>
      <sheetName val="VENDOR 10+2"/>
      <sheetName val="VENDOR GENERAL CONFORMITY"/>
      <sheetName val="LACY ACT"/>
      <sheetName val="FISH &amp; WILDLIFE"/>
      <sheetName val="IFI"/>
      <sheetName val="LIST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B3" t="str">
            <v>GOOD</v>
          </cell>
          <cell r="E3" t="str">
            <v>DO NOT USE</v>
          </cell>
          <cell r="G3" t="str">
            <v>UP FRONT</v>
          </cell>
        </row>
        <row r="4">
          <cell r="B4" t="str">
            <v>BETTER</v>
          </cell>
          <cell r="G4" t="str">
            <v>CLOSEOUT</v>
          </cell>
        </row>
        <row r="5">
          <cell r="B5" t="str">
            <v>BEST</v>
          </cell>
          <cell r="G5" t="str">
            <v>REPLENISHMENT</v>
          </cell>
        </row>
        <row r="6">
          <cell r="G6" t="str">
            <v>PACK &amp; HOLD</v>
          </cell>
        </row>
        <row r="7">
          <cell r="G7" t="str">
            <v>PRODUCTION</v>
          </cell>
        </row>
      </sheetData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vellux 2.07"/>
      <sheetName val="pillows &amp; pads 2.07"/>
      <sheetName val="Complete Bed 2.07"/>
      <sheetName val="Chromotherapy 2.07"/>
      <sheetName val="BIAB 2.07"/>
      <sheetName val="Blankets 2.07"/>
      <sheetName val="Glam Girls 2.07"/>
      <sheetName val="Muslin 3.25"/>
      <sheetName val="EH Whites 5.07"/>
      <sheetName val="4 star Quilts 5.07"/>
      <sheetName val="Juv 2.07"/>
      <sheetName val="Juv.Nascar  5.07"/>
      <sheetName val="5 Star Throw 2.07"/>
      <sheetName val="3 Star 8.07"/>
      <sheetName val="3 Star Asso. 8.07"/>
      <sheetName val="4 Star Sheets 8.07"/>
      <sheetName val="4 Star Asso. 8.07"/>
      <sheetName val="4 Star Eyelet 8.07"/>
      <sheetName val="5 Star 8.07"/>
      <sheetName val="5 Star Asso. 8.07"/>
      <sheetName val="GRID"/>
      <sheetName val="8.28.06"/>
      <sheetName val="Sheet1"/>
      <sheetName val="Sheet2"/>
      <sheetName val="Sheet2 (2)"/>
      <sheetName val="WEEKLY FORECAST"/>
      <sheetName val="V-Group Analysis"/>
      <sheetName val="WEEKLY FILL RATE"/>
      <sheetName val="KwbItemSummRpt"/>
      <sheetName val="FMC Inv Data"/>
      <sheetName val="VG Data"/>
      <sheetName val="Fill Rate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6">
          <cell r="C6">
            <v>30000</v>
          </cell>
          <cell r="D6">
            <v>26000</v>
          </cell>
          <cell r="E6">
            <v>24000</v>
          </cell>
          <cell r="F6">
            <v>22000</v>
          </cell>
          <cell r="G6">
            <v>20000</v>
          </cell>
          <cell r="H6">
            <v>16000</v>
          </cell>
          <cell r="I6">
            <v>10000</v>
          </cell>
          <cell r="J6">
            <v>8000</v>
          </cell>
          <cell r="K6">
            <v>6000</v>
          </cell>
          <cell r="L6">
            <v>4500</v>
          </cell>
          <cell r="M6">
            <v>4200</v>
          </cell>
          <cell r="N6">
            <v>4000</v>
          </cell>
          <cell r="O6">
            <v>3800</v>
          </cell>
          <cell r="P6">
            <v>3200</v>
          </cell>
          <cell r="Q6">
            <v>2900</v>
          </cell>
        </row>
        <row r="7">
          <cell r="C7">
            <v>30000</v>
          </cell>
          <cell r="D7">
            <v>26000</v>
          </cell>
          <cell r="E7">
            <v>24000</v>
          </cell>
          <cell r="F7">
            <v>22000</v>
          </cell>
          <cell r="G7">
            <v>20000</v>
          </cell>
          <cell r="H7">
            <v>16000</v>
          </cell>
          <cell r="I7">
            <v>10000</v>
          </cell>
          <cell r="J7">
            <v>8000</v>
          </cell>
          <cell r="K7">
            <v>6200</v>
          </cell>
          <cell r="L7">
            <v>5000</v>
          </cell>
          <cell r="M7">
            <v>4500</v>
          </cell>
          <cell r="N7">
            <v>4500</v>
          </cell>
          <cell r="O7">
            <v>4200</v>
          </cell>
          <cell r="P7">
            <v>3400</v>
          </cell>
          <cell r="Q7">
            <v>3100</v>
          </cell>
        </row>
        <row r="8">
          <cell r="C8">
            <v>30000</v>
          </cell>
          <cell r="D8">
            <v>26000</v>
          </cell>
          <cell r="E8">
            <v>24000</v>
          </cell>
          <cell r="F8">
            <v>22000</v>
          </cell>
          <cell r="G8">
            <v>20000</v>
          </cell>
          <cell r="H8">
            <v>16000</v>
          </cell>
          <cell r="I8">
            <v>10000</v>
          </cell>
          <cell r="J8">
            <v>8000</v>
          </cell>
          <cell r="K8">
            <v>6400</v>
          </cell>
          <cell r="L8">
            <v>5400</v>
          </cell>
          <cell r="M8">
            <v>4800</v>
          </cell>
          <cell r="N8">
            <v>4800</v>
          </cell>
          <cell r="O8">
            <v>4600</v>
          </cell>
          <cell r="P8">
            <v>4200</v>
          </cell>
          <cell r="Q8">
            <v>4000</v>
          </cell>
        </row>
        <row r="9">
          <cell r="C9">
            <v>30000</v>
          </cell>
          <cell r="D9">
            <v>26000</v>
          </cell>
          <cell r="E9">
            <v>24000</v>
          </cell>
          <cell r="F9">
            <v>22000</v>
          </cell>
          <cell r="G9">
            <v>20000</v>
          </cell>
          <cell r="H9">
            <v>16000</v>
          </cell>
          <cell r="I9">
            <v>10000</v>
          </cell>
          <cell r="J9">
            <v>8000</v>
          </cell>
          <cell r="K9">
            <v>6700</v>
          </cell>
          <cell r="L9">
            <v>5600</v>
          </cell>
          <cell r="M9">
            <v>5200</v>
          </cell>
          <cell r="N9">
            <v>5000</v>
          </cell>
          <cell r="O9">
            <v>4800</v>
          </cell>
          <cell r="P9">
            <v>4800</v>
          </cell>
          <cell r="Q9">
            <v>4500</v>
          </cell>
        </row>
        <row r="10">
          <cell r="C10">
            <v>30000</v>
          </cell>
          <cell r="D10">
            <v>26000</v>
          </cell>
          <cell r="E10">
            <v>24000</v>
          </cell>
          <cell r="F10">
            <v>22000</v>
          </cell>
          <cell r="G10">
            <v>20000</v>
          </cell>
          <cell r="H10">
            <v>16000</v>
          </cell>
          <cell r="I10">
            <v>10000</v>
          </cell>
          <cell r="J10">
            <v>8000</v>
          </cell>
          <cell r="K10">
            <v>6900</v>
          </cell>
          <cell r="L10">
            <v>5800</v>
          </cell>
          <cell r="M10">
            <v>5400</v>
          </cell>
          <cell r="N10">
            <v>5200</v>
          </cell>
          <cell r="O10">
            <v>5100</v>
          </cell>
          <cell r="P10">
            <v>5200</v>
          </cell>
          <cell r="Q10">
            <v>5100</v>
          </cell>
        </row>
        <row r="11">
          <cell r="C11">
            <v>30000</v>
          </cell>
          <cell r="D11">
            <v>26000</v>
          </cell>
          <cell r="E11">
            <v>24000</v>
          </cell>
          <cell r="F11">
            <v>22000</v>
          </cell>
          <cell r="G11">
            <v>20000</v>
          </cell>
          <cell r="H11">
            <v>16000</v>
          </cell>
          <cell r="I11">
            <v>10000</v>
          </cell>
          <cell r="J11">
            <v>8000</v>
          </cell>
          <cell r="K11">
            <v>7000</v>
          </cell>
          <cell r="L11">
            <v>6000</v>
          </cell>
          <cell r="M11">
            <v>5600</v>
          </cell>
          <cell r="N11">
            <v>5400</v>
          </cell>
          <cell r="O11">
            <v>5400</v>
          </cell>
          <cell r="P11">
            <v>5600</v>
          </cell>
          <cell r="Q11">
            <v>5600</v>
          </cell>
        </row>
        <row r="12">
          <cell r="C12">
            <v>30000</v>
          </cell>
          <cell r="D12">
            <v>26000</v>
          </cell>
          <cell r="E12">
            <v>24000</v>
          </cell>
          <cell r="F12">
            <v>22000</v>
          </cell>
          <cell r="G12">
            <v>20000</v>
          </cell>
          <cell r="H12">
            <v>16000</v>
          </cell>
          <cell r="I12">
            <v>10000</v>
          </cell>
          <cell r="J12">
            <v>8000</v>
          </cell>
          <cell r="K12">
            <v>7300</v>
          </cell>
          <cell r="L12">
            <v>6200</v>
          </cell>
          <cell r="M12">
            <v>5800</v>
          </cell>
          <cell r="N12">
            <v>5600</v>
          </cell>
          <cell r="O12">
            <v>5700</v>
          </cell>
          <cell r="P12">
            <v>6800</v>
          </cell>
          <cell r="Q12">
            <v>6800</v>
          </cell>
        </row>
        <row r="13">
          <cell r="C13">
            <v>30000</v>
          </cell>
          <cell r="D13">
            <v>26000</v>
          </cell>
          <cell r="E13">
            <v>24000</v>
          </cell>
          <cell r="F13">
            <v>22000</v>
          </cell>
          <cell r="G13">
            <v>20000</v>
          </cell>
          <cell r="H13">
            <v>16000</v>
          </cell>
          <cell r="I13">
            <v>10000</v>
          </cell>
          <cell r="J13">
            <v>8000</v>
          </cell>
          <cell r="K13">
            <v>7600</v>
          </cell>
          <cell r="L13">
            <v>6400</v>
          </cell>
          <cell r="M13">
            <v>6000</v>
          </cell>
          <cell r="N13">
            <v>5800</v>
          </cell>
          <cell r="O13">
            <v>6700</v>
          </cell>
          <cell r="P13">
            <v>7700</v>
          </cell>
          <cell r="Q13">
            <v>7700</v>
          </cell>
        </row>
        <row r="14">
          <cell r="C14">
            <v>30000</v>
          </cell>
          <cell r="D14">
            <v>26000</v>
          </cell>
          <cell r="E14">
            <v>24000</v>
          </cell>
          <cell r="F14">
            <v>22000</v>
          </cell>
          <cell r="G14">
            <v>20000</v>
          </cell>
          <cell r="H14">
            <v>16000</v>
          </cell>
          <cell r="I14">
            <v>10000</v>
          </cell>
          <cell r="J14">
            <v>8000</v>
          </cell>
          <cell r="K14">
            <v>7900</v>
          </cell>
          <cell r="L14">
            <v>6800</v>
          </cell>
          <cell r="M14">
            <v>6200</v>
          </cell>
          <cell r="N14">
            <v>6000</v>
          </cell>
          <cell r="O14">
            <v>7400</v>
          </cell>
          <cell r="P14">
            <v>8100</v>
          </cell>
          <cell r="Q14">
            <v>8100</v>
          </cell>
        </row>
        <row r="15">
          <cell r="C15">
            <v>30000</v>
          </cell>
          <cell r="D15">
            <v>26000</v>
          </cell>
          <cell r="E15">
            <v>24000</v>
          </cell>
          <cell r="F15">
            <v>22000</v>
          </cell>
          <cell r="G15">
            <v>20000</v>
          </cell>
          <cell r="H15">
            <v>16000</v>
          </cell>
          <cell r="I15">
            <v>10000</v>
          </cell>
          <cell r="J15">
            <v>8000</v>
          </cell>
          <cell r="K15">
            <v>8200</v>
          </cell>
          <cell r="L15">
            <v>7200</v>
          </cell>
          <cell r="M15">
            <v>6600</v>
          </cell>
          <cell r="N15">
            <v>6200</v>
          </cell>
          <cell r="O15">
            <v>8400</v>
          </cell>
          <cell r="P15">
            <v>8400</v>
          </cell>
          <cell r="Q15">
            <v>8700</v>
          </cell>
        </row>
        <row r="16">
          <cell r="C16">
            <v>30000</v>
          </cell>
          <cell r="D16">
            <v>26000</v>
          </cell>
          <cell r="E16">
            <v>24000</v>
          </cell>
          <cell r="F16">
            <v>22000</v>
          </cell>
          <cell r="G16">
            <v>20000</v>
          </cell>
          <cell r="H16">
            <v>16000</v>
          </cell>
          <cell r="I16">
            <v>10000</v>
          </cell>
          <cell r="J16">
            <v>8000</v>
          </cell>
          <cell r="K16">
            <v>8300</v>
          </cell>
          <cell r="L16">
            <v>7800</v>
          </cell>
          <cell r="M16">
            <v>6800</v>
          </cell>
          <cell r="N16">
            <v>7700</v>
          </cell>
          <cell r="O16">
            <v>9000</v>
          </cell>
          <cell r="P16">
            <v>9000</v>
          </cell>
          <cell r="Q16">
            <v>9500</v>
          </cell>
        </row>
        <row r="17">
          <cell r="C17">
            <v>30000</v>
          </cell>
          <cell r="D17">
            <v>26000</v>
          </cell>
          <cell r="E17">
            <v>24000</v>
          </cell>
          <cell r="F17">
            <v>22000</v>
          </cell>
          <cell r="G17">
            <v>20000</v>
          </cell>
          <cell r="H17">
            <v>16000</v>
          </cell>
          <cell r="I17">
            <v>10000</v>
          </cell>
          <cell r="J17">
            <v>8000</v>
          </cell>
          <cell r="K17">
            <v>8400</v>
          </cell>
          <cell r="L17">
            <v>8400</v>
          </cell>
          <cell r="M17">
            <v>7200</v>
          </cell>
          <cell r="N17">
            <v>8400</v>
          </cell>
          <cell r="O17">
            <v>9600</v>
          </cell>
          <cell r="P17">
            <v>9600</v>
          </cell>
          <cell r="Q17">
            <v>10000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"/>
      <sheetName val="NEW"/>
      <sheetName val="HE MAY 2001"/>
      <sheetName val="JUVENILE MAY 2001"/>
      <sheetName val="BIAB MAY 2001"/>
      <sheetName val="FANCIES MAY 2001"/>
      <sheetName val="BREAKDOWN BY ASSORT"/>
      <sheetName val="ITEM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 t="str">
            <v>Div</v>
          </cell>
          <cell r="C2" t="str">
            <v>Dept</v>
          </cell>
          <cell r="D2" t="str">
            <v>Item</v>
          </cell>
          <cell r="E2" t="str">
            <v>Vndr</v>
          </cell>
          <cell r="F2" t="str">
            <v>Description</v>
          </cell>
          <cell r="G2" t="str">
            <v>Size</v>
          </cell>
          <cell r="H2" t="str">
            <v>TYPE</v>
          </cell>
        </row>
        <row r="3">
          <cell r="A3">
            <v>116172</v>
          </cell>
          <cell r="B3">
            <v>8</v>
          </cell>
          <cell r="C3">
            <v>11</v>
          </cell>
          <cell r="D3">
            <v>6172</v>
          </cell>
          <cell r="E3">
            <v>145</v>
          </cell>
          <cell r="F3" t="str">
            <v>H.E. HEATHER FITTED SHEET TWIN</v>
          </cell>
          <cell r="G3" t="str">
            <v>TWIN</v>
          </cell>
          <cell r="H3" t="str">
            <v>OPEN STOCK SHEET</v>
          </cell>
        </row>
        <row r="4">
          <cell r="A4">
            <v>116173</v>
          </cell>
          <cell r="B4">
            <v>8</v>
          </cell>
          <cell r="C4">
            <v>11</v>
          </cell>
          <cell r="D4">
            <v>6173</v>
          </cell>
          <cell r="E4">
            <v>145</v>
          </cell>
          <cell r="F4" t="str">
            <v>H.E. HEATHER FLAT SHEET FULL</v>
          </cell>
          <cell r="G4" t="str">
            <v>FULL</v>
          </cell>
          <cell r="H4" t="str">
            <v>OPEN STOCK SHEET</v>
          </cell>
        </row>
        <row r="5">
          <cell r="A5">
            <v>116171</v>
          </cell>
          <cell r="B5">
            <v>8</v>
          </cell>
          <cell r="C5">
            <v>11</v>
          </cell>
          <cell r="D5">
            <v>6171</v>
          </cell>
          <cell r="E5">
            <v>145</v>
          </cell>
          <cell r="F5" t="str">
            <v>H.E. HEATHER FLAT SHEET TWIN</v>
          </cell>
          <cell r="G5" t="str">
            <v>TWIN</v>
          </cell>
          <cell r="H5" t="str">
            <v>OPEN STOCK SHEET</v>
          </cell>
        </row>
        <row r="6">
          <cell r="A6">
            <v>116182</v>
          </cell>
          <cell r="B6">
            <v>8</v>
          </cell>
          <cell r="C6">
            <v>11</v>
          </cell>
          <cell r="D6">
            <v>6182</v>
          </cell>
          <cell r="E6">
            <v>145</v>
          </cell>
          <cell r="F6" t="str">
            <v>H.E. TAUPE FITTED SHEET TWIN</v>
          </cell>
          <cell r="G6" t="str">
            <v>TWIN</v>
          </cell>
          <cell r="H6" t="str">
            <v>OPEN STOCK SHEET</v>
          </cell>
        </row>
        <row r="7">
          <cell r="A7">
            <v>116174</v>
          </cell>
          <cell r="B7">
            <v>8</v>
          </cell>
          <cell r="C7">
            <v>11</v>
          </cell>
          <cell r="D7">
            <v>6174</v>
          </cell>
          <cell r="E7">
            <v>145</v>
          </cell>
          <cell r="F7" t="str">
            <v>H.E. HEATHER FITTED SHEET FULL</v>
          </cell>
          <cell r="G7" t="str">
            <v>FULL</v>
          </cell>
          <cell r="H7" t="str">
            <v>OPEN STOCK SHEET</v>
          </cell>
        </row>
        <row r="8">
          <cell r="A8">
            <v>116175</v>
          </cell>
          <cell r="B8">
            <v>8</v>
          </cell>
          <cell r="C8">
            <v>11</v>
          </cell>
          <cell r="D8">
            <v>6175</v>
          </cell>
          <cell r="E8">
            <v>145</v>
          </cell>
          <cell r="F8" t="str">
            <v>H.E. HEATHER FLAT SHEET QUEEN</v>
          </cell>
          <cell r="G8" t="str">
            <v>QUEEN</v>
          </cell>
          <cell r="H8" t="str">
            <v>OPEN STOCK SHEET</v>
          </cell>
        </row>
        <row r="9">
          <cell r="A9">
            <v>116163</v>
          </cell>
          <cell r="B9">
            <v>8</v>
          </cell>
          <cell r="C9">
            <v>11</v>
          </cell>
          <cell r="D9">
            <v>6163</v>
          </cell>
          <cell r="E9">
            <v>145</v>
          </cell>
          <cell r="F9" t="str">
            <v>H.E. SEA BLUE FLAT SHEET FULL</v>
          </cell>
          <cell r="G9" t="str">
            <v>FULL</v>
          </cell>
          <cell r="H9" t="str">
            <v>OPEN STOCK SHEET</v>
          </cell>
        </row>
        <row r="10">
          <cell r="A10">
            <v>116162</v>
          </cell>
          <cell r="B10">
            <v>8</v>
          </cell>
          <cell r="C10">
            <v>11</v>
          </cell>
          <cell r="D10">
            <v>6162</v>
          </cell>
          <cell r="E10">
            <v>145</v>
          </cell>
          <cell r="F10" t="str">
            <v>H.E. SEA BLUE FITTED SHEET TWIN</v>
          </cell>
          <cell r="G10" t="str">
            <v>TWIN</v>
          </cell>
          <cell r="H10" t="str">
            <v>OPEN STOCK SHEET</v>
          </cell>
        </row>
        <row r="11">
          <cell r="A11">
            <v>116183</v>
          </cell>
          <cell r="B11">
            <v>8</v>
          </cell>
          <cell r="C11">
            <v>11</v>
          </cell>
          <cell r="D11">
            <v>6183</v>
          </cell>
          <cell r="E11">
            <v>145</v>
          </cell>
          <cell r="F11" t="str">
            <v>H.E. TAUPE FLAT SHEET FULL</v>
          </cell>
          <cell r="G11" t="str">
            <v>FULL</v>
          </cell>
          <cell r="H11" t="str">
            <v>OPEN STOCK SHEET</v>
          </cell>
        </row>
        <row r="12">
          <cell r="A12">
            <v>116184</v>
          </cell>
          <cell r="B12">
            <v>8</v>
          </cell>
          <cell r="C12">
            <v>11</v>
          </cell>
          <cell r="D12">
            <v>6184</v>
          </cell>
          <cell r="E12">
            <v>145</v>
          </cell>
          <cell r="F12" t="str">
            <v>H.E. TAUPE FITTED SHEET FULL</v>
          </cell>
          <cell r="G12" t="str">
            <v>FULL</v>
          </cell>
          <cell r="H12" t="str">
            <v>OPEN STOCK SHEET</v>
          </cell>
        </row>
        <row r="13">
          <cell r="A13">
            <v>116142</v>
          </cell>
          <cell r="B13">
            <v>8</v>
          </cell>
          <cell r="C13">
            <v>11</v>
          </cell>
          <cell r="D13">
            <v>6142</v>
          </cell>
          <cell r="E13">
            <v>145</v>
          </cell>
          <cell r="F13" t="str">
            <v>H.E. HUNTER GREEN FITTED SHEET TWIN</v>
          </cell>
          <cell r="G13" t="str">
            <v>TWIN</v>
          </cell>
          <cell r="H13" t="str">
            <v>OPEN STOCK SHEET</v>
          </cell>
        </row>
        <row r="14">
          <cell r="A14">
            <v>116165</v>
          </cell>
          <cell r="B14">
            <v>8</v>
          </cell>
          <cell r="C14">
            <v>11</v>
          </cell>
          <cell r="D14">
            <v>6165</v>
          </cell>
          <cell r="E14">
            <v>145</v>
          </cell>
          <cell r="F14" t="str">
            <v>H.E. SEA BLUE FLAT SHEET QUEEN</v>
          </cell>
          <cell r="G14" t="str">
            <v>QUEEN</v>
          </cell>
          <cell r="H14" t="str">
            <v>OPEN STOCK SHEET</v>
          </cell>
        </row>
        <row r="15">
          <cell r="A15">
            <v>116112</v>
          </cell>
          <cell r="B15">
            <v>8</v>
          </cell>
          <cell r="C15">
            <v>11</v>
          </cell>
          <cell r="D15">
            <v>6112</v>
          </cell>
          <cell r="E15">
            <v>145</v>
          </cell>
          <cell r="F15" t="str">
            <v>H.E. WHITE FITTED SHEET TWIN</v>
          </cell>
          <cell r="G15" t="str">
            <v>TWIN</v>
          </cell>
          <cell r="H15" t="str">
            <v>OPEN STOCK SHEET</v>
          </cell>
        </row>
        <row r="16">
          <cell r="A16">
            <v>116181</v>
          </cell>
          <cell r="B16">
            <v>8</v>
          </cell>
          <cell r="C16">
            <v>11</v>
          </cell>
          <cell r="D16">
            <v>6181</v>
          </cell>
          <cell r="E16">
            <v>145</v>
          </cell>
          <cell r="F16" t="str">
            <v>H.E. TAUPE FLAT SHEET TWIN</v>
          </cell>
          <cell r="G16" t="str">
            <v>TWIN</v>
          </cell>
          <cell r="H16" t="str">
            <v>OPEN STOCK SHEET</v>
          </cell>
        </row>
        <row r="17">
          <cell r="A17">
            <v>116161</v>
          </cell>
          <cell r="B17">
            <v>8</v>
          </cell>
          <cell r="C17">
            <v>11</v>
          </cell>
          <cell r="D17">
            <v>6161</v>
          </cell>
          <cell r="E17">
            <v>145</v>
          </cell>
          <cell r="F17" t="str">
            <v>H.E. SEA BLUE FLAT SHEET TWIN</v>
          </cell>
          <cell r="G17" t="str">
            <v>TWIN</v>
          </cell>
          <cell r="H17" t="str">
            <v>OPEN STOCK SHEET</v>
          </cell>
        </row>
        <row r="18">
          <cell r="A18">
            <v>116164</v>
          </cell>
          <cell r="B18">
            <v>8</v>
          </cell>
          <cell r="C18">
            <v>11</v>
          </cell>
          <cell r="D18">
            <v>6164</v>
          </cell>
          <cell r="E18">
            <v>145</v>
          </cell>
          <cell r="F18" t="str">
            <v>H.E. SEA BLUE FITTED SHEET FULL</v>
          </cell>
          <cell r="G18" t="str">
            <v>FULL</v>
          </cell>
          <cell r="H18" t="str">
            <v>OPEN STOCK SHEET</v>
          </cell>
        </row>
        <row r="19">
          <cell r="A19">
            <v>116143</v>
          </cell>
          <cell r="B19">
            <v>8</v>
          </cell>
          <cell r="C19">
            <v>11</v>
          </cell>
          <cell r="D19">
            <v>6143</v>
          </cell>
          <cell r="E19">
            <v>145</v>
          </cell>
          <cell r="F19" t="str">
            <v>H.E. HUNTER GREEN FLAT SHEET FULL</v>
          </cell>
          <cell r="G19" t="str">
            <v>FULL</v>
          </cell>
          <cell r="H19" t="str">
            <v>OPEN STOCK SHEET</v>
          </cell>
        </row>
        <row r="20">
          <cell r="A20">
            <v>116176</v>
          </cell>
          <cell r="B20">
            <v>8</v>
          </cell>
          <cell r="C20">
            <v>11</v>
          </cell>
          <cell r="D20">
            <v>6176</v>
          </cell>
          <cell r="E20">
            <v>145</v>
          </cell>
          <cell r="F20" t="str">
            <v>H.E. HEATHER FITTED SHEET QUEEN</v>
          </cell>
          <cell r="G20" t="str">
            <v>QUEEN</v>
          </cell>
          <cell r="H20" t="str">
            <v>OPEN STOCK SHEET</v>
          </cell>
        </row>
        <row r="21">
          <cell r="A21">
            <v>117131</v>
          </cell>
          <cell r="B21">
            <v>8</v>
          </cell>
          <cell r="C21">
            <v>11</v>
          </cell>
          <cell r="D21">
            <v>7131</v>
          </cell>
          <cell r="E21">
            <v>145</v>
          </cell>
          <cell r="F21" t="str">
            <v>H.E. INDIGO NIGHTS SHEET SET TWIN</v>
          </cell>
          <cell r="G21" t="str">
            <v>TWIN</v>
          </cell>
          <cell r="H21" t="str">
            <v>SHEET SET</v>
          </cell>
        </row>
        <row r="22">
          <cell r="A22">
            <v>116152</v>
          </cell>
          <cell r="B22">
            <v>8</v>
          </cell>
          <cell r="C22">
            <v>11</v>
          </cell>
          <cell r="D22">
            <v>6152</v>
          </cell>
          <cell r="E22">
            <v>145</v>
          </cell>
          <cell r="F22" t="str">
            <v>H.E. NAVY FITTED SHEET TWIN</v>
          </cell>
          <cell r="G22" t="str">
            <v>TWIN</v>
          </cell>
          <cell r="H22" t="str">
            <v>OPEN STOCK SHEET</v>
          </cell>
        </row>
        <row r="23">
          <cell r="A23">
            <v>116114</v>
          </cell>
          <cell r="B23">
            <v>8</v>
          </cell>
          <cell r="C23">
            <v>11</v>
          </cell>
          <cell r="D23">
            <v>6114</v>
          </cell>
          <cell r="E23">
            <v>145</v>
          </cell>
          <cell r="F23" t="str">
            <v>H.E. WHITE FITTED SHEET FULL</v>
          </cell>
          <cell r="G23" t="str">
            <v>FULL</v>
          </cell>
          <cell r="H23" t="str">
            <v>OPEN STOCK SHEET</v>
          </cell>
        </row>
        <row r="24">
          <cell r="A24">
            <v>117181</v>
          </cell>
          <cell r="B24">
            <v>8</v>
          </cell>
          <cell r="C24">
            <v>11</v>
          </cell>
          <cell r="D24">
            <v>7181</v>
          </cell>
          <cell r="E24">
            <v>145</v>
          </cell>
          <cell r="F24" t="str">
            <v>H.E. IVERTON SHEET SET TWIN</v>
          </cell>
          <cell r="G24" t="str">
            <v>TWIN</v>
          </cell>
          <cell r="H24" t="str">
            <v>SHEET SET</v>
          </cell>
        </row>
        <row r="25">
          <cell r="A25">
            <v>116144</v>
          </cell>
          <cell r="B25">
            <v>8</v>
          </cell>
          <cell r="C25">
            <v>11</v>
          </cell>
          <cell r="D25">
            <v>6144</v>
          </cell>
          <cell r="E25">
            <v>145</v>
          </cell>
          <cell r="F25" t="str">
            <v>H.E. HUNTER GREEN FITTED SHEET FULL</v>
          </cell>
          <cell r="G25" t="str">
            <v>FULL</v>
          </cell>
          <cell r="H25" t="str">
            <v>OPEN STOCK SHEET</v>
          </cell>
        </row>
        <row r="26">
          <cell r="A26">
            <v>116185</v>
          </cell>
          <cell r="B26">
            <v>8</v>
          </cell>
          <cell r="C26">
            <v>11</v>
          </cell>
          <cell r="D26">
            <v>6185</v>
          </cell>
          <cell r="E26">
            <v>145</v>
          </cell>
          <cell r="F26" t="str">
            <v>H.E. TAUPE FLAT SHEET QUEEN</v>
          </cell>
          <cell r="G26" t="str">
            <v>QUEEN</v>
          </cell>
          <cell r="H26" t="str">
            <v>OPEN STOCK SHEET</v>
          </cell>
        </row>
        <row r="27">
          <cell r="A27">
            <v>117141</v>
          </cell>
          <cell r="B27">
            <v>8</v>
          </cell>
          <cell r="C27">
            <v>11</v>
          </cell>
          <cell r="D27">
            <v>7141</v>
          </cell>
          <cell r="E27">
            <v>145</v>
          </cell>
          <cell r="F27" t="str">
            <v>H.E. SANDSTORM SHEET SET TWIN</v>
          </cell>
          <cell r="G27" t="str">
            <v>TWIN</v>
          </cell>
          <cell r="H27" t="str">
            <v>SHEET SET</v>
          </cell>
        </row>
        <row r="28">
          <cell r="A28">
            <v>118161</v>
          </cell>
          <cell r="B28">
            <v>8</v>
          </cell>
          <cell r="C28">
            <v>11</v>
          </cell>
          <cell r="D28">
            <v>8161</v>
          </cell>
          <cell r="E28">
            <v>146</v>
          </cell>
          <cell r="F28" t="str">
            <v>H.E. SANDSTORM COMFORTER TWIN</v>
          </cell>
          <cell r="G28" t="str">
            <v>TWIN</v>
          </cell>
          <cell r="H28" t="str">
            <v>COMFORTER</v>
          </cell>
        </row>
        <row r="29">
          <cell r="A29">
            <v>116166</v>
          </cell>
          <cell r="B29">
            <v>8</v>
          </cell>
          <cell r="C29">
            <v>11</v>
          </cell>
          <cell r="D29">
            <v>6166</v>
          </cell>
          <cell r="E29">
            <v>145</v>
          </cell>
          <cell r="F29" t="str">
            <v>H.E. SEA BLUE FITTED SHEET QUEEN</v>
          </cell>
          <cell r="G29" t="str">
            <v>QUEEN</v>
          </cell>
          <cell r="H29" t="str">
            <v>OPEN STOCK SHEET</v>
          </cell>
        </row>
        <row r="30">
          <cell r="A30">
            <v>116141</v>
          </cell>
          <cell r="B30">
            <v>8</v>
          </cell>
          <cell r="C30">
            <v>11</v>
          </cell>
          <cell r="D30">
            <v>6141</v>
          </cell>
          <cell r="E30">
            <v>145</v>
          </cell>
          <cell r="F30" t="str">
            <v>H.E. HUNTER GREEN FLAT SHEET TWIN</v>
          </cell>
          <cell r="G30" t="str">
            <v>TWIN</v>
          </cell>
          <cell r="H30" t="str">
            <v>OPEN STOCK SHEET</v>
          </cell>
        </row>
        <row r="31">
          <cell r="A31">
            <v>116145</v>
          </cell>
          <cell r="B31">
            <v>8</v>
          </cell>
          <cell r="C31">
            <v>11</v>
          </cell>
          <cell r="D31">
            <v>6145</v>
          </cell>
          <cell r="E31">
            <v>145</v>
          </cell>
          <cell r="F31" t="str">
            <v>H.E. HUNTER GREEN FLAT SHEET QUEEN</v>
          </cell>
          <cell r="G31" t="str">
            <v>QUEEN</v>
          </cell>
          <cell r="H31" t="str">
            <v>OPEN STOCK SHEET</v>
          </cell>
        </row>
        <row r="32">
          <cell r="A32">
            <v>116153</v>
          </cell>
          <cell r="B32">
            <v>8</v>
          </cell>
          <cell r="C32">
            <v>11</v>
          </cell>
          <cell r="D32">
            <v>6153</v>
          </cell>
          <cell r="E32">
            <v>145</v>
          </cell>
          <cell r="F32" t="str">
            <v>H.E. NAVY FLAT SHEET FULL</v>
          </cell>
          <cell r="G32" t="str">
            <v>FULL</v>
          </cell>
          <cell r="H32" t="str">
            <v>OPEN STOCK SHEET</v>
          </cell>
        </row>
        <row r="33">
          <cell r="A33">
            <v>117161</v>
          </cell>
          <cell r="B33">
            <v>8</v>
          </cell>
          <cell r="C33">
            <v>11</v>
          </cell>
          <cell r="D33">
            <v>7161</v>
          </cell>
          <cell r="E33">
            <v>145</v>
          </cell>
          <cell r="F33" t="str">
            <v>H.E. ARTIST BLOCKS SHEET SET TWIN</v>
          </cell>
          <cell r="G33" t="str">
            <v>TWIN</v>
          </cell>
          <cell r="H33" t="str">
            <v>SHEET SET</v>
          </cell>
        </row>
        <row r="34">
          <cell r="A34">
            <v>116113</v>
          </cell>
          <cell r="B34">
            <v>8</v>
          </cell>
          <cell r="C34">
            <v>11</v>
          </cell>
          <cell r="D34">
            <v>6113</v>
          </cell>
          <cell r="E34">
            <v>145</v>
          </cell>
          <cell r="F34" t="str">
            <v>H.E. WHITE FLAT SHEET FULL</v>
          </cell>
          <cell r="G34" t="str">
            <v>FULL</v>
          </cell>
          <cell r="H34" t="str">
            <v>OPEN STOCK SHEET</v>
          </cell>
        </row>
        <row r="35">
          <cell r="A35">
            <v>116177</v>
          </cell>
          <cell r="B35">
            <v>8</v>
          </cell>
          <cell r="C35">
            <v>11</v>
          </cell>
          <cell r="D35">
            <v>6177</v>
          </cell>
          <cell r="E35">
            <v>145</v>
          </cell>
          <cell r="F35" t="str">
            <v>H.E. HEATHER PILLOWCASE STANDARD</v>
          </cell>
          <cell r="G35" t="str">
            <v>STD</v>
          </cell>
          <cell r="H35" t="str">
            <v>PILLOWCASE</v>
          </cell>
        </row>
        <row r="36">
          <cell r="A36">
            <v>116186</v>
          </cell>
          <cell r="B36">
            <v>8</v>
          </cell>
          <cell r="C36">
            <v>11</v>
          </cell>
          <cell r="D36">
            <v>6186</v>
          </cell>
          <cell r="E36">
            <v>145</v>
          </cell>
          <cell r="F36" t="str">
            <v>H.E. TAUPE FITTED SHEET QUEEN</v>
          </cell>
          <cell r="G36" t="str">
            <v>QUEEN</v>
          </cell>
          <cell r="H36" t="str">
            <v>OPEN STOCK SHEET</v>
          </cell>
        </row>
        <row r="37">
          <cell r="A37">
            <v>118211</v>
          </cell>
          <cell r="B37">
            <v>8</v>
          </cell>
          <cell r="C37">
            <v>11</v>
          </cell>
          <cell r="D37">
            <v>8211</v>
          </cell>
          <cell r="E37">
            <v>146</v>
          </cell>
          <cell r="F37" t="str">
            <v>H.E. IVERTON COMFORTER TWIN</v>
          </cell>
          <cell r="G37" t="str">
            <v>TWIN</v>
          </cell>
          <cell r="H37" t="str">
            <v>COMFORTER</v>
          </cell>
        </row>
        <row r="38">
          <cell r="A38">
            <v>116151</v>
          </cell>
          <cell r="B38">
            <v>8</v>
          </cell>
          <cell r="C38">
            <v>11</v>
          </cell>
          <cell r="D38">
            <v>6151</v>
          </cell>
          <cell r="E38">
            <v>145</v>
          </cell>
          <cell r="F38" t="str">
            <v>H.E. NAVY FLAT SHEET TWIN</v>
          </cell>
          <cell r="G38" t="str">
            <v>TWIN</v>
          </cell>
          <cell r="H38" t="str">
            <v>OPEN STOCK SHEET</v>
          </cell>
        </row>
        <row r="39">
          <cell r="A39">
            <v>118181</v>
          </cell>
          <cell r="B39">
            <v>8</v>
          </cell>
          <cell r="C39">
            <v>11</v>
          </cell>
          <cell r="D39">
            <v>8181</v>
          </cell>
          <cell r="E39">
            <v>146</v>
          </cell>
          <cell r="F39" t="str">
            <v>H.E. ARTIST BLOCKS COMFORTER TWIN</v>
          </cell>
          <cell r="G39" t="str">
            <v>TWIN</v>
          </cell>
          <cell r="H39" t="str">
            <v>COMFORTER</v>
          </cell>
        </row>
        <row r="40">
          <cell r="A40">
            <v>116115</v>
          </cell>
          <cell r="B40">
            <v>8</v>
          </cell>
          <cell r="C40">
            <v>11</v>
          </cell>
          <cell r="D40">
            <v>6115</v>
          </cell>
          <cell r="E40">
            <v>145</v>
          </cell>
          <cell r="F40" t="str">
            <v>H.E. WHITE FLAT SHEET QUEEN</v>
          </cell>
          <cell r="G40" t="str">
            <v>QUEEN</v>
          </cell>
          <cell r="H40" t="str">
            <v>OPEN STOCK SHEET</v>
          </cell>
        </row>
        <row r="41">
          <cell r="A41">
            <v>116116</v>
          </cell>
          <cell r="B41">
            <v>8</v>
          </cell>
          <cell r="C41">
            <v>11</v>
          </cell>
          <cell r="D41">
            <v>6116</v>
          </cell>
          <cell r="E41">
            <v>145</v>
          </cell>
          <cell r="F41" t="str">
            <v>H.E. WHITE FITTED SHEET QUEEN</v>
          </cell>
          <cell r="G41" t="str">
            <v>QUEEN</v>
          </cell>
          <cell r="H41" t="str">
            <v>OPEN STOCK SHEET</v>
          </cell>
        </row>
        <row r="42">
          <cell r="A42">
            <v>116154</v>
          </cell>
          <cell r="B42">
            <v>8</v>
          </cell>
          <cell r="C42">
            <v>11</v>
          </cell>
          <cell r="D42">
            <v>6154</v>
          </cell>
          <cell r="E42">
            <v>145</v>
          </cell>
          <cell r="F42" t="str">
            <v>H.E. NAVY FITTED SHEEET FULL</v>
          </cell>
          <cell r="G42" t="str">
            <v>FULL</v>
          </cell>
          <cell r="H42" t="str">
            <v>OPEN STOCK SHEET</v>
          </cell>
        </row>
        <row r="43">
          <cell r="A43">
            <v>116155</v>
          </cell>
          <cell r="B43">
            <v>8</v>
          </cell>
          <cell r="C43">
            <v>11</v>
          </cell>
          <cell r="D43">
            <v>6155</v>
          </cell>
          <cell r="E43">
            <v>145</v>
          </cell>
          <cell r="F43" t="str">
            <v>H.E. NAVY FLAT SHEET QUEEN</v>
          </cell>
          <cell r="G43" t="str">
            <v>QUEEN</v>
          </cell>
          <cell r="H43" t="str">
            <v>OPEN STOCK SHEET</v>
          </cell>
        </row>
        <row r="44">
          <cell r="A44">
            <v>118171</v>
          </cell>
          <cell r="B44">
            <v>8</v>
          </cell>
          <cell r="C44">
            <v>11</v>
          </cell>
          <cell r="D44">
            <v>8171</v>
          </cell>
          <cell r="E44">
            <v>146</v>
          </cell>
          <cell r="F44" t="str">
            <v>H.E. SHEER DELIGHTS COMFORTER TWIN</v>
          </cell>
          <cell r="G44" t="str">
            <v>TWIN</v>
          </cell>
          <cell r="H44" t="str">
            <v>COMFORTER</v>
          </cell>
        </row>
        <row r="45">
          <cell r="A45">
            <v>117151</v>
          </cell>
          <cell r="B45">
            <v>8</v>
          </cell>
          <cell r="C45">
            <v>11</v>
          </cell>
          <cell r="D45">
            <v>7151</v>
          </cell>
          <cell r="E45">
            <v>145</v>
          </cell>
          <cell r="F45" t="str">
            <v>H.E. SHEER DELIGHTS SHEET SET TWIN</v>
          </cell>
          <cell r="G45" t="str">
            <v>TWIN</v>
          </cell>
          <cell r="H45" t="str">
            <v>SHEET SET</v>
          </cell>
        </row>
        <row r="46">
          <cell r="A46">
            <v>117191</v>
          </cell>
          <cell r="B46">
            <v>8</v>
          </cell>
          <cell r="C46">
            <v>11</v>
          </cell>
          <cell r="D46">
            <v>7191</v>
          </cell>
          <cell r="E46">
            <v>145</v>
          </cell>
          <cell r="F46" t="str">
            <v>H.E. TEXTURED DIAMOND SHEET SET TWIN</v>
          </cell>
          <cell r="G46" t="str">
            <v>TWIN</v>
          </cell>
          <cell r="H46" t="str">
            <v>SHEET SET</v>
          </cell>
        </row>
        <row r="47">
          <cell r="A47">
            <v>116146</v>
          </cell>
          <cell r="B47">
            <v>8</v>
          </cell>
          <cell r="C47">
            <v>11</v>
          </cell>
          <cell r="D47">
            <v>6146</v>
          </cell>
          <cell r="E47">
            <v>145</v>
          </cell>
          <cell r="F47" t="str">
            <v>H.E. HUNTER GREEN FITTTED SHEET QUEEN</v>
          </cell>
          <cell r="G47" t="str">
            <v>QUEEN</v>
          </cell>
          <cell r="H47" t="str">
            <v>OPEN STOCK SHEET</v>
          </cell>
        </row>
        <row r="48">
          <cell r="A48">
            <v>118151</v>
          </cell>
          <cell r="B48">
            <v>8</v>
          </cell>
          <cell r="C48">
            <v>11</v>
          </cell>
          <cell r="D48">
            <v>8151</v>
          </cell>
          <cell r="E48">
            <v>146</v>
          </cell>
          <cell r="F48" t="str">
            <v>H.E. INDIGO NIGHTS COMFORTER TWIN</v>
          </cell>
          <cell r="G48" t="str">
            <v>TWIN</v>
          </cell>
          <cell r="H48" t="str">
            <v>COMFORTER</v>
          </cell>
        </row>
        <row r="49">
          <cell r="A49">
            <v>118231</v>
          </cell>
          <cell r="B49">
            <v>8</v>
          </cell>
          <cell r="C49">
            <v>11</v>
          </cell>
          <cell r="D49">
            <v>8231</v>
          </cell>
          <cell r="E49">
            <v>146</v>
          </cell>
          <cell r="F49" t="str">
            <v>H.E. TEXTURED DIAMOND COMFORTER TWIN</v>
          </cell>
          <cell r="G49" t="str">
            <v>TWIN</v>
          </cell>
          <cell r="H49" t="str">
            <v>COMFORTER</v>
          </cell>
        </row>
        <row r="50">
          <cell r="A50">
            <v>116111</v>
          </cell>
          <cell r="B50">
            <v>8</v>
          </cell>
          <cell r="C50">
            <v>11</v>
          </cell>
          <cell r="D50">
            <v>6111</v>
          </cell>
          <cell r="E50">
            <v>145</v>
          </cell>
          <cell r="F50" t="str">
            <v>H.E. WHITE FLAT SHEET TWIN</v>
          </cell>
          <cell r="G50" t="str">
            <v>TWIN</v>
          </cell>
          <cell r="H50" t="str">
            <v>OPEN STOCK SHEET</v>
          </cell>
        </row>
        <row r="51">
          <cell r="A51">
            <v>118162</v>
          </cell>
          <cell r="B51">
            <v>8</v>
          </cell>
          <cell r="C51">
            <v>11</v>
          </cell>
          <cell r="D51">
            <v>8162</v>
          </cell>
          <cell r="E51">
            <v>146</v>
          </cell>
          <cell r="F51" t="str">
            <v>H.E. SANDSTORM COMFORTER FULL/QUEEN</v>
          </cell>
          <cell r="G51" t="str">
            <v>FULL/QUEEN</v>
          </cell>
          <cell r="H51" t="str">
            <v>COMFORTER</v>
          </cell>
        </row>
        <row r="52">
          <cell r="A52">
            <v>117111</v>
          </cell>
          <cell r="B52">
            <v>8</v>
          </cell>
          <cell r="C52">
            <v>11</v>
          </cell>
          <cell r="D52">
            <v>7111</v>
          </cell>
          <cell r="E52">
            <v>145</v>
          </cell>
          <cell r="F52" t="str">
            <v>H.E. PALMER SHEET SET TWIN</v>
          </cell>
          <cell r="G52" t="str">
            <v>TWIN</v>
          </cell>
          <cell r="H52" t="str">
            <v>SHEET SET</v>
          </cell>
        </row>
        <row r="53">
          <cell r="A53">
            <v>117132</v>
          </cell>
          <cell r="B53">
            <v>8</v>
          </cell>
          <cell r="C53">
            <v>11</v>
          </cell>
          <cell r="D53">
            <v>7132</v>
          </cell>
          <cell r="E53">
            <v>145</v>
          </cell>
          <cell r="F53" t="str">
            <v>H.E. INDIGO NIGHTS SHEET SET FULL</v>
          </cell>
          <cell r="G53" t="str">
            <v>FULL</v>
          </cell>
          <cell r="H53" t="str">
            <v>SHEET SET</v>
          </cell>
        </row>
        <row r="54">
          <cell r="A54">
            <v>116156</v>
          </cell>
          <cell r="B54">
            <v>8</v>
          </cell>
          <cell r="C54">
            <v>11</v>
          </cell>
          <cell r="D54">
            <v>6156</v>
          </cell>
          <cell r="E54">
            <v>145</v>
          </cell>
          <cell r="F54" t="str">
            <v>H.E. NAVY FITTED SHEET QUEEN</v>
          </cell>
          <cell r="G54" t="str">
            <v>QUEEN</v>
          </cell>
          <cell r="H54" t="str">
            <v>OPEN STOCK SHEET</v>
          </cell>
        </row>
        <row r="55">
          <cell r="A55">
            <v>117142</v>
          </cell>
          <cell r="B55">
            <v>8</v>
          </cell>
          <cell r="C55">
            <v>11</v>
          </cell>
          <cell r="D55">
            <v>7142</v>
          </cell>
          <cell r="E55">
            <v>145</v>
          </cell>
          <cell r="F55" t="str">
            <v>H.E. SANDSTORM SHEET SET FULL</v>
          </cell>
          <cell r="G55" t="str">
            <v>FULL</v>
          </cell>
          <cell r="H55" t="str">
            <v>SHEET SET</v>
          </cell>
        </row>
        <row r="56">
          <cell r="A56">
            <v>116167</v>
          </cell>
          <cell r="B56">
            <v>8</v>
          </cell>
          <cell r="C56">
            <v>11</v>
          </cell>
          <cell r="D56">
            <v>6167</v>
          </cell>
          <cell r="E56">
            <v>145</v>
          </cell>
          <cell r="F56" t="str">
            <v>H.E. SEA BLUE PILLOWCASE STANDARD</v>
          </cell>
          <cell r="G56" t="str">
            <v>STD</v>
          </cell>
          <cell r="H56" t="str">
            <v>PILLOWCASE</v>
          </cell>
        </row>
        <row r="57">
          <cell r="A57">
            <v>116187</v>
          </cell>
          <cell r="B57">
            <v>8</v>
          </cell>
          <cell r="C57">
            <v>11</v>
          </cell>
          <cell r="D57">
            <v>6187</v>
          </cell>
          <cell r="E57">
            <v>145</v>
          </cell>
          <cell r="F57" t="str">
            <v>H.E. TAUPE PILLOWCASE STANDARD</v>
          </cell>
          <cell r="G57" t="str">
            <v>STD</v>
          </cell>
          <cell r="H57" t="str">
            <v>PILLOWCASE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 t="str">
            <v>FULL</v>
          </cell>
          <cell r="H58" t="str">
            <v>SHEET SET</v>
          </cell>
        </row>
        <row r="59">
          <cell r="A59">
            <v>118131</v>
          </cell>
          <cell r="B59">
            <v>8</v>
          </cell>
          <cell r="C59">
            <v>11</v>
          </cell>
          <cell r="D59">
            <v>8131</v>
          </cell>
          <cell r="E59">
            <v>146</v>
          </cell>
          <cell r="F59" t="str">
            <v>H.E. PALMER COMFORTER TWIN</v>
          </cell>
          <cell r="G59" t="str">
            <v>TWIN</v>
          </cell>
          <cell r="H59" t="str">
            <v>COMFORTER</v>
          </cell>
        </row>
        <row r="60">
          <cell r="A60">
            <v>117162</v>
          </cell>
          <cell r="B60">
            <v>8</v>
          </cell>
          <cell r="C60">
            <v>11</v>
          </cell>
          <cell r="D60">
            <v>7162</v>
          </cell>
          <cell r="E60">
            <v>145</v>
          </cell>
          <cell r="F60" t="str">
            <v>H.E. ARTIST BLOCKS SHEET SET FULL</v>
          </cell>
          <cell r="G60" t="str">
            <v>FULL</v>
          </cell>
          <cell r="H60" t="str">
            <v>SHEET SET</v>
          </cell>
        </row>
        <row r="61">
          <cell r="A61">
            <v>117143</v>
          </cell>
          <cell r="B61">
            <v>8</v>
          </cell>
          <cell r="C61">
            <v>11</v>
          </cell>
          <cell r="D61">
            <v>7143</v>
          </cell>
          <cell r="E61">
            <v>145</v>
          </cell>
          <cell r="F61" t="str">
            <v>H.E. SANDSTORM SHEET SET QUEEN</v>
          </cell>
          <cell r="G61" t="str">
            <v>QUEEN</v>
          </cell>
          <cell r="H61" t="str">
            <v>SHEET SET</v>
          </cell>
        </row>
        <row r="62">
          <cell r="A62">
            <v>117133</v>
          </cell>
          <cell r="B62">
            <v>8</v>
          </cell>
          <cell r="C62">
            <v>11</v>
          </cell>
          <cell r="D62">
            <v>7133</v>
          </cell>
          <cell r="E62">
            <v>145</v>
          </cell>
          <cell r="F62" t="str">
            <v>H.E. INDIGO NIGHTS SHEET SET QUEEN</v>
          </cell>
          <cell r="G62" t="str">
            <v>QUEEN</v>
          </cell>
          <cell r="H62" t="str">
            <v>SHEET SET</v>
          </cell>
        </row>
        <row r="63">
          <cell r="A63">
            <v>116147</v>
          </cell>
          <cell r="B63">
            <v>8</v>
          </cell>
          <cell r="C63">
            <v>11</v>
          </cell>
          <cell r="D63">
            <v>6147</v>
          </cell>
          <cell r="E63">
            <v>145</v>
          </cell>
          <cell r="F63" t="str">
            <v>H.E. HUNTER GREEN PILLOWCASE STANDARD</v>
          </cell>
          <cell r="G63" t="str">
            <v>STD</v>
          </cell>
          <cell r="H63" t="str">
            <v>PILLOWCASE</v>
          </cell>
        </row>
        <row r="64">
          <cell r="A64">
            <v>117192</v>
          </cell>
          <cell r="B64">
            <v>8</v>
          </cell>
          <cell r="C64">
            <v>11</v>
          </cell>
          <cell r="D64">
            <v>7192</v>
          </cell>
          <cell r="E64">
            <v>145</v>
          </cell>
          <cell r="F64" t="str">
            <v>H.E. TEXTURED DIAMOND SHEET SET FULL</v>
          </cell>
          <cell r="G64" t="str">
            <v>FULL</v>
          </cell>
          <cell r="H64" t="str">
            <v>SHEET SET</v>
          </cell>
        </row>
        <row r="65">
          <cell r="A65">
            <v>117112</v>
          </cell>
          <cell r="B65">
            <v>8</v>
          </cell>
          <cell r="C65">
            <v>11</v>
          </cell>
          <cell r="D65">
            <v>7112</v>
          </cell>
          <cell r="E65">
            <v>145</v>
          </cell>
          <cell r="F65" t="str">
            <v>H.E. PALMER SHEET SET FULL</v>
          </cell>
          <cell r="G65" t="str">
            <v>FULL</v>
          </cell>
          <cell r="H65" t="str">
            <v>SHEET SET</v>
          </cell>
        </row>
        <row r="66">
          <cell r="A66">
            <v>118182</v>
          </cell>
          <cell r="B66">
            <v>8</v>
          </cell>
          <cell r="C66">
            <v>11</v>
          </cell>
          <cell r="D66">
            <v>8182</v>
          </cell>
          <cell r="E66">
            <v>146</v>
          </cell>
          <cell r="F66" t="str">
            <v>H.E. ARTIST BLOCKS COMFORTER FULL/QUEEN</v>
          </cell>
          <cell r="G66" t="str">
            <v>FULL/QUEEN</v>
          </cell>
          <cell r="H66" t="str">
            <v>COMFORTER</v>
          </cell>
        </row>
        <row r="67">
          <cell r="A67">
            <v>118152</v>
          </cell>
          <cell r="B67">
            <v>8</v>
          </cell>
          <cell r="C67">
            <v>11</v>
          </cell>
          <cell r="D67">
            <v>8152</v>
          </cell>
          <cell r="E67">
            <v>146</v>
          </cell>
          <cell r="F67" t="str">
            <v>H.E. INDIGO NIGHTS COMFORTER FULL/QUEEN</v>
          </cell>
          <cell r="G67" t="str">
            <v>FULL/QUEEN</v>
          </cell>
          <cell r="H67" t="str">
            <v>COMFORTER</v>
          </cell>
        </row>
        <row r="68">
          <cell r="A68">
            <v>117152</v>
          </cell>
          <cell r="B68">
            <v>8</v>
          </cell>
          <cell r="C68">
            <v>11</v>
          </cell>
          <cell r="D68">
            <v>7152</v>
          </cell>
          <cell r="E68">
            <v>145</v>
          </cell>
          <cell r="F68" t="str">
            <v>H.E. SHEER DELIGHTS SHEET SET FULL</v>
          </cell>
          <cell r="G68" t="str">
            <v>FULL</v>
          </cell>
          <cell r="H68" t="str">
            <v>SHEET SET</v>
          </cell>
        </row>
        <row r="69">
          <cell r="A69">
            <v>118221</v>
          </cell>
          <cell r="B69">
            <v>8</v>
          </cell>
          <cell r="C69">
            <v>11</v>
          </cell>
          <cell r="D69">
            <v>8221</v>
          </cell>
          <cell r="E69">
            <v>146</v>
          </cell>
          <cell r="F69" t="str">
            <v>H.E. NAVY/TAUPE COMFORTER TWIN</v>
          </cell>
          <cell r="G69" t="str">
            <v>TWIN</v>
          </cell>
          <cell r="H69" t="str">
            <v>COMFORTER</v>
          </cell>
        </row>
        <row r="70">
          <cell r="A70">
            <v>118212</v>
          </cell>
          <cell r="B70">
            <v>8</v>
          </cell>
          <cell r="C70">
            <v>11</v>
          </cell>
          <cell r="D70">
            <v>8212</v>
          </cell>
          <cell r="E70">
            <v>146</v>
          </cell>
          <cell r="F70" t="str">
            <v>H.E. IVERTON COMFORTER FULL/QUEEN</v>
          </cell>
          <cell r="G70" t="str">
            <v>FULL/QUEEN</v>
          </cell>
          <cell r="H70" t="str">
            <v>COMFORTER</v>
          </cell>
        </row>
        <row r="71">
          <cell r="A71">
            <v>118172</v>
          </cell>
          <cell r="B71">
            <v>8</v>
          </cell>
          <cell r="C71">
            <v>11</v>
          </cell>
          <cell r="D71">
            <v>8172</v>
          </cell>
          <cell r="E71">
            <v>146</v>
          </cell>
          <cell r="F71" t="str">
            <v>H.E. SHEER DELIGHTS COMFORTER FL/QN</v>
          </cell>
          <cell r="G71" t="str">
            <v>FULL/QUEEN</v>
          </cell>
          <cell r="H71" t="str">
            <v>COMFORTER</v>
          </cell>
        </row>
        <row r="72">
          <cell r="A72">
            <v>116157</v>
          </cell>
          <cell r="B72">
            <v>8</v>
          </cell>
          <cell r="C72">
            <v>11</v>
          </cell>
          <cell r="D72">
            <v>6157</v>
          </cell>
          <cell r="E72">
            <v>145</v>
          </cell>
          <cell r="F72" t="str">
            <v>H.E. NAVY PILLOWCASE STANDARD</v>
          </cell>
          <cell r="G72" t="str">
            <v>STD</v>
          </cell>
          <cell r="H72" t="str">
            <v>PILLOWCASE</v>
          </cell>
        </row>
        <row r="73">
          <cell r="A73">
            <v>118232</v>
          </cell>
          <cell r="B73">
            <v>8</v>
          </cell>
          <cell r="C73">
            <v>11</v>
          </cell>
          <cell r="D73">
            <v>8232</v>
          </cell>
          <cell r="E73">
            <v>146</v>
          </cell>
          <cell r="F73" t="str">
            <v>H.E. TEXTURED DIAMOND COMFORTER FL/QN</v>
          </cell>
          <cell r="G73" t="str">
            <v>FULL/QUEEN</v>
          </cell>
          <cell r="H73" t="str">
            <v>COMFORTER</v>
          </cell>
        </row>
        <row r="74">
          <cell r="A74">
            <v>117183</v>
          </cell>
          <cell r="B74">
            <v>8</v>
          </cell>
          <cell r="C74">
            <v>11</v>
          </cell>
          <cell r="D74">
            <v>7183</v>
          </cell>
          <cell r="E74">
            <v>145</v>
          </cell>
          <cell r="F74" t="str">
            <v>H.E. IVERTON SHEET SET QUEEN</v>
          </cell>
          <cell r="G74" t="str">
            <v>QUEEN</v>
          </cell>
          <cell r="H74" t="str">
            <v>SHEET SET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 t="str">
            <v>QUEEN</v>
          </cell>
          <cell r="H75" t="str">
            <v>SHEET SET</v>
          </cell>
        </row>
        <row r="76">
          <cell r="A76">
            <v>118132</v>
          </cell>
          <cell r="B76">
            <v>8</v>
          </cell>
          <cell r="C76">
            <v>11</v>
          </cell>
          <cell r="D76">
            <v>8132</v>
          </cell>
          <cell r="E76">
            <v>146</v>
          </cell>
          <cell r="F76" t="str">
            <v>H.E. PALMER COMFORTER FULL/QUEEN</v>
          </cell>
          <cell r="G76" t="str">
            <v>FULL/QUEEN</v>
          </cell>
          <cell r="H76" t="str">
            <v>COMFORTER</v>
          </cell>
        </row>
        <row r="77">
          <cell r="A77">
            <v>118121</v>
          </cell>
          <cell r="B77">
            <v>8</v>
          </cell>
          <cell r="C77">
            <v>11</v>
          </cell>
          <cell r="D77">
            <v>8121</v>
          </cell>
          <cell r="E77">
            <v>146</v>
          </cell>
          <cell r="F77" t="str">
            <v>H.E. NAVY/HUNTER COMFORTER TWIN</v>
          </cell>
          <cell r="G77" t="str">
            <v>TWIN</v>
          </cell>
          <cell r="H77" t="str">
            <v>COMFORTER</v>
          </cell>
        </row>
        <row r="78">
          <cell r="A78">
            <v>117113</v>
          </cell>
          <cell r="B78">
            <v>8</v>
          </cell>
          <cell r="C78">
            <v>11</v>
          </cell>
          <cell r="D78">
            <v>7113</v>
          </cell>
          <cell r="E78">
            <v>145</v>
          </cell>
          <cell r="F78" t="str">
            <v>H.E. PALMER SHEET SET QUEEN</v>
          </cell>
          <cell r="G78" t="str">
            <v>QUEEN</v>
          </cell>
          <cell r="H78" t="str">
            <v>SHEET SET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 t="str">
            <v>QUEEN</v>
          </cell>
          <cell r="H79" t="str">
            <v>SHEET SET</v>
          </cell>
        </row>
        <row r="80">
          <cell r="A80">
            <v>116117</v>
          </cell>
          <cell r="B80">
            <v>8</v>
          </cell>
          <cell r="C80">
            <v>11</v>
          </cell>
          <cell r="D80">
            <v>6117</v>
          </cell>
          <cell r="E80">
            <v>145</v>
          </cell>
          <cell r="F80" t="str">
            <v>H.E. WHITE PILLOWCASE STANDARD</v>
          </cell>
          <cell r="G80" t="str">
            <v>STD</v>
          </cell>
          <cell r="H80" t="str">
            <v>PILLOWCASE</v>
          </cell>
        </row>
        <row r="81">
          <cell r="A81">
            <v>118222</v>
          </cell>
          <cell r="B81">
            <v>8</v>
          </cell>
          <cell r="C81">
            <v>11</v>
          </cell>
          <cell r="D81">
            <v>8222</v>
          </cell>
          <cell r="E81">
            <v>146</v>
          </cell>
          <cell r="F81" t="str">
            <v>H.E. NAVY/TAUPE COMFORTER FULL/QUEEN</v>
          </cell>
          <cell r="G81" t="str">
            <v>FULL/QUEEN</v>
          </cell>
          <cell r="H81" t="str">
            <v>COMFORTER</v>
          </cell>
        </row>
        <row r="82">
          <cell r="A82">
            <v>117153</v>
          </cell>
          <cell r="B82">
            <v>8</v>
          </cell>
          <cell r="C82">
            <v>11</v>
          </cell>
          <cell r="D82">
            <v>7153</v>
          </cell>
          <cell r="E82">
            <v>145</v>
          </cell>
          <cell r="F82" t="str">
            <v>H.E. SHEER DELIGHTS SHEET SET QUEEN</v>
          </cell>
          <cell r="G82" t="str">
            <v>QUEEN</v>
          </cell>
          <cell r="H82" t="str">
            <v>SHEET SET</v>
          </cell>
        </row>
        <row r="83">
          <cell r="A83">
            <v>118122</v>
          </cell>
          <cell r="B83">
            <v>8</v>
          </cell>
          <cell r="C83">
            <v>11</v>
          </cell>
          <cell r="D83">
            <v>8122</v>
          </cell>
          <cell r="E83">
            <v>146</v>
          </cell>
          <cell r="F83" t="str">
            <v>H.E. NAVY/HUNTER COMFORTER FULL/QUEEN</v>
          </cell>
          <cell r="G83" t="str">
            <v>FULL/QUEEN</v>
          </cell>
          <cell r="H83" t="str">
            <v>COMFORTER</v>
          </cell>
        </row>
        <row r="84">
          <cell r="A84">
            <v>132011</v>
          </cell>
          <cell r="B84">
            <v>8</v>
          </cell>
          <cell r="C84">
            <v>13</v>
          </cell>
          <cell r="D84">
            <v>2011</v>
          </cell>
          <cell r="E84">
            <v>141</v>
          </cell>
          <cell r="F84" t="str">
            <v>BALLERINA BARBIE SHEET SET TWIN</v>
          </cell>
          <cell r="H84" t="str">
            <v>SHEET SET</v>
          </cell>
        </row>
        <row r="85">
          <cell r="A85">
            <v>132021</v>
          </cell>
          <cell r="B85">
            <v>8</v>
          </cell>
          <cell r="C85">
            <v>13</v>
          </cell>
          <cell r="D85">
            <v>2021</v>
          </cell>
          <cell r="E85">
            <v>156</v>
          </cell>
          <cell r="F85" t="str">
            <v>BALLERINA BARBIE COMFORTER TWIN</v>
          </cell>
          <cell r="H85" t="str">
            <v>COMFORTER</v>
          </cell>
        </row>
        <row r="86">
          <cell r="A86">
            <v>132031</v>
          </cell>
          <cell r="B86">
            <v>8</v>
          </cell>
          <cell r="C86">
            <v>13</v>
          </cell>
          <cell r="D86">
            <v>2031</v>
          </cell>
          <cell r="E86">
            <v>156</v>
          </cell>
          <cell r="F86" t="str">
            <v>BALLERINA BARBIE VALANCE</v>
          </cell>
          <cell r="H86" t="str">
            <v>VALANCE</v>
          </cell>
        </row>
        <row r="87">
          <cell r="A87">
            <v>132070</v>
          </cell>
          <cell r="B87">
            <v>8</v>
          </cell>
          <cell r="C87">
            <v>13</v>
          </cell>
          <cell r="D87">
            <v>2070</v>
          </cell>
          <cell r="E87">
            <v>156</v>
          </cell>
          <cell r="F87" t="str">
            <v>BALLERINA BARBIE TOSS PILLOW</v>
          </cell>
          <cell r="H87" t="str">
            <v>TOSS PILLOW</v>
          </cell>
        </row>
        <row r="88">
          <cell r="A88">
            <v>132081</v>
          </cell>
          <cell r="B88">
            <v>8</v>
          </cell>
          <cell r="C88">
            <v>13</v>
          </cell>
          <cell r="D88">
            <v>2081</v>
          </cell>
          <cell r="E88">
            <v>141</v>
          </cell>
          <cell r="F88" t="str">
            <v>BALLERINA PILLOWCASE</v>
          </cell>
          <cell r="H88" t="str">
            <v>PILLOWCASE</v>
          </cell>
        </row>
        <row r="89">
          <cell r="A89">
            <v>133811</v>
          </cell>
          <cell r="B89">
            <v>8</v>
          </cell>
          <cell r="C89">
            <v>13</v>
          </cell>
          <cell r="D89">
            <v>3811</v>
          </cell>
          <cell r="E89">
            <v>141</v>
          </cell>
          <cell r="F89" t="str">
            <v>AFRICAN-AMERICAN BARBIE SHEET SET TWIN</v>
          </cell>
          <cell r="H89" t="str">
            <v>TOSS PILLOW</v>
          </cell>
        </row>
        <row r="90">
          <cell r="A90">
            <v>133821</v>
          </cell>
          <cell r="B90">
            <v>8</v>
          </cell>
          <cell r="C90">
            <v>13</v>
          </cell>
          <cell r="D90">
            <v>3821</v>
          </cell>
          <cell r="E90">
            <v>156</v>
          </cell>
          <cell r="F90" t="str">
            <v>AFRICAN-AMERICAN BARBIE COMFORTER TWIN</v>
          </cell>
          <cell r="H90" t="str">
            <v>COMFORTER</v>
          </cell>
        </row>
        <row r="91">
          <cell r="A91">
            <v>133831</v>
          </cell>
          <cell r="B91">
            <v>8</v>
          </cell>
          <cell r="C91">
            <v>13</v>
          </cell>
          <cell r="D91">
            <v>3831</v>
          </cell>
          <cell r="E91">
            <v>156</v>
          </cell>
          <cell r="F91" t="str">
            <v>AFRICAN-AMERICAN BARBIE VALANCE</v>
          </cell>
          <cell r="H91" t="str">
            <v>VALANCE</v>
          </cell>
        </row>
        <row r="92">
          <cell r="A92">
            <v>133870</v>
          </cell>
          <cell r="B92">
            <v>8</v>
          </cell>
          <cell r="C92">
            <v>13</v>
          </cell>
          <cell r="D92">
            <v>3870</v>
          </cell>
          <cell r="E92">
            <v>156</v>
          </cell>
          <cell r="F92" t="str">
            <v>AFRICAN-AMERICAN BARBIE TOSS PILLOW</v>
          </cell>
          <cell r="H92" t="str">
            <v>TOSS PILLOW</v>
          </cell>
        </row>
        <row r="93">
          <cell r="A93">
            <v>133881</v>
          </cell>
          <cell r="B93">
            <v>8</v>
          </cell>
          <cell r="C93">
            <v>13</v>
          </cell>
          <cell r="D93">
            <v>3881</v>
          </cell>
          <cell r="E93">
            <v>141</v>
          </cell>
          <cell r="F93" t="str">
            <v>AFRICAN-AMERICAN PILLOWCASE</v>
          </cell>
          <cell r="H93" t="str">
            <v>PILLOWCASE</v>
          </cell>
        </row>
        <row r="94">
          <cell r="A94">
            <v>134011</v>
          </cell>
          <cell r="B94">
            <v>8</v>
          </cell>
          <cell r="C94">
            <v>13</v>
          </cell>
          <cell r="D94">
            <v>4011</v>
          </cell>
          <cell r="E94">
            <v>141</v>
          </cell>
          <cell r="F94" t="str">
            <v>POKEMON SHEET SET TWIN</v>
          </cell>
          <cell r="H94" t="str">
            <v>SHEET SET</v>
          </cell>
        </row>
        <row r="95">
          <cell r="A95">
            <v>134021</v>
          </cell>
          <cell r="B95">
            <v>8</v>
          </cell>
          <cell r="C95">
            <v>13</v>
          </cell>
          <cell r="D95">
            <v>4021</v>
          </cell>
          <cell r="E95">
            <v>156</v>
          </cell>
          <cell r="F95" t="str">
            <v>POKEMON COMFORTER TWIN</v>
          </cell>
          <cell r="H95" t="str">
            <v>COMFORTER</v>
          </cell>
        </row>
        <row r="96">
          <cell r="A96">
            <v>134070</v>
          </cell>
          <cell r="B96">
            <v>8</v>
          </cell>
          <cell r="C96">
            <v>13</v>
          </cell>
          <cell r="D96">
            <v>4070</v>
          </cell>
          <cell r="E96">
            <v>156</v>
          </cell>
          <cell r="F96" t="str">
            <v>POKEMON TOSS PILLOW</v>
          </cell>
          <cell r="H96" t="str">
            <v>TOSS PILLOW</v>
          </cell>
        </row>
        <row r="97">
          <cell r="A97">
            <v>134081</v>
          </cell>
          <cell r="B97">
            <v>8</v>
          </cell>
          <cell r="C97">
            <v>13</v>
          </cell>
          <cell r="D97">
            <v>4081</v>
          </cell>
          <cell r="E97">
            <v>141</v>
          </cell>
          <cell r="F97" t="str">
            <v>POKEMON PILLOWCASE</v>
          </cell>
          <cell r="H97" t="str">
            <v>PILLOWCASE</v>
          </cell>
        </row>
        <row r="98">
          <cell r="A98">
            <v>134311</v>
          </cell>
          <cell r="B98">
            <v>8</v>
          </cell>
          <cell r="C98">
            <v>13</v>
          </cell>
          <cell r="D98">
            <v>4311</v>
          </cell>
          <cell r="E98">
            <v>141</v>
          </cell>
          <cell r="F98" t="str">
            <v>SCOOBY SHEET SET TWIN</v>
          </cell>
          <cell r="H98" t="str">
            <v>SHEET SET</v>
          </cell>
        </row>
        <row r="99">
          <cell r="A99">
            <v>134321</v>
          </cell>
          <cell r="B99">
            <v>8</v>
          </cell>
          <cell r="C99">
            <v>13</v>
          </cell>
          <cell r="D99">
            <v>4321</v>
          </cell>
          <cell r="E99">
            <v>156</v>
          </cell>
          <cell r="F99" t="str">
            <v>SCOOBY COMFORTER TWIN</v>
          </cell>
          <cell r="H99" t="str">
            <v>COMFORTER</v>
          </cell>
        </row>
        <row r="100">
          <cell r="A100">
            <v>134331</v>
          </cell>
          <cell r="B100">
            <v>8</v>
          </cell>
          <cell r="C100">
            <v>13</v>
          </cell>
          <cell r="D100">
            <v>4331</v>
          </cell>
          <cell r="E100">
            <v>156</v>
          </cell>
          <cell r="F100" t="str">
            <v>SCOOBY VALANCE</v>
          </cell>
          <cell r="H100" t="str">
            <v>VALANCE</v>
          </cell>
        </row>
        <row r="101">
          <cell r="A101">
            <v>134370</v>
          </cell>
          <cell r="B101">
            <v>8</v>
          </cell>
          <cell r="C101">
            <v>13</v>
          </cell>
          <cell r="D101">
            <v>4370</v>
          </cell>
          <cell r="E101">
            <v>156</v>
          </cell>
          <cell r="F101" t="str">
            <v>SCOOBY 16" TOSS PILLOW</v>
          </cell>
          <cell r="H101" t="str">
            <v>TOSS PILLOW</v>
          </cell>
        </row>
        <row r="102">
          <cell r="A102">
            <v>134381</v>
          </cell>
          <cell r="B102">
            <v>8</v>
          </cell>
          <cell r="C102">
            <v>13</v>
          </cell>
          <cell r="D102">
            <v>4381</v>
          </cell>
          <cell r="E102">
            <v>141</v>
          </cell>
          <cell r="F102" t="str">
            <v>SCOOBY PILLOWCASE</v>
          </cell>
          <cell r="H102" t="str">
            <v>PILLOWCASE</v>
          </cell>
        </row>
        <row r="103">
          <cell r="A103">
            <v>134411</v>
          </cell>
          <cell r="B103">
            <v>8</v>
          </cell>
          <cell r="C103">
            <v>13</v>
          </cell>
          <cell r="D103">
            <v>4411</v>
          </cell>
          <cell r="E103">
            <v>141</v>
          </cell>
          <cell r="F103" t="str">
            <v>BLUE'S CLUES BLUE SHEET SET TWIN</v>
          </cell>
          <cell r="H103" t="str">
            <v>SHEET SET</v>
          </cell>
        </row>
        <row r="104">
          <cell r="A104">
            <v>134412</v>
          </cell>
          <cell r="B104">
            <v>8</v>
          </cell>
          <cell r="C104">
            <v>13</v>
          </cell>
          <cell r="D104">
            <v>4412</v>
          </cell>
          <cell r="E104">
            <v>141</v>
          </cell>
          <cell r="F104" t="str">
            <v>BLUE'S CLUES PINK SHEET SET TWIN</v>
          </cell>
          <cell r="H104" t="str">
            <v>SHEET SET</v>
          </cell>
        </row>
        <row r="105">
          <cell r="A105">
            <v>134421</v>
          </cell>
          <cell r="B105">
            <v>8</v>
          </cell>
          <cell r="C105">
            <v>13</v>
          </cell>
          <cell r="D105">
            <v>4421</v>
          </cell>
          <cell r="E105">
            <v>156</v>
          </cell>
          <cell r="F105" t="str">
            <v>BLUE'S CLUES TWIN COMFORTER</v>
          </cell>
          <cell r="H105" t="str">
            <v>COMFORTER</v>
          </cell>
        </row>
        <row r="106">
          <cell r="A106">
            <v>134431</v>
          </cell>
          <cell r="B106">
            <v>8</v>
          </cell>
          <cell r="C106">
            <v>13</v>
          </cell>
          <cell r="D106">
            <v>4431</v>
          </cell>
          <cell r="E106">
            <v>156</v>
          </cell>
          <cell r="F106" t="str">
            <v>BLUE'S CLUES VALANCE</v>
          </cell>
          <cell r="H106" t="str">
            <v>VALANCE</v>
          </cell>
        </row>
        <row r="107">
          <cell r="A107">
            <v>134470</v>
          </cell>
          <cell r="B107">
            <v>8</v>
          </cell>
          <cell r="C107">
            <v>13</v>
          </cell>
          <cell r="D107">
            <v>4470</v>
          </cell>
          <cell r="E107">
            <v>156</v>
          </cell>
          <cell r="F107" t="str">
            <v>BLUE'S CLUES PILLOW</v>
          </cell>
          <cell r="H107" t="str">
            <v>TOSS PILLOW</v>
          </cell>
        </row>
        <row r="108">
          <cell r="A108">
            <v>134481</v>
          </cell>
          <cell r="B108">
            <v>8</v>
          </cell>
          <cell r="C108">
            <v>13</v>
          </cell>
          <cell r="D108">
            <v>4481</v>
          </cell>
          <cell r="E108">
            <v>141</v>
          </cell>
          <cell r="F108" t="str">
            <v>BLUE'S CLUES PILLOWCASE</v>
          </cell>
          <cell r="H108" t="str">
            <v>PILLOWCASE</v>
          </cell>
        </row>
        <row r="109">
          <cell r="A109">
            <v>134611</v>
          </cell>
          <cell r="B109">
            <v>8</v>
          </cell>
          <cell r="C109">
            <v>13</v>
          </cell>
          <cell r="D109">
            <v>4611</v>
          </cell>
          <cell r="E109">
            <v>141</v>
          </cell>
          <cell r="F109" t="str">
            <v>DIGIMON SHEET SET</v>
          </cell>
          <cell r="H109" t="str">
            <v>SHEET SET</v>
          </cell>
        </row>
        <row r="110">
          <cell r="A110">
            <v>134621</v>
          </cell>
          <cell r="B110">
            <v>8</v>
          </cell>
          <cell r="C110">
            <v>13</v>
          </cell>
          <cell r="D110">
            <v>4621</v>
          </cell>
          <cell r="E110">
            <v>156</v>
          </cell>
          <cell r="F110" t="str">
            <v>DIGIMON COMFORTER</v>
          </cell>
          <cell r="H110" t="str">
            <v>COMFORTER</v>
          </cell>
        </row>
        <row r="111">
          <cell r="A111">
            <v>134670</v>
          </cell>
          <cell r="B111">
            <v>8</v>
          </cell>
          <cell r="C111">
            <v>13</v>
          </cell>
          <cell r="D111">
            <v>4670</v>
          </cell>
          <cell r="E111">
            <v>156</v>
          </cell>
          <cell r="F111" t="str">
            <v>DIGIMON 16" PILLOW</v>
          </cell>
          <cell r="H111" t="str">
            <v>TOSS PILLOW</v>
          </cell>
        </row>
        <row r="112">
          <cell r="A112">
            <v>134681</v>
          </cell>
          <cell r="B112">
            <v>8</v>
          </cell>
          <cell r="C112">
            <v>13</v>
          </cell>
          <cell r="D112">
            <v>4681</v>
          </cell>
          <cell r="E112">
            <v>141</v>
          </cell>
          <cell r="F112" t="str">
            <v>DIGIMON PILLOWCASE</v>
          </cell>
          <cell r="H112" t="str">
            <v>PILLOWCASE</v>
          </cell>
        </row>
        <row r="113">
          <cell r="A113">
            <v>134711</v>
          </cell>
          <cell r="B113">
            <v>8</v>
          </cell>
          <cell r="C113">
            <v>13</v>
          </cell>
          <cell r="D113">
            <v>4711</v>
          </cell>
          <cell r="E113">
            <v>141</v>
          </cell>
          <cell r="F113" t="str">
            <v>TWEETY BIRD BLUES SHEET SET</v>
          </cell>
          <cell r="H113" t="str">
            <v>SHEET SET</v>
          </cell>
        </row>
        <row r="114">
          <cell r="A114">
            <v>134721</v>
          </cell>
          <cell r="B114">
            <v>8</v>
          </cell>
          <cell r="C114">
            <v>13</v>
          </cell>
          <cell r="D114">
            <v>4721</v>
          </cell>
          <cell r="E114">
            <v>156</v>
          </cell>
          <cell r="F114" t="str">
            <v>TWEETY BIRD BLUES COMFORTER</v>
          </cell>
          <cell r="H114" t="str">
            <v>COMFORTER</v>
          </cell>
        </row>
        <row r="115">
          <cell r="A115">
            <v>134770</v>
          </cell>
          <cell r="B115">
            <v>8</v>
          </cell>
          <cell r="C115">
            <v>13</v>
          </cell>
          <cell r="D115">
            <v>4770</v>
          </cell>
          <cell r="E115">
            <v>156</v>
          </cell>
          <cell r="F115" t="str">
            <v>TWEETY BIRD BLUES 16" PILLOW</v>
          </cell>
          <cell r="H115" t="str">
            <v>TOSS PILLOW</v>
          </cell>
        </row>
        <row r="116">
          <cell r="A116">
            <v>134781</v>
          </cell>
          <cell r="B116">
            <v>8</v>
          </cell>
          <cell r="C116">
            <v>13</v>
          </cell>
          <cell r="D116">
            <v>4781</v>
          </cell>
          <cell r="E116">
            <v>141</v>
          </cell>
          <cell r="F116" t="str">
            <v>TWEETY BIRD BLUES PILLOWCASE</v>
          </cell>
          <cell r="H116" t="str">
            <v>PILLOWCASE</v>
          </cell>
        </row>
        <row r="117">
          <cell r="A117">
            <v>134811</v>
          </cell>
          <cell r="B117">
            <v>8</v>
          </cell>
          <cell r="C117">
            <v>13</v>
          </cell>
          <cell r="D117">
            <v>4811</v>
          </cell>
          <cell r="E117">
            <v>141</v>
          </cell>
          <cell r="F117" t="str">
            <v>POWERPUFF GIRL SHEET SET</v>
          </cell>
          <cell r="H117" t="str">
            <v>SHEET SET</v>
          </cell>
        </row>
        <row r="118">
          <cell r="A118">
            <v>134821</v>
          </cell>
          <cell r="B118">
            <v>8</v>
          </cell>
          <cell r="C118">
            <v>13</v>
          </cell>
          <cell r="D118">
            <v>4821</v>
          </cell>
          <cell r="E118">
            <v>156</v>
          </cell>
          <cell r="F118" t="str">
            <v>POWERPUFF GIRL COMFORTER</v>
          </cell>
          <cell r="H118" t="str">
            <v>COMFORTER</v>
          </cell>
        </row>
        <row r="119">
          <cell r="A119">
            <v>134831</v>
          </cell>
          <cell r="B119">
            <v>8</v>
          </cell>
          <cell r="C119">
            <v>13</v>
          </cell>
          <cell r="D119">
            <v>4831</v>
          </cell>
          <cell r="E119">
            <v>156</v>
          </cell>
          <cell r="F119" t="str">
            <v>POWERPUFF GIRL VALANCE</v>
          </cell>
          <cell r="H119" t="str">
            <v>VALANCE</v>
          </cell>
        </row>
        <row r="120">
          <cell r="A120">
            <v>134870</v>
          </cell>
          <cell r="B120">
            <v>8</v>
          </cell>
          <cell r="C120">
            <v>13</v>
          </cell>
          <cell r="D120">
            <v>4870</v>
          </cell>
          <cell r="E120">
            <v>156</v>
          </cell>
          <cell r="F120" t="str">
            <v>POWERPUFF GIRL 16" PILLOW</v>
          </cell>
          <cell r="H120" t="str">
            <v>TOSS PILLOW</v>
          </cell>
        </row>
        <row r="121">
          <cell r="A121">
            <v>134881</v>
          </cell>
          <cell r="B121">
            <v>8</v>
          </cell>
          <cell r="C121">
            <v>13</v>
          </cell>
          <cell r="D121">
            <v>4881</v>
          </cell>
          <cell r="E121">
            <v>141</v>
          </cell>
          <cell r="F121" t="str">
            <v>POWERPUFF GIRL PILLOWCASE</v>
          </cell>
          <cell r="H121" t="str">
            <v>PILLOWCASE</v>
          </cell>
        </row>
        <row r="122">
          <cell r="A122">
            <v>134911</v>
          </cell>
          <cell r="B122">
            <v>8</v>
          </cell>
          <cell r="C122">
            <v>13</v>
          </cell>
          <cell r="D122">
            <v>4911</v>
          </cell>
          <cell r="E122">
            <v>121</v>
          </cell>
          <cell r="F122" t="str">
            <v>HOT SPOTS SHEET SET</v>
          </cell>
          <cell r="H122" t="str">
            <v>SHEET SET</v>
          </cell>
        </row>
        <row r="123">
          <cell r="A123">
            <v>134921</v>
          </cell>
          <cell r="B123">
            <v>8</v>
          </cell>
          <cell r="C123">
            <v>13</v>
          </cell>
          <cell r="D123">
            <v>4921</v>
          </cell>
          <cell r="E123">
            <v>121</v>
          </cell>
          <cell r="F123" t="str">
            <v>HOT SPOTS COMFORTER</v>
          </cell>
          <cell r="H123" t="str">
            <v>COMFORTER</v>
          </cell>
        </row>
        <row r="124">
          <cell r="A124">
            <v>134970</v>
          </cell>
          <cell r="B124">
            <v>8</v>
          </cell>
          <cell r="C124">
            <v>13</v>
          </cell>
          <cell r="D124">
            <v>4970</v>
          </cell>
          <cell r="E124">
            <v>121</v>
          </cell>
          <cell r="F124" t="str">
            <v>HOT SPOTS 16" PILLOW</v>
          </cell>
          <cell r="H124" t="str">
            <v>TOSS PILLOW</v>
          </cell>
        </row>
        <row r="125">
          <cell r="A125">
            <v>134981</v>
          </cell>
          <cell r="B125">
            <v>8</v>
          </cell>
          <cell r="C125">
            <v>13</v>
          </cell>
          <cell r="D125">
            <v>4981</v>
          </cell>
          <cell r="E125">
            <v>121</v>
          </cell>
          <cell r="F125" t="str">
            <v>HOT SPOTS PILLOWCASE</v>
          </cell>
          <cell r="H125" t="str">
            <v>PILLOWCASE</v>
          </cell>
        </row>
        <row r="126">
          <cell r="A126">
            <v>137311</v>
          </cell>
          <cell r="B126">
            <v>8</v>
          </cell>
          <cell r="C126">
            <v>13</v>
          </cell>
          <cell r="D126">
            <v>7311</v>
          </cell>
          <cell r="E126">
            <v>121</v>
          </cell>
          <cell r="F126" t="str">
            <v>BUDDIES SHEET SET TWIN</v>
          </cell>
          <cell r="H126" t="str">
            <v>SHEET SET</v>
          </cell>
        </row>
        <row r="127">
          <cell r="A127">
            <v>137321</v>
          </cell>
          <cell r="B127">
            <v>8</v>
          </cell>
          <cell r="C127">
            <v>13</v>
          </cell>
          <cell r="D127">
            <v>7321</v>
          </cell>
          <cell r="E127">
            <v>121</v>
          </cell>
          <cell r="F127" t="str">
            <v>BUDDIES COMFORTER TWIN</v>
          </cell>
          <cell r="H127" t="str">
            <v>COMFORTER</v>
          </cell>
        </row>
        <row r="128">
          <cell r="A128">
            <v>136611</v>
          </cell>
          <cell r="B128">
            <v>8</v>
          </cell>
          <cell r="C128">
            <v>13</v>
          </cell>
          <cell r="D128">
            <v>6611</v>
          </cell>
          <cell r="E128">
            <v>95</v>
          </cell>
          <cell r="F128" t="str">
            <v>POKEBLAST TWIN SHEET</v>
          </cell>
          <cell r="H128" t="str">
            <v>SHEET SET</v>
          </cell>
        </row>
        <row r="129">
          <cell r="A129">
            <v>136621</v>
          </cell>
          <cell r="B129">
            <v>8</v>
          </cell>
          <cell r="C129">
            <v>13</v>
          </cell>
          <cell r="D129">
            <v>6621</v>
          </cell>
          <cell r="E129">
            <v>96</v>
          </cell>
          <cell r="F129" t="str">
            <v>POKEBLAST TWIN COMFORTER</v>
          </cell>
          <cell r="H129" t="str">
            <v>COMFORTER</v>
          </cell>
        </row>
        <row r="130">
          <cell r="A130">
            <v>137331</v>
          </cell>
          <cell r="B130">
            <v>8</v>
          </cell>
          <cell r="C130">
            <v>13</v>
          </cell>
          <cell r="D130">
            <v>7331</v>
          </cell>
          <cell r="E130">
            <v>121</v>
          </cell>
          <cell r="F130" t="str">
            <v>BUDDIES VALANCE</v>
          </cell>
          <cell r="H130" t="str">
            <v>VALANCE</v>
          </cell>
        </row>
        <row r="131">
          <cell r="A131">
            <v>137370</v>
          </cell>
          <cell r="B131">
            <v>8</v>
          </cell>
          <cell r="C131">
            <v>13</v>
          </cell>
          <cell r="D131">
            <v>7370</v>
          </cell>
          <cell r="E131">
            <v>121</v>
          </cell>
          <cell r="F131" t="str">
            <v>BUDDIES PILLOW 16 IN</v>
          </cell>
          <cell r="H131" t="str">
            <v>TOSS PILLOW</v>
          </cell>
        </row>
        <row r="132">
          <cell r="A132">
            <v>137381</v>
          </cell>
          <cell r="B132">
            <v>8</v>
          </cell>
          <cell r="C132">
            <v>13</v>
          </cell>
          <cell r="D132">
            <v>7381</v>
          </cell>
          <cell r="E132">
            <v>121</v>
          </cell>
          <cell r="F132" t="str">
            <v>BUDDIES PILLOWCASE</v>
          </cell>
          <cell r="H132" t="str">
            <v>PILLOWCASE</v>
          </cell>
        </row>
        <row r="133">
          <cell r="A133">
            <v>137511</v>
          </cell>
          <cell r="B133">
            <v>8</v>
          </cell>
          <cell r="C133">
            <v>13</v>
          </cell>
          <cell r="D133">
            <v>7511</v>
          </cell>
          <cell r="E133">
            <v>141</v>
          </cell>
          <cell r="F133" t="str">
            <v>ALL SPORTS SHEET SET TWIN</v>
          </cell>
          <cell r="H133" t="str">
            <v>SHEET SET</v>
          </cell>
        </row>
        <row r="134">
          <cell r="A134">
            <v>137521</v>
          </cell>
          <cell r="B134">
            <v>8</v>
          </cell>
          <cell r="C134">
            <v>13</v>
          </cell>
          <cell r="D134">
            <v>7521</v>
          </cell>
          <cell r="E134">
            <v>156</v>
          </cell>
          <cell r="F134" t="str">
            <v>ALL SPORTS COMFORTER TWIN</v>
          </cell>
          <cell r="H134" t="str">
            <v>COMFORTER</v>
          </cell>
        </row>
        <row r="135">
          <cell r="A135">
            <v>137531</v>
          </cell>
          <cell r="B135">
            <v>8</v>
          </cell>
          <cell r="C135">
            <v>13</v>
          </cell>
          <cell r="D135">
            <v>7531</v>
          </cell>
          <cell r="E135">
            <v>141</v>
          </cell>
          <cell r="F135" t="str">
            <v>ALL SPORTS VALANCE</v>
          </cell>
          <cell r="H135" t="str">
            <v>VALANCE</v>
          </cell>
        </row>
        <row r="136">
          <cell r="A136">
            <v>137570</v>
          </cell>
          <cell r="B136">
            <v>8</v>
          </cell>
          <cell r="C136">
            <v>13</v>
          </cell>
          <cell r="D136">
            <v>7570</v>
          </cell>
          <cell r="E136">
            <v>156</v>
          </cell>
          <cell r="F136" t="str">
            <v>ALL SPORTS PILLOW 16 IN SQUARE</v>
          </cell>
          <cell r="H136" t="str">
            <v>TOSS PILLOW</v>
          </cell>
        </row>
        <row r="137">
          <cell r="A137">
            <v>137581</v>
          </cell>
          <cell r="B137">
            <v>8</v>
          </cell>
          <cell r="C137">
            <v>13</v>
          </cell>
          <cell r="D137">
            <v>7581</v>
          </cell>
          <cell r="E137">
            <v>141</v>
          </cell>
          <cell r="F137" t="str">
            <v>ALL SPORTS PILLOWCASE</v>
          </cell>
          <cell r="H137" t="str">
            <v>PILLOWCASE</v>
          </cell>
        </row>
        <row r="138">
          <cell r="A138">
            <v>168411</v>
          </cell>
          <cell r="B138">
            <v>8</v>
          </cell>
          <cell r="C138">
            <v>16</v>
          </cell>
          <cell r="D138">
            <v>8411</v>
          </cell>
          <cell r="E138">
            <v>457</v>
          </cell>
          <cell r="F138" t="str">
            <v>NAVY TWIN FLANNEL SHEET SET</v>
          </cell>
          <cell r="H138" t="str">
            <v>SHEET SET</v>
          </cell>
        </row>
        <row r="139">
          <cell r="A139">
            <v>3170801214</v>
          </cell>
          <cell r="B139">
            <v>70</v>
          </cell>
          <cell r="C139">
            <v>31</v>
          </cell>
          <cell r="D139">
            <v>70801214</v>
          </cell>
          <cell r="E139" t="str">
            <v>A</v>
          </cell>
          <cell r="F139" t="str">
            <v>200 BIAB MOONFLOWER KING</v>
          </cell>
          <cell r="G139" t="str">
            <v>KING</v>
          </cell>
          <cell r="H139" t="str">
            <v>200 BIAB</v>
          </cell>
        </row>
        <row r="140">
          <cell r="A140">
            <v>3170801213</v>
          </cell>
          <cell r="B140">
            <v>70</v>
          </cell>
          <cell r="C140">
            <v>31</v>
          </cell>
          <cell r="D140">
            <v>70801213</v>
          </cell>
          <cell r="E140" t="str">
            <v>A</v>
          </cell>
          <cell r="F140" t="str">
            <v>200 BIAB MOONFLOWER QUEEN</v>
          </cell>
          <cell r="G140" t="str">
            <v>QUEEN</v>
          </cell>
          <cell r="H140" t="str">
            <v>200 BIAB</v>
          </cell>
        </row>
        <row r="141">
          <cell r="A141">
            <v>3170801212</v>
          </cell>
          <cell r="B141">
            <v>70</v>
          </cell>
          <cell r="C141">
            <v>31</v>
          </cell>
          <cell r="D141">
            <v>70801212</v>
          </cell>
          <cell r="E141" t="str">
            <v>A</v>
          </cell>
          <cell r="F141" t="str">
            <v>200 BIAB MOONFLOWER FULL</v>
          </cell>
          <cell r="G141" t="str">
            <v>FULL</v>
          </cell>
          <cell r="H141" t="str">
            <v>200 BIAB</v>
          </cell>
        </row>
        <row r="142">
          <cell r="A142">
            <v>3170801211</v>
          </cell>
          <cell r="B142">
            <v>70</v>
          </cell>
          <cell r="C142">
            <v>31</v>
          </cell>
          <cell r="D142">
            <v>70801211</v>
          </cell>
          <cell r="E142" t="str">
            <v>A</v>
          </cell>
          <cell r="F142" t="str">
            <v>200 BIAB MOONFLOWER TWIN</v>
          </cell>
          <cell r="G142" t="str">
            <v xml:space="preserve">TWIN </v>
          </cell>
          <cell r="H142" t="str">
            <v>200 BIAB</v>
          </cell>
        </row>
        <row r="143">
          <cell r="A143">
            <v>3170801114</v>
          </cell>
          <cell r="B143">
            <v>70</v>
          </cell>
          <cell r="C143">
            <v>31</v>
          </cell>
          <cell r="D143">
            <v>70801114</v>
          </cell>
          <cell r="E143" t="str">
            <v>A</v>
          </cell>
          <cell r="F143" t="str">
            <v>200 BIAB GARDN PASSG KING</v>
          </cell>
          <cell r="G143" t="str">
            <v>KING</v>
          </cell>
          <cell r="H143" t="str">
            <v>200 BIAB</v>
          </cell>
        </row>
        <row r="144">
          <cell r="A144">
            <v>3170801113</v>
          </cell>
          <cell r="B144">
            <v>70</v>
          </cell>
          <cell r="C144">
            <v>31</v>
          </cell>
          <cell r="D144">
            <v>70801113</v>
          </cell>
          <cell r="E144" t="str">
            <v>A</v>
          </cell>
          <cell r="F144" t="str">
            <v>200 BIAB GARDN PASSG QUEEN</v>
          </cell>
          <cell r="G144" t="str">
            <v>QUEEN</v>
          </cell>
          <cell r="H144" t="str">
            <v>200 BIAB</v>
          </cell>
        </row>
        <row r="145">
          <cell r="A145">
            <v>3170801112</v>
          </cell>
          <cell r="B145">
            <v>70</v>
          </cell>
          <cell r="C145">
            <v>31</v>
          </cell>
          <cell r="D145">
            <v>70801112</v>
          </cell>
          <cell r="E145" t="str">
            <v>A</v>
          </cell>
          <cell r="F145" t="str">
            <v>200 BIAB GARDN PASSG FULL</v>
          </cell>
          <cell r="G145" t="str">
            <v>FULL</v>
          </cell>
          <cell r="H145" t="str">
            <v>200 BIAB</v>
          </cell>
        </row>
        <row r="146">
          <cell r="A146">
            <v>3170801111</v>
          </cell>
          <cell r="B146">
            <v>70</v>
          </cell>
          <cell r="C146">
            <v>31</v>
          </cell>
          <cell r="D146">
            <v>70801111</v>
          </cell>
          <cell r="E146" t="str">
            <v>A</v>
          </cell>
          <cell r="F146" t="str">
            <v>200 BIAB GARDN PASSG TWIN</v>
          </cell>
          <cell r="G146" t="str">
            <v xml:space="preserve">TWIN </v>
          </cell>
          <cell r="H146" t="str">
            <v>200 BIAB</v>
          </cell>
        </row>
        <row r="147">
          <cell r="A147">
            <v>3170800214</v>
          </cell>
          <cell r="B147">
            <v>70</v>
          </cell>
          <cell r="C147">
            <v>31</v>
          </cell>
          <cell r="D147">
            <v>70800214</v>
          </cell>
          <cell r="E147" t="str">
            <v>A</v>
          </cell>
          <cell r="F147" t="str">
            <v>200 BIAB GARDEN SONG KING</v>
          </cell>
          <cell r="G147" t="str">
            <v>KING</v>
          </cell>
          <cell r="H147" t="str">
            <v>200 BIAB</v>
          </cell>
        </row>
        <row r="148">
          <cell r="A148">
            <v>3170800213</v>
          </cell>
          <cell r="B148">
            <v>70</v>
          </cell>
          <cell r="C148">
            <v>31</v>
          </cell>
          <cell r="D148">
            <v>70800213</v>
          </cell>
          <cell r="E148" t="str">
            <v>A</v>
          </cell>
          <cell r="F148" t="str">
            <v>200 BIAB GARDEN SONG QUEEN</v>
          </cell>
          <cell r="G148" t="str">
            <v>QUEEN</v>
          </cell>
          <cell r="H148" t="str">
            <v>200 BIAB</v>
          </cell>
        </row>
        <row r="149">
          <cell r="A149">
            <v>3170800212</v>
          </cell>
          <cell r="B149">
            <v>70</v>
          </cell>
          <cell r="C149">
            <v>31</v>
          </cell>
          <cell r="D149">
            <v>70800212</v>
          </cell>
          <cell r="E149" t="str">
            <v>A</v>
          </cell>
          <cell r="F149" t="str">
            <v>200 BIAB GARDEN SONG FULL</v>
          </cell>
          <cell r="G149" t="str">
            <v>FULL</v>
          </cell>
          <cell r="H149" t="str">
            <v>200 BIAB</v>
          </cell>
        </row>
        <row r="150">
          <cell r="A150">
            <v>3170800211</v>
          </cell>
          <cell r="B150">
            <v>70</v>
          </cell>
          <cell r="C150">
            <v>31</v>
          </cell>
          <cell r="D150">
            <v>70800211</v>
          </cell>
          <cell r="E150" t="str">
            <v>A</v>
          </cell>
          <cell r="F150" t="str">
            <v>200 BIAB GARDEN SONG TWIN</v>
          </cell>
          <cell r="G150" t="str">
            <v xml:space="preserve">TWIN </v>
          </cell>
          <cell r="H150" t="str">
            <v>200 BIAB</v>
          </cell>
        </row>
        <row r="151">
          <cell r="A151">
            <v>3170800114</v>
          </cell>
          <cell r="B151">
            <v>70</v>
          </cell>
          <cell r="C151">
            <v>31</v>
          </cell>
          <cell r="D151">
            <v>70800114</v>
          </cell>
          <cell r="E151" t="str">
            <v>A</v>
          </cell>
          <cell r="F151" t="str">
            <v>200 BIAB AVIGNON KING</v>
          </cell>
          <cell r="G151" t="str">
            <v>KING</v>
          </cell>
          <cell r="H151" t="str">
            <v>200 BIAB</v>
          </cell>
        </row>
        <row r="152">
          <cell r="A152">
            <v>3170800113</v>
          </cell>
          <cell r="B152">
            <v>70</v>
          </cell>
          <cell r="C152">
            <v>31</v>
          </cell>
          <cell r="D152">
            <v>70800113</v>
          </cell>
          <cell r="E152" t="str">
            <v>A</v>
          </cell>
          <cell r="F152" t="str">
            <v>200 BIAB AVIGNON QUEEN</v>
          </cell>
          <cell r="G152" t="str">
            <v>QUEEN</v>
          </cell>
          <cell r="H152" t="str">
            <v>200 BIAB</v>
          </cell>
        </row>
        <row r="153">
          <cell r="A153">
            <v>3170800112</v>
          </cell>
          <cell r="B153">
            <v>70</v>
          </cell>
          <cell r="C153">
            <v>31</v>
          </cell>
          <cell r="D153">
            <v>70800112</v>
          </cell>
          <cell r="E153" t="str">
            <v>A</v>
          </cell>
          <cell r="F153" t="str">
            <v>200 BIAB AVIGNON FULL</v>
          </cell>
          <cell r="G153" t="str">
            <v>FULL</v>
          </cell>
          <cell r="H153" t="str">
            <v>200 BIAB</v>
          </cell>
        </row>
        <row r="154">
          <cell r="A154">
            <v>3170800111</v>
          </cell>
          <cell r="B154">
            <v>70</v>
          </cell>
          <cell r="C154">
            <v>31</v>
          </cell>
          <cell r="D154">
            <v>70800111</v>
          </cell>
          <cell r="E154" t="str">
            <v>A</v>
          </cell>
          <cell r="F154" t="str">
            <v>200 BIAB AVIGNON TWIN</v>
          </cell>
          <cell r="G154" t="str">
            <v xml:space="preserve">TWIN </v>
          </cell>
          <cell r="H154" t="str">
            <v>200 BIAB</v>
          </cell>
        </row>
        <row r="155">
          <cell r="A155">
            <v>3170810214</v>
          </cell>
          <cell r="B155">
            <v>70</v>
          </cell>
          <cell r="C155">
            <v>31</v>
          </cell>
          <cell r="D155">
            <v>70810214</v>
          </cell>
          <cell r="E155" t="str">
            <v>A</v>
          </cell>
          <cell r="F155" t="str">
            <v>120 BIAB VALERIE $ KING</v>
          </cell>
          <cell r="G155" t="str">
            <v>KING</v>
          </cell>
          <cell r="H155" t="str">
            <v>120 BIAB</v>
          </cell>
        </row>
        <row r="156">
          <cell r="A156">
            <v>3170810213</v>
          </cell>
          <cell r="B156">
            <v>70</v>
          </cell>
          <cell r="C156">
            <v>31</v>
          </cell>
          <cell r="D156">
            <v>70810213</v>
          </cell>
          <cell r="E156" t="str">
            <v>A</v>
          </cell>
          <cell r="F156" t="str">
            <v>120 BIAB VALERIE $ QUEEN</v>
          </cell>
          <cell r="G156" t="str">
            <v>QUEEN</v>
          </cell>
          <cell r="H156" t="str">
            <v>120 BIAB</v>
          </cell>
        </row>
        <row r="157">
          <cell r="A157">
            <v>3170810212</v>
          </cell>
          <cell r="B157">
            <v>70</v>
          </cell>
          <cell r="C157">
            <v>31</v>
          </cell>
          <cell r="D157">
            <v>70810212</v>
          </cell>
          <cell r="E157" t="str">
            <v>A</v>
          </cell>
          <cell r="F157" t="str">
            <v>120 BIAB VALERIE $ FULL</v>
          </cell>
          <cell r="G157" t="str">
            <v>FULL</v>
          </cell>
          <cell r="H157" t="str">
            <v>120 BIAB</v>
          </cell>
        </row>
        <row r="158">
          <cell r="A158">
            <v>3170810211</v>
          </cell>
          <cell r="B158">
            <v>70</v>
          </cell>
          <cell r="C158">
            <v>31</v>
          </cell>
          <cell r="D158">
            <v>70810211</v>
          </cell>
          <cell r="E158" t="str">
            <v>A</v>
          </cell>
          <cell r="F158" t="str">
            <v>120 BIAB VALERIE $ TWIN</v>
          </cell>
          <cell r="G158" t="str">
            <v xml:space="preserve">TWIN </v>
          </cell>
          <cell r="H158" t="str">
            <v>120 BIAB</v>
          </cell>
        </row>
        <row r="159">
          <cell r="A159">
            <v>3170810114</v>
          </cell>
          <cell r="B159">
            <v>70</v>
          </cell>
          <cell r="C159">
            <v>31</v>
          </cell>
          <cell r="D159">
            <v>70810114</v>
          </cell>
          <cell r="E159" t="str">
            <v>A</v>
          </cell>
          <cell r="F159" t="str">
            <v>120 BIAB DIGIONL DM$ KING</v>
          </cell>
          <cell r="G159" t="str">
            <v>KING</v>
          </cell>
          <cell r="H159" t="str">
            <v>120 BIAB</v>
          </cell>
        </row>
        <row r="160">
          <cell r="A160">
            <v>3170810113</v>
          </cell>
          <cell r="B160">
            <v>70</v>
          </cell>
          <cell r="C160">
            <v>31</v>
          </cell>
          <cell r="D160">
            <v>70810113</v>
          </cell>
          <cell r="E160" t="str">
            <v>A</v>
          </cell>
          <cell r="F160" t="str">
            <v>120 BIAB DIGIONL DM$ QUEEN</v>
          </cell>
          <cell r="G160" t="str">
            <v>QUEEN</v>
          </cell>
          <cell r="H160" t="str">
            <v>120 BIAB</v>
          </cell>
        </row>
        <row r="161">
          <cell r="A161">
            <v>3170810112</v>
          </cell>
          <cell r="B161">
            <v>70</v>
          </cell>
          <cell r="C161">
            <v>31</v>
          </cell>
          <cell r="D161">
            <v>70810112</v>
          </cell>
          <cell r="E161" t="str">
            <v>A</v>
          </cell>
          <cell r="F161" t="str">
            <v>120 BIAB DIGIONL DM$ FULL</v>
          </cell>
          <cell r="G161" t="str">
            <v>FULL</v>
          </cell>
          <cell r="H161" t="str">
            <v>120 BIAB</v>
          </cell>
        </row>
        <row r="162">
          <cell r="A162">
            <v>3170810111</v>
          </cell>
          <cell r="B162">
            <v>70</v>
          </cell>
          <cell r="C162">
            <v>31</v>
          </cell>
          <cell r="D162">
            <v>70810111</v>
          </cell>
          <cell r="E162" t="str">
            <v>A</v>
          </cell>
          <cell r="F162" t="str">
            <v>120 BIAB DIGIONL DM$ TWIN</v>
          </cell>
          <cell r="G162" t="str">
            <v xml:space="preserve">TWIN </v>
          </cell>
          <cell r="H162" t="str">
            <v>120 BIAB</v>
          </cell>
        </row>
        <row r="163">
          <cell r="A163">
            <v>3170810014</v>
          </cell>
          <cell r="B163">
            <v>70</v>
          </cell>
          <cell r="C163">
            <v>31</v>
          </cell>
          <cell r="D163">
            <v>70810014</v>
          </cell>
          <cell r="E163" t="str">
            <v>A</v>
          </cell>
          <cell r="F163" t="str">
            <v>120 BIAB NOUVEA KNT$ KING</v>
          </cell>
          <cell r="G163" t="str">
            <v>KING</v>
          </cell>
          <cell r="H163" t="str">
            <v>120 BIAB</v>
          </cell>
        </row>
        <row r="164">
          <cell r="A164">
            <v>3170810013</v>
          </cell>
          <cell r="B164">
            <v>70</v>
          </cell>
          <cell r="C164">
            <v>31</v>
          </cell>
          <cell r="D164">
            <v>70810013</v>
          </cell>
          <cell r="E164" t="str">
            <v>A</v>
          </cell>
          <cell r="F164" t="str">
            <v>120 BIAB NOUVEA KNT$ QUEEN</v>
          </cell>
          <cell r="G164" t="str">
            <v>QUEEN</v>
          </cell>
          <cell r="H164" t="str">
            <v>120 BIAB</v>
          </cell>
        </row>
        <row r="165">
          <cell r="A165">
            <v>3170810012</v>
          </cell>
          <cell r="B165">
            <v>70</v>
          </cell>
          <cell r="C165">
            <v>31</v>
          </cell>
          <cell r="D165">
            <v>70810012</v>
          </cell>
          <cell r="E165" t="str">
            <v>A</v>
          </cell>
          <cell r="F165" t="str">
            <v>120 BIAB NOUVEA KNT$ FULL</v>
          </cell>
          <cell r="G165" t="str">
            <v>FULL</v>
          </cell>
          <cell r="H165" t="str">
            <v>120 BIAB</v>
          </cell>
        </row>
        <row r="166">
          <cell r="A166">
            <v>3170810011</v>
          </cell>
          <cell r="B166">
            <v>70</v>
          </cell>
          <cell r="C166">
            <v>31</v>
          </cell>
          <cell r="D166">
            <v>70810011</v>
          </cell>
          <cell r="E166" t="str">
            <v>A</v>
          </cell>
          <cell r="F166" t="str">
            <v>120 BIAB NOUVEA KNT$ TWIN</v>
          </cell>
          <cell r="G166" t="str">
            <v xml:space="preserve">TWIN </v>
          </cell>
          <cell r="H166" t="str">
            <v>120 BIAB</v>
          </cell>
        </row>
        <row r="167">
          <cell r="A167">
            <v>3170801514</v>
          </cell>
          <cell r="B167">
            <v>70</v>
          </cell>
          <cell r="C167">
            <v>31</v>
          </cell>
          <cell r="D167">
            <v>70801514</v>
          </cell>
          <cell r="E167" t="str">
            <v>A</v>
          </cell>
          <cell r="F167" t="str">
            <v>120 BIAB WILDLIFE KING</v>
          </cell>
          <cell r="G167" t="str">
            <v>KING</v>
          </cell>
          <cell r="H167" t="str">
            <v>120 BIAB</v>
          </cell>
        </row>
        <row r="168">
          <cell r="A168">
            <v>3170801513</v>
          </cell>
          <cell r="B168">
            <v>70</v>
          </cell>
          <cell r="C168">
            <v>31</v>
          </cell>
          <cell r="D168">
            <v>70801513</v>
          </cell>
          <cell r="E168" t="str">
            <v>A</v>
          </cell>
          <cell r="F168" t="str">
            <v>120 BIAB WILDLIFE QUEEN</v>
          </cell>
          <cell r="G168" t="str">
            <v>QUEEN</v>
          </cell>
          <cell r="H168" t="str">
            <v>120 BIAB</v>
          </cell>
        </row>
        <row r="169">
          <cell r="A169">
            <v>3170801512</v>
          </cell>
          <cell r="B169">
            <v>70</v>
          </cell>
          <cell r="C169">
            <v>31</v>
          </cell>
          <cell r="D169">
            <v>70801512</v>
          </cell>
          <cell r="E169" t="str">
            <v>A</v>
          </cell>
          <cell r="F169" t="str">
            <v>120 BIAB WILDLIFE FULL</v>
          </cell>
          <cell r="G169" t="str">
            <v>FULL</v>
          </cell>
          <cell r="H169" t="str">
            <v>120 BIAB</v>
          </cell>
        </row>
        <row r="170">
          <cell r="A170">
            <v>3170801511</v>
          </cell>
          <cell r="B170">
            <v>70</v>
          </cell>
          <cell r="C170">
            <v>31</v>
          </cell>
          <cell r="D170">
            <v>70801511</v>
          </cell>
          <cell r="E170" t="str">
            <v>A</v>
          </cell>
          <cell r="F170" t="str">
            <v>120 BIAB WILDLIFE TWIN</v>
          </cell>
          <cell r="G170" t="str">
            <v xml:space="preserve">TWIN </v>
          </cell>
          <cell r="H170" t="str">
            <v>120 BIAB</v>
          </cell>
        </row>
        <row r="171">
          <cell r="A171">
            <v>3170801014</v>
          </cell>
          <cell r="B171">
            <v>70</v>
          </cell>
          <cell r="C171">
            <v>31</v>
          </cell>
          <cell r="D171">
            <v>70801014</v>
          </cell>
          <cell r="E171" t="str">
            <v>A</v>
          </cell>
          <cell r="F171" t="str">
            <v>120 BIAB NEVADA KING</v>
          </cell>
          <cell r="G171" t="str">
            <v>KING</v>
          </cell>
          <cell r="H171" t="str">
            <v>120 BIAB</v>
          </cell>
        </row>
        <row r="172">
          <cell r="A172">
            <v>3170801013</v>
          </cell>
          <cell r="B172">
            <v>70</v>
          </cell>
          <cell r="C172">
            <v>31</v>
          </cell>
          <cell r="D172">
            <v>70801013</v>
          </cell>
          <cell r="E172" t="str">
            <v>A</v>
          </cell>
          <cell r="F172" t="str">
            <v>120 BIAB NEVADA QUEEN</v>
          </cell>
          <cell r="G172" t="str">
            <v>QUEEN</v>
          </cell>
          <cell r="H172" t="str">
            <v>120 BIAB</v>
          </cell>
        </row>
        <row r="173">
          <cell r="A173">
            <v>3170801012</v>
          </cell>
          <cell r="B173">
            <v>70</v>
          </cell>
          <cell r="C173">
            <v>31</v>
          </cell>
          <cell r="D173">
            <v>70801012</v>
          </cell>
          <cell r="E173" t="str">
            <v>A</v>
          </cell>
          <cell r="F173" t="str">
            <v>120 BIAB NEVADA FULL</v>
          </cell>
          <cell r="G173" t="str">
            <v>FULL</v>
          </cell>
          <cell r="H173" t="str">
            <v>120 BIAB</v>
          </cell>
        </row>
        <row r="174">
          <cell r="A174">
            <v>3170801011</v>
          </cell>
          <cell r="B174">
            <v>70</v>
          </cell>
          <cell r="C174">
            <v>31</v>
          </cell>
          <cell r="D174">
            <v>70801011</v>
          </cell>
          <cell r="E174" t="str">
            <v>A</v>
          </cell>
          <cell r="F174" t="str">
            <v>120 BIAB NEVADA TWIN</v>
          </cell>
          <cell r="G174" t="str">
            <v xml:space="preserve">TWIN </v>
          </cell>
          <cell r="H174" t="str">
            <v>120 BIAB</v>
          </cell>
        </row>
        <row r="175">
          <cell r="A175">
            <v>3170800814</v>
          </cell>
          <cell r="B175">
            <v>70</v>
          </cell>
          <cell r="C175">
            <v>31</v>
          </cell>
          <cell r="D175">
            <v>70800814</v>
          </cell>
          <cell r="E175" t="str">
            <v>A</v>
          </cell>
          <cell r="F175" t="str">
            <v>120 BIAB POPPIES KING</v>
          </cell>
          <cell r="G175" t="str">
            <v>KING</v>
          </cell>
          <cell r="H175" t="str">
            <v>120 BIAB</v>
          </cell>
        </row>
        <row r="176">
          <cell r="A176">
            <v>3170800813</v>
          </cell>
          <cell r="B176">
            <v>70</v>
          </cell>
          <cell r="C176">
            <v>31</v>
          </cell>
          <cell r="D176">
            <v>70800813</v>
          </cell>
          <cell r="E176" t="str">
            <v>A</v>
          </cell>
          <cell r="F176" t="str">
            <v>120 BIAB POPPIES QUEEN</v>
          </cell>
          <cell r="G176" t="str">
            <v>QUEEN</v>
          </cell>
          <cell r="H176" t="str">
            <v>120 BIAB</v>
          </cell>
        </row>
        <row r="177">
          <cell r="A177">
            <v>3170800812</v>
          </cell>
          <cell r="B177">
            <v>70</v>
          </cell>
          <cell r="C177">
            <v>31</v>
          </cell>
          <cell r="D177">
            <v>70800812</v>
          </cell>
          <cell r="E177" t="str">
            <v>A</v>
          </cell>
          <cell r="F177" t="str">
            <v>120 BIAB POPPIES FULL</v>
          </cell>
          <cell r="G177" t="str">
            <v>FULL</v>
          </cell>
          <cell r="H177" t="str">
            <v>120 BIAB</v>
          </cell>
        </row>
        <row r="178">
          <cell r="A178">
            <v>3170800811</v>
          </cell>
          <cell r="B178">
            <v>70</v>
          </cell>
          <cell r="C178">
            <v>31</v>
          </cell>
          <cell r="D178">
            <v>70800811</v>
          </cell>
          <cell r="E178" t="str">
            <v>A</v>
          </cell>
          <cell r="F178" t="str">
            <v>120 BIAB POPPIES TWIN</v>
          </cell>
          <cell r="G178" t="str">
            <v xml:space="preserve">TWIN </v>
          </cell>
          <cell r="H178" t="str">
            <v>120 BIAB</v>
          </cell>
        </row>
        <row r="179">
          <cell r="A179">
            <v>3170800714</v>
          </cell>
          <cell r="B179">
            <v>70</v>
          </cell>
          <cell r="C179">
            <v>31</v>
          </cell>
          <cell r="D179">
            <v>70800714</v>
          </cell>
          <cell r="E179" t="str">
            <v>A</v>
          </cell>
          <cell r="F179" t="str">
            <v>120 BIAB ARISSA KING</v>
          </cell>
          <cell r="G179" t="str">
            <v>KING</v>
          </cell>
          <cell r="H179" t="str">
            <v>120 BIAB</v>
          </cell>
        </row>
        <row r="180">
          <cell r="A180">
            <v>3170800713</v>
          </cell>
          <cell r="B180">
            <v>70</v>
          </cell>
          <cell r="C180">
            <v>31</v>
          </cell>
          <cell r="D180">
            <v>70800713</v>
          </cell>
          <cell r="E180" t="str">
            <v>A</v>
          </cell>
          <cell r="F180" t="str">
            <v>120 BIAB ARISSA QUEEN</v>
          </cell>
          <cell r="G180" t="str">
            <v>QUEEN</v>
          </cell>
          <cell r="H180" t="str">
            <v>120 BIAB</v>
          </cell>
        </row>
        <row r="181">
          <cell r="A181">
            <v>3170800712</v>
          </cell>
          <cell r="B181">
            <v>70</v>
          </cell>
          <cell r="C181">
            <v>31</v>
          </cell>
          <cell r="D181">
            <v>70800712</v>
          </cell>
          <cell r="E181" t="str">
            <v>A</v>
          </cell>
          <cell r="F181" t="str">
            <v>120 BIAB ARISSA FULL</v>
          </cell>
          <cell r="G181" t="str">
            <v>FULL</v>
          </cell>
          <cell r="H181" t="str">
            <v>120 BIAB</v>
          </cell>
        </row>
        <row r="182">
          <cell r="A182">
            <v>3170800711</v>
          </cell>
          <cell r="B182">
            <v>70</v>
          </cell>
          <cell r="C182">
            <v>31</v>
          </cell>
          <cell r="D182">
            <v>70800711</v>
          </cell>
          <cell r="E182" t="str">
            <v>A</v>
          </cell>
          <cell r="F182" t="str">
            <v>120 BIAB ARISSA TWIN</v>
          </cell>
          <cell r="G182" t="str">
            <v xml:space="preserve">TWIN </v>
          </cell>
          <cell r="H182" t="str">
            <v>120 BIAB</v>
          </cell>
        </row>
        <row r="183">
          <cell r="A183">
            <v>3170800514</v>
          </cell>
          <cell r="B183">
            <v>70</v>
          </cell>
          <cell r="C183">
            <v>31</v>
          </cell>
          <cell r="D183">
            <v>70800514</v>
          </cell>
          <cell r="E183" t="str">
            <v>A</v>
          </cell>
          <cell r="F183" t="str">
            <v>120 BIAB SALZBURG KING</v>
          </cell>
          <cell r="G183" t="str">
            <v>KING</v>
          </cell>
          <cell r="H183" t="str">
            <v>120 BIAB</v>
          </cell>
        </row>
        <row r="184">
          <cell r="A184">
            <v>3170800513</v>
          </cell>
          <cell r="B184">
            <v>70</v>
          </cell>
          <cell r="C184">
            <v>31</v>
          </cell>
          <cell r="D184">
            <v>70800513</v>
          </cell>
          <cell r="E184" t="str">
            <v>A</v>
          </cell>
          <cell r="F184" t="str">
            <v>120 BIAB SALZBURG QUEEN</v>
          </cell>
          <cell r="G184" t="str">
            <v>QUEEN</v>
          </cell>
          <cell r="H184" t="str">
            <v>120 BIAB</v>
          </cell>
        </row>
        <row r="185">
          <cell r="A185">
            <v>3170800512</v>
          </cell>
          <cell r="B185">
            <v>70</v>
          </cell>
          <cell r="C185">
            <v>31</v>
          </cell>
          <cell r="D185">
            <v>70800512</v>
          </cell>
          <cell r="E185" t="str">
            <v>A</v>
          </cell>
          <cell r="F185" t="str">
            <v>120 BIAB SALZBURG FULL</v>
          </cell>
          <cell r="G185" t="str">
            <v>FULL</v>
          </cell>
          <cell r="H185" t="str">
            <v>120 BIAB</v>
          </cell>
        </row>
        <row r="186">
          <cell r="A186">
            <v>3170800511</v>
          </cell>
          <cell r="B186">
            <v>70</v>
          </cell>
          <cell r="C186">
            <v>31</v>
          </cell>
          <cell r="D186">
            <v>70800511</v>
          </cell>
          <cell r="E186" t="str">
            <v>A</v>
          </cell>
          <cell r="F186" t="str">
            <v>120 BIAB SALZBURG TWIN</v>
          </cell>
          <cell r="G186" t="str">
            <v xml:space="preserve">TWIN </v>
          </cell>
          <cell r="H186" t="str">
            <v>120 BIAB</v>
          </cell>
        </row>
        <row r="187">
          <cell r="A187">
            <v>3170800414</v>
          </cell>
          <cell r="B187">
            <v>70</v>
          </cell>
          <cell r="C187">
            <v>31</v>
          </cell>
          <cell r="D187">
            <v>70800414</v>
          </cell>
          <cell r="E187" t="str">
            <v>A</v>
          </cell>
          <cell r="F187" t="str">
            <v>120 BIAB COQUILLE KING</v>
          </cell>
          <cell r="G187" t="str">
            <v>KING</v>
          </cell>
          <cell r="H187" t="str">
            <v>120 BIAB</v>
          </cell>
        </row>
        <row r="188">
          <cell r="A188">
            <v>3170800413</v>
          </cell>
          <cell r="B188">
            <v>70</v>
          </cell>
          <cell r="C188">
            <v>31</v>
          </cell>
          <cell r="D188">
            <v>70800413</v>
          </cell>
          <cell r="E188" t="str">
            <v>A</v>
          </cell>
          <cell r="F188" t="str">
            <v>120 BIAB COQUILLE QUEEN</v>
          </cell>
          <cell r="G188" t="str">
            <v>QUEEN</v>
          </cell>
          <cell r="H188" t="str">
            <v>120 BIAB</v>
          </cell>
        </row>
        <row r="189">
          <cell r="A189">
            <v>3170800412</v>
          </cell>
          <cell r="B189">
            <v>70</v>
          </cell>
          <cell r="C189">
            <v>31</v>
          </cell>
          <cell r="D189">
            <v>70800412</v>
          </cell>
          <cell r="E189" t="str">
            <v>A</v>
          </cell>
          <cell r="F189" t="str">
            <v>120 BIAB COQUILLE FULL</v>
          </cell>
          <cell r="G189" t="str">
            <v>FULL</v>
          </cell>
          <cell r="H189" t="str">
            <v>120 BIAB</v>
          </cell>
        </row>
        <row r="190">
          <cell r="A190">
            <v>3170800411</v>
          </cell>
          <cell r="B190">
            <v>70</v>
          </cell>
          <cell r="C190">
            <v>31</v>
          </cell>
          <cell r="D190">
            <v>70800411</v>
          </cell>
          <cell r="E190" t="str">
            <v>A</v>
          </cell>
          <cell r="F190" t="str">
            <v>120 BIAB COQUILLE TWIN</v>
          </cell>
          <cell r="G190" t="str">
            <v xml:space="preserve">TWIN </v>
          </cell>
          <cell r="H190" t="str">
            <v>120 BIAB</v>
          </cell>
        </row>
        <row r="191">
          <cell r="A191">
            <v>517521</v>
          </cell>
          <cell r="B191">
            <v>8</v>
          </cell>
          <cell r="C191">
            <v>51</v>
          </cell>
          <cell r="D191">
            <v>7521</v>
          </cell>
          <cell r="E191">
            <v>145</v>
          </cell>
          <cell r="F191" t="str">
            <v>MSTW SWEET PEA 250 CT FULL FLAT SHEET</v>
          </cell>
          <cell r="G191" t="str">
            <v>FULL</v>
          </cell>
          <cell r="H191" t="str">
            <v>ALL COTTON -SHEET</v>
          </cell>
        </row>
        <row r="192">
          <cell r="A192">
            <v>517522</v>
          </cell>
          <cell r="B192">
            <v>8</v>
          </cell>
          <cell r="C192">
            <v>51</v>
          </cell>
          <cell r="D192">
            <v>7522</v>
          </cell>
          <cell r="E192">
            <v>145</v>
          </cell>
          <cell r="F192" t="str">
            <v>MSTW SWEET PEA 250 CT FULL FITT SHEET</v>
          </cell>
          <cell r="G192" t="str">
            <v>FULL</v>
          </cell>
          <cell r="H192" t="str">
            <v>ALL COTTON -SHEET</v>
          </cell>
        </row>
        <row r="193">
          <cell r="A193">
            <v>517421</v>
          </cell>
          <cell r="B193">
            <v>8</v>
          </cell>
          <cell r="C193">
            <v>51</v>
          </cell>
          <cell r="D193">
            <v>7421</v>
          </cell>
          <cell r="E193">
            <v>145</v>
          </cell>
          <cell r="F193" t="str">
            <v>MSTW HYDRANGEA 250 CT FULL FLAT SHEET</v>
          </cell>
          <cell r="G193" t="str">
            <v>FULL</v>
          </cell>
          <cell r="H193" t="str">
            <v>ALL COTTON -SHEET</v>
          </cell>
        </row>
        <row r="194">
          <cell r="A194">
            <v>517321</v>
          </cell>
          <cell r="B194">
            <v>8</v>
          </cell>
          <cell r="C194">
            <v>51</v>
          </cell>
          <cell r="D194">
            <v>7321</v>
          </cell>
          <cell r="E194">
            <v>145</v>
          </cell>
          <cell r="F194" t="str">
            <v>MSTW BUTTER 250 CT FULL FLAT SHEET</v>
          </cell>
          <cell r="G194" t="str">
            <v>FULL</v>
          </cell>
          <cell r="H194" t="str">
            <v>ALL COTTON -SHEET</v>
          </cell>
        </row>
        <row r="195">
          <cell r="A195">
            <v>517422</v>
          </cell>
          <cell r="B195">
            <v>8</v>
          </cell>
          <cell r="C195">
            <v>51</v>
          </cell>
          <cell r="D195">
            <v>7422</v>
          </cell>
          <cell r="E195">
            <v>145</v>
          </cell>
          <cell r="F195" t="str">
            <v>MSTW HYDRANGEA 250 CT FULL FITTED SHEET</v>
          </cell>
          <cell r="G195" t="str">
            <v>FULL</v>
          </cell>
          <cell r="H195" t="str">
            <v>ALL COTTON -SHEET</v>
          </cell>
        </row>
        <row r="196">
          <cell r="A196">
            <v>517322</v>
          </cell>
          <cell r="B196">
            <v>8</v>
          </cell>
          <cell r="C196">
            <v>51</v>
          </cell>
          <cell r="D196">
            <v>7322</v>
          </cell>
          <cell r="E196">
            <v>145</v>
          </cell>
          <cell r="F196" t="str">
            <v>MSTW BUTTER 250 CT FULL FITTED SHEET</v>
          </cell>
          <cell r="G196" t="str">
            <v>FULL</v>
          </cell>
          <cell r="H196" t="str">
            <v>ALL COTTON -SHEET</v>
          </cell>
        </row>
        <row r="197">
          <cell r="A197">
            <v>517121</v>
          </cell>
          <cell r="B197">
            <v>8</v>
          </cell>
          <cell r="C197">
            <v>51</v>
          </cell>
          <cell r="D197">
            <v>7121</v>
          </cell>
          <cell r="E197">
            <v>145</v>
          </cell>
          <cell r="F197" t="str">
            <v>MSTW WHITE 250 CT FULL FLAT SHEET</v>
          </cell>
          <cell r="G197" t="str">
            <v>FULL</v>
          </cell>
          <cell r="H197" t="str">
            <v>ALL COTTON -SHEET</v>
          </cell>
        </row>
        <row r="198">
          <cell r="A198">
            <v>517122</v>
          </cell>
          <cell r="B198">
            <v>8</v>
          </cell>
          <cell r="C198">
            <v>51</v>
          </cell>
          <cell r="D198">
            <v>7122</v>
          </cell>
          <cell r="E198">
            <v>145</v>
          </cell>
          <cell r="F198" t="str">
            <v>MSTW WHITE 250 CT FULL FITTED SHEET</v>
          </cell>
          <cell r="G198" t="str">
            <v>FULL</v>
          </cell>
          <cell r="H198" t="str">
            <v>ALL COTTON -SHEET</v>
          </cell>
        </row>
        <row r="199">
          <cell r="A199">
            <v>511721</v>
          </cell>
          <cell r="B199">
            <v>8</v>
          </cell>
          <cell r="C199">
            <v>51</v>
          </cell>
          <cell r="D199">
            <v>1721</v>
          </cell>
          <cell r="E199">
            <v>95</v>
          </cell>
          <cell r="F199" t="str">
            <v>MSTW SATEEN PEWTER FULL FLAT SHEET</v>
          </cell>
          <cell r="G199" t="str">
            <v>FULL</v>
          </cell>
          <cell r="H199" t="str">
            <v>SATEEN -SHEET</v>
          </cell>
        </row>
        <row r="200">
          <cell r="A200">
            <v>511722</v>
          </cell>
          <cell r="B200">
            <v>8</v>
          </cell>
          <cell r="C200">
            <v>51</v>
          </cell>
          <cell r="D200">
            <v>1722</v>
          </cell>
          <cell r="E200">
            <v>95</v>
          </cell>
          <cell r="F200" t="str">
            <v>MSTW SATEEN PEWTER FULL FITTED SHEET</v>
          </cell>
          <cell r="G200" t="str">
            <v>FULL</v>
          </cell>
          <cell r="H200" t="str">
            <v>SATEEN -SHEET</v>
          </cell>
        </row>
        <row r="201">
          <cell r="A201">
            <v>511521</v>
          </cell>
          <cell r="B201">
            <v>8</v>
          </cell>
          <cell r="C201">
            <v>51</v>
          </cell>
          <cell r="D201">
            <v>1521</v>
          </cell>
          <cell r="E201">
            <v>95</v>
          </cell>
          <cell r="F201" t="str">
            <v>MSTW SATEEN WHITE FULL FLAT SHEET</v>
          </cell>
          <cell r="G201" t="str">
            <v>FULL</v>
          </cell>
          <cell r="H201" t="str">
            <v>SATEEN -SHEET</v>
          </cell>
        </row>
        <row r="202">
          <cell r="A202">
            <v>511522</v>
          </cell>
          <cell r="B202">
            <v>8</v>
          </cell>
          <cell r="C202">
            <v>51</v>
          </cell>
          <cell r="D202">
            <v>1522</v>
          </cell>
          <cell r="E202">
            <v>95</v>
          </cell>
          <cell r="F202" t="str">
            <v>MSTW SATEEN WHITE FULL FITTED SHEET</v>
          </cell>
          <cell r="G202" t="str">
            <v>FULL</v>
          </cell>
          <cell r="H202" t="str">
            <v>SATEEN -SHEET</v>
          </cell>
        </row>
        <row r="203">
          <cell r="A203">
            <v>511821</v>
          </cell>
          <cell r="B203">
            <v>8</v>
          </cell>
          <cell r="C203">
            <v>51</v>
          </cell>
          <cell r="D203">
            <v>1821</v>
          </cell>
          <cell r="E203">
            <v>95</v>
          </cell>
          <cell r="F203" t="str">
            <v>MSTW SATEEN SAND FULL FLAT SHEET</v>
          </cell>
          <cell r="G203" t="str">
            <v>FULL</v>
          </cell>
          <cell r="H203" t="str">
            <v>SATEEN -SHEET</v>
          </cell>
        </row>
        <row r="204">
          <cell r="A204">
            <v>511822</v>
          </cell>
          <cell r="B204">
            <v>8</v>
          </cell>
          <cell r="C204">
            <v>51</v>
          </cell>
          <cell r="D204">
            <v>1822</v>
          </cell>
          <cell r="E204">
            <v>95</v>
          </cell>
          <cell r="F204" t="str">
            <v>MSTW SATEEN SAND FULL FITTED SHEET</v>
          </cell>
          <cell r="G204" t="str">
            <v>FULL</v>
          </cell>
          <cell r="H204" t="str">
            <v>SATEEN -SHEET</v>
          </cell>
        </row>
        <row r="205">
          <cell r="A205">
            <v>511921</v>
          </cell>
          <cell r="B205">
            <v>8</v>
          </cell>
          <cell r="C205">
            <v>51</v>
          </cell>
          <cell r="D205">
            <v>1921</v>
          </cell>
          <cell r="E205">
            <v>95</v>
          </cell>
          <cell r="F205" t="str">
            <v>MSTW SATEEN BLUSH FULL FLAT SHEET</v>
          </cell>
          <cell r="G205" t="str">
            <v>FULL</v>
          </cell>
          <cell r="H205" t="str">
            <v>SATEEN -SHEET</v>
          </cell>
        </row>
        <row r="206">
          <cell r="A206">
            <v>511121</v>
          </cell>
          <cell r="B206">
            <v>8</v>
          </cell>
          <cell r="C206">
            <v>51</v>
          </cell>
          <cell r="D206">
            <v>1121</v>
          </cell>
          <cell r="E206">
            <v>95</v>
          </cell>
          <cell r="F206" t="str">
            <v>MSTW SATEEN OXFORD BLUE FULL FLAT SHEET</v>
          </cell>
          <cell r="G206" t="str">
            <v>FULL</v>
          </cell>
          <cell r="H206" t="str">
            <v>SATEEN -SHEET</v>
          </cell>
        </row>
        <row r="207">
          <cell r="A207">
            <v>511922</v>
          </cell>
          <cell r="B207">
            <v>8</v>
          </cell>
          <cell r="C207">
            <v>51</v>
          </cell>
          <cell r="D207">
            <v>1922</v>
          </cell>
          <cell r="E207">
            <v>95</v>
          </cell>
          <cell r="F207" t="str">
            <v>MSTW SATEEN BLUSH FULL FITTED SHEET</v>
          </cell>
          <cell r="G207" t="str">
            <v>FULL</v>
          </cell>
          <cell r="H207" t="str">
            <v>SATEEN -SHEET</v>
          </cell>
        </row>
        <row r="208">
          <cell r="A208">
            <v>511321</v>
          </cell>
          <cell r="B208">
            <v>8</v>
          </cell>
          <cell r="C208">
            <v>51</v>
          </cell>
          <cell r="D208">
            <v>1321</v>
          </cell>
          <cell r="E208">
            <v>95</v>
          </cell>
          <cell r="F208" t="str">
            <v>MSTW SATEEN CLOVER FULL FLAT SHEET</v>
          </cell>
          <cell r="G208" t="str">
            <v>FULL</v>
          </cell>
          <cell r="H208" t="str">
            <v>SATEEN -SHEET</v>
          </cell>
        </row>
        <row r="209">
          <cell r="A209">
            <v>511122</v>
          </cell>
          <cell r="B209">
            <v>8</v>
          </cell>
          <cell r="C209">
            <v>51</v>
          </cell>
          <cell r="D209">
            <v>1122</v>
          </cell>
          <cell r="E209">
            <v>95</v>
          </cell>
          <cell r="F209" t="str">
            <v>MSTW SATEEN OXFORD BLUE FULL FITTED SHEET</v>
          </cell>
          <cell r="G209" t="str">
            <v>FULL</v>
          </cell>
          <cell r="H209" t="str">
            <v>SATEEN -SHEET</v>
          </cell>
        </row>
        <row r="210">
          <cell r="A210">
            <v>511322</v>
          </cell>
          <cell r="B210">
            <v>8</v>
          </cell>
          <cell r="C210">
            <v>51</v>
          </cell>
          <cell r="D210">
            <v>1322</v>
          </cell>
          <cell r="E210">
            <v>95</v>
          </cell>
          <cell r="F210" t="str">
            <v>MSTW SATEEN CLOVER FULL FITTED SHEET</v>
          </cell>
          <cell r="G210" t="str">
            <v>FULL</v>
          </cell>
          <cell r="H210" t="str">
            <v>SATEEN -SHEET</v>
          </cell>
        </row>
        <row r="211">
          <cell r="A211">
            <v>517553</v>
          </cell>
          <cell r="B211">
            <v>8</v>
          </cell>
          <cell r="C211">
            <v>51</v>
          </cell>
          <cell r="D211">
            <v>7553</v>
          </cell>
          <cell r="E211">
            <v>145</v>
          </cell>
          <cell r="F211" t="str">
            <v>MSTW SWEET PEA 250 CT KING PILLOWCASE</v>
          </cell>
          <cell r="G211" t="str">
            <v>KING</v>
          </cell>
          <cell r="H211" t="str">
            <v>ALL COTTON -PILLOWCASE</v>
          </cell>
        </row>
        <row r="212">
          <cell r="A212">
            <v>517453</v>
          </cell>
          <cell r="B212">
            <v>8</v>
          </cell>
          <cell r="C212">
            <v>51</v>
          </cell>
          <cell r="D212">
            <v>7453</v>
          </cell>
          <cell r="E212">
            <v>145</v>
          </cell>
          <cell r="F212" t="str">
            <v>MSTW HYDRANGEA 250 CT KING PILLOWCASE</v>
          </cell>
          <cell r="G212" t="str">
            <v>KING</v>
          </cell>
          <cell r="H212" t="str">
            <v>ALL COTTON -PILLOWCASE</v>
          </cell>
        </row>
        <row r="213">
          <cell r="A213">
            <v>517353</v>
          </cell>
          <cell r="B213">
            <v>8</v>
          </cell>
          <cell r="C213">
            <v>51</v>
          </cell>
          <cell r="D213">
            <v>7353</v>
          </cell>
          <cell r="E213">
            <v>145</v>
          </cell>
          <cell r="F213" t="str">
            <v>MSTW BUTTER 250 CT KING PILLOWCASE</v>
          </cell>
          <cell r="G213" t="str">
            <v>KING</v>
          </cell>
          <cell r="H213" t="str">
            <v>ALL COTTON -PILLOWCASE</v>
          </cell>
        </row>
        <row r="214">
          <cell r="A214">
            <v>517153</v>
          </cell>
          <cell r="B214">
            <v>8</v>
          </cell>
          <cell r="C214">
            <v>51</v>
          </cell>
          <cell r="D214">
            <v>7153</v>
          </cell>
          <cell r="E214">
            <v>145</v>
          </cell>
          <cell r="F214" t="str">
            <v>MSTW WHITE 250 CT KING PILLOWCASE</v>
          </cell>
          <cell r="G214" t="str">
            <v>KING</v>
          </cell>
          <cell r="H214" t="str">
            <v>ALL COTTON -PILLOWCASE</v>
          </cell>
        </row>
        <row r="215">
          <cell r="A215">
            <v>517541</v>
          </cell>
          <cell r="B215">
            <v>8</v>
          </cell>
          <cell r="C215">
            <v>51</v>
          </cell>
          <cell r="D215">
            <v>7541</v>
          </cell>
          <cell r="E215">
            <v>145</v>
          </cell>
          <cell r="F215" t="str">
            <v>MSTW SWEET PEA 25O CT KING FLAT SHEET</v>
          </cell>
          <cell r="G215" t="str">
            <v>KING</v>
          </cell>
          <cell r="H215" t="str">
            <v>ALL COTTON -SHEET</v>
          </cell>
        </row>
        <row r="216">
          <cell r="A216">
            <v>517542</v>
          </cell>
          <cell r="B216">
            <v>8</v>
          </cell>
          <cell r="C216">
            <v>51</v>
          </cell>
          <cell r="D216">
            <v>7542</v>
          </cell>
          <cell r="E216">
            <v>145</v>
          </cell>
          <cell r="F216" t="str">
            <v>MSTW SWEET PEA 250 CT KING FITT SHEET</v>
          </cell>
          <cell r="G216" t="str">
            <v>KING</v>
          </cell>
          <cell r="H216" t="str">
            <v>ALL COTTON -SHEET</v>
          </cell>
        </row>
        <row r="217">
          <cell r="A217">
            <v>517442</v>
          </cell>
          <cell r="B217">
            <v>8</v>
          </cell>
          <cell r="C217">
            <v>51</v>
          </cell>
          <cell r="D217">
            <v>7442</v>
          </cell>
          <cell r="E217">
            <v>145</v>
          </cell>
          <cell r="F217" t="str">
            <v>MSTW HYDRANGEA 250 CT KING FITTED SHEET</v>
          </cell>
          <cell r="G217" t="str">
            <v>KING</v>
          </cell>
          <cell r="H217" t="str">
            <v>ALL COTTON -SHEET</v>
          </cell>
        </row>
        <row r="218">
          <cell r="A218">
            <v>517441</v>
          </cell>
          <cell r="B218">
            <v>8</v>
          </cell>
          <cell r="C218">
            <v>51</v>
          </cell>
          <cell r="D218">
            <v>7441</v>
          </cell>
          <cell r="E218">
            <v>145</v>
          </cell>
          <cell r="F218" t="str">
            <v>MSTW HYDRANGEA 25O CT KING FLAT SHEET</v>
          </cell>
          <cell r="G218" t="str">
            <v>KING</v>
          </cell>
          <cell r="H218" t="str">
            <v>ALL COTTON -SHEET</v>
          </cell>
        </row>
        <row r="219">
          <cell r="A219">
            <v>517342</v>
          </cell>
          <cell r="B219">
            <v>8</v>
          </cell>
          <cell r="C219">
            <v>51</v>
          </cell>
          <cell r="D219">
            <v>7342</v>
          </cell>
          <cell r="E219">
            <v>145</v>
          </cell>
          <cell r="F219" t="str">
            <v>MSTW BUTTER 250 CT KING FITTED SHEET</v>
          </cell>
          <cell r="G219" t="str">
            <v>KING</v>
          </cell>
          <cell r="H219" t="str">
            <v>ALL COTTON -SHEET</v>
          </cell>
        </row>
        <row r="220">
          <cell r="A220">
            <v>517341</v>
          </cell>
          <cell r="B220">
            <v>8</v>
          </cell>
          <cell r="C220">
            <v>51</v>
          </cell>
          <cell r="D220">
            <v>7341</v>
          </cell>
          <cell r="E220">
            <v>145</v>
          </cell>
          <cell r="F220" t="str">
            <v>MSTW BUTTER 250 CT KING FLAT SHEET</v>
          </cell>
          <cell r="G220" t="str">
            <v>KING</v>
          </cell>
          <cell r="H220" t="str">
            <v>ALL COTTON -SHEET</v>
          </cell>
        </row>
        <row r="221">
          <cell r="A221">
            <v>517141</v>
          </cell>
          <cell r="B221">
            <v>8</v>
          </cell>
          <cell r="C221">
            <v>51</v>
          </cell>
          <cell r="D221">
            <v>7141</v>
          </cell>
          <cell r="E221">
            <v>145</v>
          </cell>
          <cell r="F221" t="str">
            <v>MSTW WHITE 250 CT KING FLAT SHEET</v>
          </cell>
          <cell r="G221" t="str">
            <v>KING</v>
          </cell>
          <cell r="H221" t="str">
            <v>ALL COTTON -SHEET</v>
          </cell>
        </row>
        <row r="222">
          <cell r="A222">
            <v>517142</v>
          </cell>
          <cell r="B222">
            <v>8</v>
          </cell>
          <cell r="C222">
            <v>51</v>
          </cell>
          <cell r="D222">
            <v>7142</v>
          </cell>
          <cell r="E222">
            <v>145</v>
          </cell>
          <cell r="F222" t="str">
            <v>MSTW WHITE 250 CT KING FITTED SHEET</v>
          </cell>
          <cell r="G222" t="str">
            <v>KING</v>
          </cell>
          <cell r="H222" t="str">
            <v>ALL COTTON -SHEET</v>
          </cell>
        </row>
        <row r="223">
          <cell r="A223">
            <v>511753</v>
          </cell>
          <cell r="B223">
            <v>8</v>
          </cell>
          <cell r="C223">
            <v>51</v>
          </cell>
          <cell r="D223">
            <v>1753</v>
          </cell>
          <cell r="E223">
            <v>95</v>
          </cell>
          <cell r="F223" t="str">
            <v>MSTW SATEEN PEWTER KING PILLOWCASE</v>
          </cell>
          <cell r="G223" t="str">
            <v>KING</v>
          </cell>
          <cell r="H223" t="str">
            <v>SATEEN -PILLOWCASE</v>
          </cell>
        </row>
        <row r="224">
          <cell r="A224">
            <v>511553</v>
          </cell>
          <cell r="B224">
            <v>8</v>
          </cell>
          <cell r="C224">
            <v>51</v>
          </cell>
          <cell r="D224">
            <v>1553</v>
          </cell>
          <cell r="E224">
            <v>95</v>
          </cell>
          <cell r="F224" t="str">
            <v>MSTW SATEEN WHITE KING PILLOWCASE</v>
          </cell>
          <cell r="G224" t="str">
            <v>KING</v>
          </cell>
          <cell r="H224" t="str">
            <v>SATEEN -PILLOWCASE</v>
          </cell>
        </row>
        <row r="225">
          <cell r="A225">
            <v>511153</v>
          </cell>
          <cell r="B225">
            <v>8</v>
          </cell>
          <cell r="C225">
            <v>51</v>
          </cell>
          <cell r="D225">
            <v>1153</v>
          </cell>
          <cell r="E225">
            <v>95</v>
          </cell>
          <cell r="F225" t="str">
            <v>MSTW SATEEN OXFORD BLUE KING PILLOWCASE</v>
          </cell>
          <cell r="G225" t="str">
            <v>KING</v>
          </cell>
          <cell r="H225" t="str">
            <v>SATEEN -PILLOWCASE</v>
          </cell>
        </row>
        <row r="226">
          <cell r="A226">
            <v>511953</v>
          </cell>
          <cell r="B226">
            <v>8</v>
          </cell>
          <cell r="C226">
            <v>51</v>
          </cell>
          <cell r="D226">
            <v>1953</v>
          </cell>
          <cell r="E226">
            <v>95</v>
          </cell>
          <cell r="F226" t="str">
            <v>MSTW SATEEN BLUSH KING PILLOWCASE</v>
          </cell>
          <cell r="G226" t="str">
            <v>KING</v>
          </cell>
          <cell r="H226" t="str">
            <v>SATEEN -PILLOWCASE</v>
          </cell>
        </row>
        <row r="227">
          <cell r="A227">
            <v>511853</v>
          </cell>
          <cell r="B227">
            <v>8</v>
          </cell>
          <cell r="C227">
            <v>51</v>
          </cell>
          <cell r="D227">
            <v>1853</v>
          </cell>
          <cell r="E227">
            <v>95</v>
          </cell>
          <cell r="F227" t="str">
            <v>MSTW SATEEN SAND KING PILLOWCASE</v>
          </cell>
          <cell r="G227" t="str">
            <v>KING</v>
          </cell>
          <cell r="H227" t="str">
            <v>SATEEN -PILLOWCASE</v>
          </cell>
        </row>
        <row r="228">
          <cell r="A228">
            <v>511353</v>
          </cell>
          <cell r="B228">
            <v>8</v>
          </cell>
          <cell r="C228">
            <v>51</v>
          </cell>
          <cell r="D228">
            <v>1353</v>
          </cell>
          <cell r="E228">
            <v>95</v>
          </cell>
          <cell r="F228" t="str">
            <v>MSTW SATEEN CLOVER KING PILLOWCASE</v>
          </cell>
          <cell r="G228" t="str">
            <v>KING</v>
          </cell>
          <cell r="H228" t="str">
            <v>SATEEN -PILLOWCASE</v>
          </cell>
        </row>
        <row r="229">
          <cell r="A229">
            <v>511742</v>
          </cell>
          <cell r="B229">
            <v>8</v>
          </cell>
          <cell r="C229">
            <v>51</v>
          </cell>
          <cell r="D229">
            <v>1742</v>
          </cell>
          <cell r="E229">
            <v>95</v>
          </cell>
          <cell r="F229" t="str">
            <v>MSTW SATEEN PEWTER KING FITTED SHEET</v>
          </cell>
          <cell r="G229" t="str">
            <v>KING</v>
          </cell>
          <cell r="H229" t="str">
            <v>SATEEN -SHEET</v>
          </cell>
        </row>
        <row r="230">
          <cell r="A230">
            <v>511741</v>
          </cell>
          <cell r="B230">
            <v>8</v>
          </cell>
          <cell r="C230">
            <v>51</v>
          </cell>
          <cell r="D230">
            <v>1741</v>
          </cell>
          <cell r="E230">
            <v>95</v>
          </cell>
          <cell r="F230" t="str">
            <v>MSTW SATEEN PEWTER KING FLAT SHEET</v>
          </cell>
          <cell r="G230" t="str">
            <v>KING</v>
          </cell>
          <cell r="H230" t="str">
            <v>SATEEN -SHEET</v>
          </cell>
        </row>
        <row r="231">
          <cell r="A231">
            <v>511541</v>
          </cell>
          <cell r="B231">
            <v>8</v>
          </cell>
          <cell r="C231">
            <v>51</v>
          </cell>
          <cell r="D231">
            <v>1541</v>
          </cell>
          <cell r="E231">
            <v>95</v>
          </cell>
          <cell r="F231" t="str">
            <v>MSTW SATEEN WHITE KING FLAT SHEET</v>
          </cell>
          <cell r="G231" t="str">
            <v>KING</v>
          </cell>
          <cell r="H231" t="str">
            <v>SATEEN -SHEET</v>
          </cell>
        </row>
        <row r="232">
          <cell r="A232">
            <v>511542</v>
          </cell>
          <cell r="B232">
            <v>8</v>
          </cell>
          <cell r="C232">
            <v>51</v>
          </cell>
          <cell r="D232">
            <v>1542</v>
          </cell>
          <cell r="E232">
            <v>95</v>
          </cell>
          <cell r="F232" t="str">
            <v>MSTW SATEEN WHITE KING FITTED SHEET</v>
          </cell>
          <cell r="G232" t="str">
            <v>KING</v>
          </cell>
          <cell r="H232" t="str">
            <v>SATEEN -SHEET</v>
          </cell>
        </row>
        <row r="233">
          <cell r="A233">
            <v>511141</v>
          </cell>
          <cell r="B233">
            <v>8</v>
          </cell>
          <cell r="C233">
            <v>51</v>
          </cell>
          <cell r="D233">
            <v>1141</v>
          </cell>
          <cell r="E233">
            <v>95</v>
          </cell>
          <cell r="F233" t="str">
            <v>MSTW SATEEN OXFORD BLUE KING FLAT SHEET</v>
          </cell>
          <cell r="G233" t="str">
            <v>KING</v>
          </cell>
          <cell r="H233" t="str">
            <v>SATEEN -SHEET</v>
          </cell>
        </row>
        <row r="234">
          <cell r="A234">
            <v>511142</v>
          </cell>
          <cell r="B234">
            <v>8</v>
          </cell>
          <cell r="C234">
            <v>51</v>
          </cell>
          <cell r="D234">
            <v>1142</v>
          </cell>
          <cell r="E234">
            <v>95</v>
          </cell>
          <cell r="F234" t="str">
            <v>MSTW SATEEN OXFORD BLUE KING FITTED SHEET</v>
          </cell>
          <cell r="G234" t="str">
            <v>KING</v>
          </cell>
          <cell r="H234" t="str">
            <v>SATEEN -SHEET</v>
          </cell>
        </row>
        <row r="235">
          <cell r="A235">
            <v>511942</v>
          </cell>
          <cell r="B235">
            <v>8</v>
          </cell>
          <cell r="C235">
            <v>51</v>
          </cell>
          <cell r="D235">
            <v>1942</v>
          </cell>
          <cell r="E235">
            <v>95</v>
          </cell>
          <cell r="F235" t="str">
            <v>MSTW SATEEN BLUSH KING FITTED SHEET</v>
          </cell>
          <cell r="G235" t="str">
            <v>KING</v>
          </cell>
          <cell r="H235" t="str">
            <v>SATEEN -SHEET</v>
          </cell>
        </row>
        <row r="236">
          <cell r="A236">
            <v>511941</v>
          </cell>
          <cell r="B236">
            <v>8</v>
          </cell>
          <cell r="C236">
            <v>51</v>
          </cell>
          <cell r="D236">
            <v>1941</v>
          </cell>
          <cell r="E236">
            <v>95</v>
          </cell>
          <cell r="F236" t="str">
            <v>MSTW SATEEN BLUSH KING FLAT SHEET</v>
          </cell>
          <cell r="G236" t="str">
            <v>KING</v>
          </cell>
          <cell r="H236" t="str">
            <v>SATEEN -SHEET</v>
          </cell>
        </row>
        <row r="237">
          <cell r="A237">
            <v>511842</v>
          </cell>
          <cell r="B237">
            <v>8</v>
          </cell>
          <cell r="C237">
            <v>51</v>
          </cell>
          <cell r="D237">
            <v>1842</v>
          </cell>
          <cell r="E237">
            <v>95</v>
          </cell>
          <cell r="F237" t="str">
            <v>MSTW SATEEN SAND KING FITTED SHEET</v>
          </cell>
          <cell r="G237" t="str">
            <v>KING</v>
          </cell>
          <cell r="H237" t="str">
            <v>SATEEN -SHEET</v>
          </cell>
        </row>
        <row r="238">
          <cell r="A238">
            <v>511841</v>
          </cell>
          <cell r="B238">
            <v>8</v>
          </cell>
          <cell r="C238">
            <v>51</v>
          </cell>
          <cell r="D238">
            <v>1841</v>
          </cell>
          <cell r="E238">
            <v>95</v>
          </cell>
          <cell r="F238" t="str">
            <v>MSTW SATEEN SAND KING FLAT SHEET</v>
          </cell>
          <cell r="G238" t="str">
            <v>KING</v>
          </cell>
          <cell r="H238" t="str">
            <v>SATEEN -SHEET</v>
          </cell>
        </row>
        <row r="239">
          <cell r="A239">
            <v>511342</v>
          </cell>
          <cell r="B239">
            <v>8</v>
          </cell>
          <cell r="C239">
            <v>51</v>
          </cell>
          <cell r="D239">
            <v>1342</v>
          </cell>
          <cell r="E239">
            <v>95</v>
          </cell>
          <cell r="F239" t="str">
            <v>MSTW SATEEN CLOVER KING FITTED SHEET</v>
          </cell>
          <cell r="G239" t="str">
            <v>KING</v>
          </cell>
          <cell r="H239" t="str">
            <v>SATEEN -SHEET</v>
          </cell>
        </row>
        <row r="240">
          <cell r="A240">
            <v>511341</v>
          </cell>
          <cell r="B240">
            <v>8</v>
          </cell>
          <cell r="C240">
            <v>51</v>
          </cell>
          <cell r="D240">
            <v>1341</v>
          </cell>
          <cell r="E240">
            <v>95</v>
          </cell>
          <cell r="F240" t="str">
            <v>MSTW SATEEN CLOVER KING FLAT SHEET</v>
          </cell>
          <cell r="G240" t="str">
            <v>KING</v>
          </cell>
          <cell r="H240" t="str">
            <v>SATEEN -SHEET</v>
          </cell>
        </row>
        <row r="241">
          <cell r="A241">
            <v>517552</v>
          </cell>
          <cell r="B241">
            <v>8</v>
          </cell>
          <cell r="C241">
            <v>51</v>
          </cell>
          <cell r="D241">
            <v>7552</v>
          </cell>
          <cell r="E241">
            <v>145</v>
          </cell>
          <cell r="F241" t="str">
            <v>MSTW SWEET PEA 250 CT QUEEN PILLOWCASE</v>
          </cell>
          <cell r="G241" t="str">
            <v>QUEEN</v>
          </cell>
          <cell r="H241" t="str">
            <v>ALL COTTON -PILLOWCASE</v>
          </cell>
        </row>
        <row r="242">
          <cell r="A242">
            <v>517452</v>
          </cell>
          <cell r="B242">
            <v>8</v>
          </cell>
          <cell r="C242">
            <v>51</v>
          </cell>
          <cell r="D242">
            <v>7452</v>
          </cell>
          <cell r="E242">
            <v>145</v>
          </cell>
          <cell r="F242" t="str">
            <v>MSTW HYDRANGEA 250 CT QUEEN PILLOWCASE</v>
          </cell>
          <cell r="G242" t="str">
            <v>QUEEN</v>
          </cell>
          <cell r="H242" t="str">
            <v>ALL COTTON -PILLOWCASE</v>
          </cell>
        </row>
        <row r="243">
          <cell r="A243">
            <v>517352</v>
          </cell>
          <cell r="B243">
            <v>8</v>
          </cell>
          <cell r="C243">
            <v>51</v>
          </cell>
          <cell r="D243">
            <v>7352</v>
          </cell>
          <cell r="E243">
            <v>145</v>
          </cell>
          <cell r="F243" t="str">
            <v>MSTW BUTTER 250 CT QUEEN PILLOWCASE</v>
          </cell>
          <cell r="G243" t="str">
            <v>QUEEN</v>
          </cell>
          <cell r="H243" t="str">
            <v>ALL COTTON -PILLOWCASE</v>
          </cell>
        </row>
        <row r="244">
          <cell r="A244">
            <v>517152</v>
          </cell>
          <cell r="B244">
            <v>8</v>
          </cell>
          <cell r="C244">
            <v>51</v>
          </cell>
          <cell r="D244">
            <v>7152</v>
          </cell>
          <cell r="E244">
            <v>145</v>
          </cell>
          <cell r="F244" t="str">
            <v>MSTW WHITE 250 CT QUEEN PILLOWCASE</v>
          </cell>
          <cell r="G244" t="str">
            <v>QUEEN</v>
          </cell>
          <cell r="H244" t="str">
            <v>ALL COTTON -PILLOWCASE</v>
          </cell>
        </row>
        <row r="245">
          <cell r="A245">
            <v>517531</v>
          </cell>
          <cell r="B245">
            <v>8</v>
          </cell>
          <cell r="C245">
            <v>51</v>
          </cell>
          <cell r="D245">
            <v>7531</v>
          </cell>
          <cell r="E245">
            <v>145</v>
          </cell>
          <cell r="F245" t="str">
            <v>MSTW SWEET PEA 250 CT QUEEN FLAT SHEET</v>
          </cell>
          <cell r="G245" t="str">
            <v>QUEEN</v>
          </cell>
          <cell r="H245" t="str">
            <v>ALL COTTON -SHEET</v>
          </cell>
        </row>
        <row r="246">
          <cell r="A246">
            <v>517532</v>
          </cell>
          <cell r="B246">
            <v>8</v>
          </cell>
          <cell r="C246">
            <v>51</v>
          </cell>
          <cell r="D246">
            <v>7532</v>
          </cell>
          <cell r="E246">
            <v>145</v>
          </cell>
          <cell r="F246" t="str">
            <v>MSTW SWEET PEA 250 CT QUEEN FITT SHEET</v>
          </cell>
          <cell r="G246" t="str">
            <v>QUEEN</v>
          </cell>
          <cell r="H246" t="str">
            <v>ALL COTTON -SHEET</v>
          </cell>
        </row>
        <row r="247">
          <cell r="A247">
            <v>517431</v>
          </cell>
          <cell r="B247">
            <v>8</v>
          </cell>
          <cell r="C247">
            <v>51</v>
          </cell>
          <cell r="D247">
            <v>7431</v>
          </cell>
          <cell r="E247">
            <v>145</v>
          </cell>
          <cell r="F247" t="str">
            <v>MSTW HYDRANGEA 250 CT QUEEN FLAT SHEET</v>
          </cell>
          <cell r="G247" t="str">
            <v>QUEEN</v>
          </cell>
          <cell r="H247" t="str">
            <v>ALL COTTON -SHEET</v>
          </cell>
        </row>
        <row r="248">
          <cell r="A248">
            <v>517331</v>
          </cell>
          <cell r="B248">
            <v>8</v>
          </cell>
          <cell r="C248">
            <v>51</v>
          </cell>
          <cell r="D248">
            <v>7331</v>
          </cell>
          <cell r="E248">
            <v>145</v>
          </cell>
          <cell r="F248" t="str">
            <v>MSTW BUTTER 250 CT QUEEN FLAT SHEET</v>
          </cell>
          <cell r="G248" t="str">
            <v>QUEEN</v>
          </cell>
          <cell r="H248" t="str">
            <v>ALL COTTON -SHEET</v>
          </cell>
        </row>
        <row r="249">
          <cell r="A249">
            <v>517432</v>
          </cell>
          <cell r="B249">
            <v>8</v>
          </cell>
          <cell r="C249">
            <v>51</v>
          </cell>
          <cell r="D249">
            <v>7432</v>
          </cell>
          <cell r="E249">
            <v>145</v>
          </cell>
          <cell r="F249" t="str">
            <v>MSTW HYDRANGEA 250 CT QUEEN FITTED SHEET</v>
          </cell>
          <cell r="G249" t="str">
            <v>QUEEN</v>
          </cell>
          <cell r="H249" t="str">
            <v>ALL COTTON -SHEET</v>
          </cell>
        </row>
        <row r="250">
          <cell r="A250">
            <v>517332</v>
          </cell>
          <cell r="B250">
            <v>8</v>
          </cell>
          <cell r="C250">
            <v>51</v>
          </cell>
          <cell r="D250">
            <v>7332</v>
          </cell>
          <cell r="E250">
            <v>145</v>
          </cell>
          <cell r="F250" t="str">
            <v>MSTW BUTTER 250 CT QUEEN FITTED SHEET</v>
          </cell>
          <cell r="G250" t="str">
            <v>QUEEN</v>
          </cell>
          <cell r="H250" t="str">
            <v>ALL COTTON -SHEET</v>
          </cell>
        </row>
        <row r="251">
          <cell r="A251">
            <v>517131</v>
          </cell>
          <cell r="B251">
            <v>8</v>
          </cell>
          <cell r="C251">
            <v>51</v>
          </cell>
          <cell r="D251">
            <v>7131</v>
          </cell>
          <cell r="E251">
            <v>145</v>
          </cell>
          <cell r="F251" t="str">
            <v>MSTW WHITE 250 CT QUEEN FLAT SHEET</v>
          </cell>
          <cell r="G251" t="str">
            <v>QUEEN</v>
          </cell>
          <cell r="H251" t="str">
            <v>ALL COTTON -SHEET</v>
          </cell>
        </row>
        <row r="252">
          <cell r="A252">
            <v>517132</v>
          </cell>
          <cell r="B252">
            <v>8</v>
          </cell>
          <cell r="C252">
            <v>51</v>
          </cell>
          <cell r="D252">
            <v>7132</v>
          </cell>
          <cell r="E252">
            <v>145</v>
          </cell>
          <cell r="F252" t="str">
            <v>MSTW WHITE 250 CT QUEEN FITTED SHEET</v>
          </cell>
          <cell r="G252" t="str">
            <v>QUEEN</v>
          </cell>
          <cell r="H252" t="str">
            <v>ALL COTTON -SHEET</v>
          </cell>
        </row>
        <row r="253">
          <cell r="A253">
            <v>511752</v>
          </cell>
          <cell r="B253">
            <v>8</v>
          </cell>
          <cell r="C253">
            <v>51</v>
          </cell>
          <cell r="D253">
            <v>1752</v>
          </cell>
          <cell r="E253">
            <v>95</v>
          </cell>
          <cell r="F253" t="str">
            <v>MSTW SATEEN PEWTER QUEEN PILLOWCASE</v>
          </cell>
          <cell r="G253" t="str">
            <v>QUEEN</v>
          </cell>
          <cell r="H253" t="str">
            <v>SATEEN -PILLOWCASE</v>
          </cell>
        </row>
        <row r="254">
          <cell r="A254">
            <v>511552</v>
          </cell>
          <cell r="B254">
            <v>8</v>
          </cell>
          <cell r="C254">
            <v>51</v>
          </cell>
          <cell r="D254">
            <v>1552</v>
          </cell>
          <cell r="E254">
            <v>95</v>
          </cell>
          <cell r="F254" t="str">
            <v>MSTW SATEEN WHITE QUEEN PILLOWCASE</v>
          </cell>
          <cell r="G254" t="str">
            <v>QUEEN</v>
          </cell>
          <cell r="H254" t="str">
            <v>SATEEN -PILLOWCASE</v>
          </cell>
        </row>
        <row r="255">
          <cell r="A255">
            <v>511152</v>
          </cell>
          <cell r="B255">
            <v>8</v>
          </cell>
          <cell r="C255">
            <v>51</v>
          </cell>
          <cell r="D255">
            <v>1152</v>
          </cell>
          <cell r="E255">
            <v>95</v>
          </cell>
          <cell r="F255" t="str">
            <v>MSTW SATEEN OXFORD BLUE QUEEN PILLOWCASE</v>
          </cell>
          <cell r="G255" t="str">
            <v>QUEEN</v>
          </cell>
          <cell r="H255" t="str">
            <v>SATEEN -PILLOWCASE</v>
          </cell>
        </row>
        <row r="256">
          <cell r="A256">
            <v>511952</v>
          </cell>
          <cell r="B256">
            <v>8</v>
          </cell>
          <cell r="C256">
            <v>51</v>
          </cell>
          <cell r="D256">
            <v>1952</v>
          </cell>
          <cell r="E256">
            <v>95</v>
          </cell>
          <cell r="F256" t="str">
            <v>MSTW SATEEN BLUSH QUEEN PILLOWCASE</v>
          </cell>
          <cell r="G256" t="str">
            <v>QUEEN</v>
          </cell>
          <cell r="H256" t="str">
            <v>SATEEN -PILLOWCASE</v>
          </cell>
        </row>
        <row r="257">
          <cell r="A257">
            <v>511852</v>
          </cell>
          <cell r="B257">
            <v>8</v>
          </cell>
          <cell r="C257">
            <v>51</v>
          </cell>
          <cell r="D257">
            <v>1852</v>
          </cell>
          <cell r="E257">
            <v>95</v>
          </cell>
          <cell r="F257" t="str">
            <v>MSTW SATEEN SAND QUEEN PILLOWCASE</v>
          </cell>
          <cell r="G257" t="str">
            <v>QUEEN</v>
          </cell>
          <cell r="H257" t="str">
            <v>SATEEN -PILLOWCASE</v>
          </cell>
        </row>
        <row r="258">
          <cell r="A258">
            <v>511352</v>
          </cell>
          <cell r="B258">
            <v>8</v>
          </cell>
          <cell r="C258">
            <v>51</v>
          </cell>
          <cell r="D258">
            <v>1352</v>
          </cell>
          <cell r="E258">
            <v>95</v>
          </cell>
          <cell r="F258" t="str">
            <v>MSTW SATEEN CLOVER QUEEN PILLOWCASE</v>
          </cell>
          <cell r="G258" t="str">
            <v>QUEEN</v>
          </cell>
          <cell r="H258" t="str">
            <v>SATEEN -PILLOWCASE</v>
          </cell>
        </row>
        <row r="259">
          <cell r="A259">
            <v>511731</v>
          </cell>
          <cell r="B259">
            <v>8</v>
          </cell>
          <cell r="C259">
            <v>51</v>
          </cell>
          <cell r="D259">
            <v>1731</v>
          </cell>
          <cell r="E259">
            <v>95</v>
          </cell>
          <cell r="F259" t="str">
            <v>MSTW SATEEN PEWTER QUEEN FLAT SHEET</v>
          </cell>
          <cell r="G259" t="str">
            <v>QUEEN</v>
          </cell>
          <cell r="H259" t="str">
            <v>SATEEN -SHEET</v>
          </cell>
        </row>
        <row r="260">
          <cell r="A260">
            <v>511732</v>
          </cell>
          <cell r="B260">
            <v>8</v>
          </cell>
          <cell r="C260">
            <v>51</v>
          </cell>
          <cell r="D260">
            <v>1732</v>
          </cell>
          <cell r="E260">
            <v>95</v>
          </cell>
          <cell r="F260" t="str">
            <v>MSTW SATEEN PEWTER QUEEN FITTED SHEET</v>
          </cell>
          <cell r="G260" t="str">
            <v>QUEEN</v>
          </cell>
          <cell r="H260" t="str">
            <v>SATEEN -SHEET</v>
          </cell>
        </row>
        <row r="261">
          <cell r="A261">
            <v>511531</v>
          </cell>
          <cell r="B261">
            <v>8</v>
          </cell>
          <cell r="C261">
            <v>51</v>
          </cell>
          <cell r="D261">
            <v>1531</v>
          </cell>
          <cell r="E261">
            <v>95</v>
          </cell>
          <cell r="F261" t="str">
            <v>MSTW SATEEN WHITE QUEEN FLAT SHEET</v>
          </cell>
          <cell r="G261" t="str">
            <v>QUEEN</v>
          </cell>
          <cell r="H261" t="str">
            <v>SATEEN -SHEET</v>
          </cell>
        </row>
        <row r="262">
          <cell r="A262">
            <v>511931</v>
          </cell>
          <cell r="B262">
            <v>8</v>
          </cell>
          <cell r="C262">
            <v>51</v>
          </cell>
          <cell r="D262">
            <v>1931</v>
          </cell>
          <cell r="E262">
            <v>95</v>
          </cell>
          <cell r="F262" t="str">
            <v>MSTW SATEEN BLUSH QUEEN FLAT SHEET</v>
          </cell>
          <cell r="G262" t="str">
            <v>QUEEN</v>
          </cell>
          <cell r="H262" t="str">
            <v>SATEEN -SHEET</v>
          </cell>
        </row>
        <row r="263">
          <cell r="A263">
            <v>511932</v>
          </cell>
          <cell r="B263">
            <v>8</v>
          </cell>
          <cell r="C263">
            <v>51</v>
          </cell>
          <cell r="D263">
            <v>1932</v>
          </cell>
          <cell r="E263">
            <v>95</v>
          </cell>
          <cell r="F263" t="str">
            <v>MSTW SATEEN BLUSH QUEEN FITTED SHEET</v>
          </cell>
          <cell r="G263" t="str">
            <v>QUEEN</v>
          </cell>
          <cell r="H263" t="str">
            <v>SATEEN -SHEET</v>
          </cell>
        </row>
        <row r="264">
          <cell r="A264">
            <v>511532</v>
          </cell>
          <cell r="B264">
            <v>8</v>
          </cell>
          <cell r="C264">
            <v>51</v>
          </cell>
          <cell r="D264">
            <v>1532</v>
          </cell>
          <cell r="E264">
            <v>95</v>
          </cell>
          <cell r="F264" t="str">
            <v>MSTW SATEEN WHITE QUEEN FITTED SHEET</v>
          </cell>
          <cell r="G264" t="str">
            <v>QUEEN</v>
          </cell>
          <cell r="H264" t="str">
            <v>SATEEN -SHEET</v>
          </cell>
        </row>
        <row r="265">
          <cell r="A265">
            <v>511131</v>
          </cell>
          <cell r="B265">
            <v>8</v>
          </cell>
          <cell r="C265">
            <v>51</v>
          </cell>
          <cell r="D265">
            <v>1131</v>
          </cell>
          <cell r="E265">
            <v>95</v>
          </cell>
          <cell r="F265" t="str">
            <v>MSTW SATEEN OXFORD BLUE QUEEN FLAT SHEET</v>
          </cell>
          <cell r="G265" t="str">
            <v>QUEEN</v>
          </cell>
          <cell r="H265" t="str">
            <v>SATEEN -SHEET</v>
          </cell>
        </row>
        <row r="266">
          <cell r="A266">
            <v>511831</v>
          </cell>
          <cell r="B266">
            <v>8</v>
          </cell>
          <cell r="C266">
            <v>51</v>
          </cell>
          <cell r="D266">
            <v>1831</v>
          </cell>
          <cell r="E266">
            <v>95</v>
          </cell>
          <cell r="F266" t="str">
            <v>MSTW SATEEN SAND QUEEN FLAT SHEET</v>
          </cell>
          <cell r="G266" t="str">
            <v>QUEEN</v>
          </cell>
          <cell r="H266" t="str">
            <v>SATEEN -SHEET</v>
          </cell>
        </row>
        <row r="267">
          <cell r="A267">
            <v>511132</v>
          </cell>
          <cell r="B267">
            <v>8</v>
          </cell>
          <cell r="C267">
            <v>51</v>
          </cell>
          <cell r="D267">
            <v>1132</v>
          </cell>
          <cell r="E267">
            <v>95</v>
          </cell>
          <cell r="F267" t="str">
            <v>MSTW SATEEN OXFORD BLUE QUEEN FITTED SHEET</v>
          </cell>
          <cell r="G267" t="str">
            <v>QUEEN</v>
          </cell>
          <cell r="H267" t="str">
            <v>SATEEN -SHEET</v>
          </cell>
        </row>
        <row r="268">
          <cell r="A268">
            <v>511832</v>
          </cell>
          <cell r="B268">
            <v>8</v>
          </cell>
          <cell r="C268">
            <v>51</v>
          </cell>
          <cell r="D268">
            <v>1832</v>
          </cell>
          <cell r="E268">
            <v>95</v>
          </cell>
          <cell r="F268" t="str">
            <v>MSTW SATEEN SAND QUEEN FITTED SHEET</v>
          </cell>
          <cell r="G268" t="str">
            <v>QUEEN</v>
          </cell>
          <cell r="H268" t="str">
            <v>SATEEN -SHEET</v>
          </cell>
        </row>
        <row r="269">
          <cell r="A269">
            <v>511331</v>
          </cell>
          <cell r="B269">
            <v>8</v>
          </cell>
          <cell r="C269">
            <v>51</v>
          </cell>
          <cell r="D269">
            <v>1331</v>
          </cell>
          <cell r="E269">
            <v>95</v>
          </cell>
          <cell r="F269" t="str">
            <v>MSTW SATEEN CLOVER QUEEN FLAT SHEET</v>
          </cell>
          <cell r="G269" t="str">
            <v>QUEEN</v>
          </cell>
          <cell r="H269" t="str">
            <v>SATEEN -SHEET</v>
          </cell>
        </row>
        <row r="270">
          <cell r="A270">
            <v>511332</v>
          </cell>
          <cell r="B270">
            <v>8</v>
          </cell>
          <cell r="C270">
            <v>51</v>
          </cell>
          <cell r="D270">
            <v>1332</v>
          </cell>
          <cell r="E270">
            <v>95</v>
          </cell>
          <cell r="F270" t="str">
            <v>MSTW SATEEN CLOVER QUEEN FITTED SHEET</v>
          </cell>
          <cell r="G270" t="str">
            <v>QUEEN</v>
          </cell>
          <cell r="H270" t="str">
            <v>SATEEN -SHEET</v>
          </cell>
        </row>
        <row r="271">
          <cell r="A271">
            <v>517551</v>
          </cell>
          <cell r="B271">
            <v>8</v>
          </cell>
          <cell r="C271">
            <v>51</v>
          </cell>
          <cell r="D271">
            <v>7551</v>
          </cell>
          <cell r="E271">
            <v>145</v>
          </cell>
          <cell r="F271" t="str">
            <v>MSTW SWEET PEA 250 CT STAND PILLOWCASE</v>
          </cell>
          <cell r="G271" t="str">
            <v>STD</v>
          </cell>
          <cell r="H271" t="str">
            <v>ALL COTTON -PILLOWCASE</v>
          </cell>
        </row>
        <row r="272">
          <cell r="A272">
            <v>517451</v>
          </cell>
          <cell r="B272">
            <v>8</v>
          </cell>
          <cell r="C272">
            <v>51</v>
          </cell>
          <cell r="D272">
            <v>7451</v>
          </cell>
          <cell r="E272">
            <v>145</v>
          </cell>
          <cell r="F272" t="str">
            <v>MSTW HYDRANGEA 250 CT STANDARD PILLOWCAS</v>
          </cell>
          <cell r="G272" t="str">
            <v>STD</v>
          </cell>
          <cell r="H272" t="str">
            <v>ALL COTTON -PILLOWCASE</v>
          </cell>
        </row>
        <row r="273">
          <cell r="A273">
            <v>517351</v>
          </cell>
          <cell r="B273">
            <v>8</v>
          </cell>
          <cell r="C273">
            <v>51</v>
          </cell>
          <cell r="D273">
            <v>7351</v>
          </cell>
          <cell r="E273">
            <v>145</v>
          </cell>
          <cell r="F273" t="str">
            <v>MSTW BUTTER 250 CT STANDARD PILLOWCASE</v>
          </cell>
          <cell r="G273" t="str">
            <v>STD</v>
          </cell>
          <cell r="H273" t="str">
            <v>ALL COTTON -PILLOWCASE</v>
          </cell>
        </row>
        <row r="274">
          <cell r="A274">
            <v>517151</v>
          </cell>
          <cell r="B274">
            <v>8</v>
          </cell>
          <cell r="C274">
            <v>51</v>
          </cell>
          <cell r="D274">
            <v>7151</v>
          </cell>
          <cell r="E274">
            <v>145</v>
          </cell>
          <cell r="F274" t="str">
            <v>MSTW WHITE 250 CT STANDARD PILLOWCASE</v>
          </cell>
          <cell r="G274" t="str">
            <v>STD</v>
          </cell>
          <cell r="H274" t="str">
            <v>ALL COTTON -PILLOWCASE</v>
          </cell>
        </row>
        <row r="275">
          <cell r="A275">
            <v>518151</v>
          </cell>
          <cell r="B275">
            <v>8</v>
          </cell>
          <cell r="C275">
            <v>51</v>
          </cell>
          <cell r="D275">
            <v>8151</v>
          </cell>
          <cell r="E275">
            <v>145</v>
          </cell>
          <cell r="F275" t="str">
            <v>MSTW WHITE EMBROIDERED PILLOWCASE STD</v>
          </cell>
          <cell r="G275" t="str">
            <v>STD</v>
          </cell>
          <cell r="H275" t="str">
            <v>PILLOWCASE</v>
          </cell>
        </row>
        <row r="276">
          <cell r="A276">
            <v>511751</v>
          </cell>
          <cell r="B276">
            <v>8</v>
          </cell>
          <cell r="C276">
            <v>51</v>
          </cell>
          <cell r="D276">
            <v>1751</v>
          </cell>
          <cell r="E276">
            <v>95</v>
          </cell>
          <cell r="F276" t="str">
            <v>MSTW SATEEN PEWTER STANDARD PILLOWCASE</v>
          </cell>
          <cell r="G276" t="str">
            <v>STD</v>
          </cell>
          <cell r="H276" t="str">
            <v>SATEEN -PILLOWCASE</v>
          </cell>
        </row>
        <row r="277">
          <cell r="A277">
            <v>511551</v>
          </cell>
          <cell r="B277">
            <v>8</v>
          </cell>
          <cell r="C277">
            <v>51</v>
          </cell>
          <cell r="D277">
            <v>1551</v>
          </cell>
          <cell r="E277">
            <v>95</v>
          </cell>
          <cell r="F277" t="str">
            <v>MSTW SATEEN WHITE STANDARD PILLOWCASE</v>
          </cell>
          <cell r="G277" t="str">
            <v>STD</v>
          </cell>
          <cell r="H277" t="str">
            <v>SATEEN -PILLOWCASE</v>
          </cell>
        </row>
        <row r="278">
          <cell r="A278">
            <v>511951</v>
          </cell>
          <cell r="B278">
            <v>8</v>
          </cell>
          <cell r="C278">
            <v>51</v>
          </cell>
          <cell r="D278">
            <v>1951</v>
          </cell>
          <cell r="E278">
            <v>95</v>
          </cell>
          <cell r="F278" t="str">
            <v>MSTW SATEEN BLUSH STANDARD PILLOWCASE</v>
          </cell>
          <cell r="G278" t="str">
            <v>STD</v>
          </cell>
          <cell r="H278" t="str">
            <v>SATEEN -PILLOWCASE</v>
          </cell>
        </row>
        <row r="279">
          <cell r="A279">
            <v>511851</v>
          </cell>
          <cell r="B279">
            <v>8</v>
          </cell>
          <cell r="C279">
            <v>51</v>
          </cell>
          <cell r="D279">
            <v>1851</v>
          </cell>
          <cell r="E279">
            <v>95</v>
          </cell>
          <cell r="F279" t="str">
            <v>MSTW SATEEN SAND STANDARD PILLOWCASE</v>
          </cell>
          <cell r="G279" t="str">
            <v>STD</v>
          </cell>
          <cell r="H279" t="str">
            <v>SATEEN -PILLOWCASE</v>
          </cell>
        </row>
        <row r="280">
          <cell r="A280">
            <v>511151</v>
          </cell>
          <cell r="B280">
            <v>8</v>
          </cell>
          <cell r="C280">
            <v>51</v>
          </cell>
          <cell r="D280">
            <v>1151</v>
          </cell>
          <cell r="E280">
            <v>95</v>
          </cell>
          <cell r="F280" t="str">
            <v>MSTW SATEEN OXFORD BLUE STANDARD PILLOWCASE</v>
          </cell>
          <cell r="G280" t="str">
            <v>STD</v>
          </cell>
          <cell r="H280" t="str">
            <v>SATEEN -PILLOWCASE</v>
          </cell>
        </row>
        <row r="281">
          <cell r="A281">
            <v>511351</v>
          </cell>
          <cell r="B281">
            <v>8</v>
          </cell>
          <cell r="C281">
            <v>51</v>
          </cell>
          <cell r="D281">
            <v>1351</v>
          </cell>
          <cell r="E281">
            <v>95</v>
          </cell>
          <cell r="F281" t="str">
            <v>MSTW SATEEN CLOVER STANDARD PILLOWCASE</v>
          </cell>
          <cell r="G281" t="str">
            <v>STD</v>
          </cell>
          <cell r="H281" t="str">
            <v>SATEEN -PILLOWCASE</v>
          </cell>
        </row>
        <row r="282">
          <cell r="A282">
            <v>517512</v>
          </cell>
          <cell r="B282">
            <v>8</v>
          </cell>
          <cell r="C282">
            <v>51</v>
          </cell>
          <cell r="D282">
            <v>7512</v>
          </cell>
          <cell r="E282">
            <v>145</v>
          </cell>
          <cell r="F282" t="str">
            <v>MSTW SWEET PEA 250 CT TW FITTED SHEET</v>
          </cell>
          <cell r="G282" t="str">
            <v xml:space="preserve">TWIN </v>
          </cell>
          <cell r="H282" t="str">
            <v>ALL COTTON -SHEET</v>
          </cell>
        </row>
        <row r="283">
          <cell r="A283">
            <v>517511</v>
          </cell>
          <cell r="B283">
            <v>8</v>
          </cell>
          <cell r="C283">
            <v>51</v>
          </cell>
          <cell r="D283">
            <v>7511</v>
          </cell>
          <cell r="E283">
            <v>145</v>
          </cell>
          <cell r="F283" t="str">
            <v>MSTW SWEET PEA 250 CT TWIN FLAT SHEET</v>
          </cell>
          <cell r="G283" t="str">
            <v xml:space="preserve">TWIN </v>
          </cell>
          <cell r="H283" t="str">
            <v>ALL COTTON -SHEET</v>
          </cell>
        </row>
        <row r="284">
          <cell r="A284">
            <v>517411</v>
          </cell>
          <cell r="B284">
            <v>8</v>
          </cell>
          <cell r="C284">
            <v>51</v>
          </cell>
          <cell r="D284">
            <v>7411</v>
          </cell>
          <cell r="E284">
            <v>145</v>
          </cell>
          <cell r="F284" t="str">
            <v>MSTW HYDRANGEA 250 CT TWIN FLAT SHEET</v>
          </cell>
          <cell r="G284" t="str">
            <v xml:space="preserve">TWIN </v>
          </cell>
          <cell r="H284" t="str">
            <v>ALL COTTON -SHEET</v>
          </cell>
        </row>
        <row r="285">
          <cell r="A285">
            <v>517312</v>
          </cell>
          <cell r="B285">
            <v>8</v>
          </cell>
          <cell r="C285">
            <v>51</v>
          </cell>
          <cell r="D285">
            <v>7312</v>
          </cell>
          <cell r="E285">
            <v>145</v>
          </cell>
          <cell r="F285" t="str">
            <v>MSTW BUTTER 250 CT TWIN FITTED SHEET</v>
          </cell>
          <cell r="G285" t="str">
            <v xml:space="preserve">TWIN </v>
          </cell>
          <cell r="H285" t="str">
            <v>ALL COTTON -SHEET</v>
          </cell>
        </row>
        <row r="286">
          <cell r="A286">
            <v>517412</v>
          </cell>
          <cell r="B286">
            <v>8</v>
          </cell>
          <cell r="C286">
            <v>51</v>
          </cell>
          <cell r="D286">
            <v>7412</v>
          </cell>
          <cell r="E286">
            <v>145</v>
          </cell>
          <cell r="F286" t="str">
            <v>MSTW HYDRANGEA 250 CT TWIN FITTED SHEET</v>
          </cell>
          <cell r="G286" t="str">
            <v xml:space="preserve">TWIN </v>
          </cell>
          <cell r="H286" t="str">
            <v>ALL COTTON -SHEET</v>
          </cell>
        </row>
        <row r="287">
          <cell r="A287">
            <v>517311</v>
          </cell>
          <cell r="B287">
            <v>8</v>
          </cell>
          <cell r="C287">
            <v>51</v>
          </cell>
          <cell r="D287">
            <v>7311</v>
          </cell>
          <cell r="E287">
            <v>145</v>
          </cell>
          <cell r="F287" t="str">
            <v>MSTW BUTTER 250 CT TWIN FLAT SHEET</v>
          </cell>
          <cell r="G287" t="str">
            <v xml:space="preserve">TWIN </v>
          </cell>
          <cell r="H287" t="str">
            <v>ALL COTTON -SHEET</v>
          </cell>
        </row>
        <row r="288">
          <cell r="A288">
            <v>517112</v>
          </cell>
          <cell r="B288">
            <v>8</v>
          </cell>
          <cell r="C288">
            <v>51</v>
          </cell>
          <cell r="D288">
            <v>7112</v>
          </cell>
          <cell r="E288">
            <v>145</v>
          </cell>
          <cell r="F288" t="str">
            <v>MSTW WHITE 250 CT TWIN FITTED SHEET</v>
          </cell>
          <cell r="G288" t="str">
            <v xml:space="preserve">TWIN </v>
          </cell>
          <cell r="H288" t="str">
            <v>ALL COTTON -SHEET</v>
          </cell>
        </row>
        <row r="289">
          <cell r="A289">
            <v>517111</v>
          </cell>
          <cell r="B289">
            <v>8</v>
          </cell>
          <cell r="C289">
            <v>51</v>
          </cell>
          <cell r="D289">
            <v>7111</v>
          </cell>
          <cell r="E289">
            <v>145</v>
          </cell>
          <cell r="F289" t="str">
            <v>MSTW WHITE 250 CT TWIN FLAT SHEET</v>
          </cell>
          <cell r="G289" t="str">
            <v xml:space="preserve">TWIN </v>
          </cell>
          <cell r="H289" t="str">
            <v>ALL COTTON -SHEET</v>
          </cell>
        </row>
        <row r="290">
          <cell r="A290">
            <v>511712</v>
          </cell>
          <cell r="B290">
            <v>8</v>
          </cell>
          <cell r="C290">
            <v>51</v>
          </cell>
          <cell r="D290">
            <v>1712</v>
          </cell>
          <cell r="E290">
            <v>95</v>
          </cell>
          <cell r="F290" t="str">
            <v>MSTW SATEEN PEWTER TWIN FITTED SHEET</v>
          </cell>
          <cell r="G290" t="str">
            <v xml:space="preserve">TWIN </v>
          </cell>
          <cell r="H290" t="str">
            <v>SATEEN -SHEET</v>
          </cell>
        </row>
        <row r="291">
          <cell r="A291">
            <v>511711</v>
          </cell>
          <cell r="B291">
            <v>8</v>
          </cell>
          <cell r="C291">
            <v>51</v>
          </cell>
          <cell r="D291">
            <v>1711</v>
          </cell>
          <cell r="E291">
            <v>95</v>
          </cell>
          <cell r="F291" t="str">
            <v>MSTW SATEEN PEWTER TWIN FLAT SHEET</v>
          </cell>
          <cell r="G291" t="str">
            <v xml:space="preserve">TWIN </v>
          </cell>
          <cell r="H291" t="str">
            <v>SATEEN -SHEET</v>
          </cell>
        </row>
        <row r="292">
          <cell r="A292">
            <v>511511</v>
          </cell>
          <cell r="B292">
            <v>8</v>
          </cell>
          <cell r="C292">
            <v>51</v>
          </cell>
          <cell r="D292">
            <v>1511</v>
          </cell>
          <cell r="E292">
            <v>95</v>
          </cell>
          <cell r="F292" t="str">
            <v>MSTW SATEEN WHITE TWIN FLAT SHEET</v>
          </cell>
          <cell r="G292" t="str">
            <v xml:space="preserve">TWIN </v>
          </cell>
          <cell r="H292" t="str">
            <v>SATEEN -SHEET</v>
          </cell>
        </row>
        <row r="293">
          <cell r="A293">
            <v>511512</v>
          </cell>
          <cell r="B293">
            <v>8</v>
          </cell>
          <cell r="C293">
            <v>51</v>
          </cell>
          <cell r="D293">
            <v>1512</v>
          </cell>
          <cell r="E293">
            <v>95</v>
          </cell>
          <cell r="F293" t="str">
            <v>MSTW SATEEN WHITE TWIN FITTED SHEET</v>
          </cell>
          <cell r="G293" t="str">
            <v xml:space="preserve">TWIN </v>
          </cell>
          <cell r="H293" t="str">
            <v>SATEEN -SHEET</v>
          </cell>
        </row>
        <row r="294">
          <cell r="A294">
            <v>511812</v>
          </cell>
          <cell r="B294">
            <v>8</v>
          </cell>
          <cell r="C294">
            <v>51</v>
          </cell>
          <cell r="D294">
            <v>1812</v>
          </cell>
          <cell r="E294">
            <v>95</v>
          </cell>
          <cell r="F294" t="str">
            <v>MSTW SATEEN SAND TWIN FITTED SHEET</v>
          </cell>
          <cell r="G294" t="str">
            <v xml:space="preserve">TWIN </v>
          </cell>
          <cell r="H294" t="str">
            <v>SATEEN -SHEET</v>
          </cell>
        </row>
        <row r="295">
          <cell r="A295">
            <v>511811</v>
          </cell>
          <cell r="B295">
            <v>8</v>
          </cell>
          <cell r="C295">
            <v>51</v>
          </cell>
          <cell r="D295">
            <v>1811</v>
          </cell>
          <cell r="E295">
            <v>95</v>
          </cell>
          <cell r="F295" t="str">
            <v>MSTW SATEEN SAND TWIN FLAT SHEET</v>
          </cell>
          <cell r="G295" t="str">
            <v xml:space="preserve">TWIN </v>
          </cell>
          <cell r="H295" t="str">
            <v>SATEEN -SHEET</v>
          </cell>
        </row>
        <row r="296">
          <cell r="A296">
            <v>511312</v>
          </cell>
          <cell r="B296">
            <v>8</v>
          </cell>
          <cell r="C296">
            <v>51</v>
          </cell>
          <cell r="D296">
            <v>1312</v>
          </cell>
          <cell r="E296">
            <v>95</v>
          </cell>
          <cell r="F296" t="str">
            <v>MSTW SATEEN CLOVER TWIN FITTED</v>
          </cell>
          <cell r="G296" t="str">
            <v xml:space="preserve">TWIN </v>
          </cell>
          <cell r="H296" t="str">
            <v>SATEEN -SHEET</v>
          </cell>
        </row>
        <row r="297">
          <cell r="A297">
            <v>511311</v>
          </cell>
          <cell r="B297">
            <v>8</v>
          </cell>
          <cell r="C297">
            <v>51</v>
          </cell>
          <cell r="D297">
            <v>1311</v>
          </cell>
          <cell r="E297">
            <v>95</v>
          </cell>
          <cell r="F297" t="str">
            <v>MSTW SATEEN CLOVER TWIN FLAT SHEET</v>
          </cell>
          <cell r="G297" t="str">
            <v xml:space="preserve">TWIN </v>
          </cell>
          <cell r="H297" t="str">
            <v>SATEEN -SHEET</v>
          </cell>
        </row>
        <row r="298">
          <cell r="A298">
            <v>511911</v>
          </cell>
          <cell r="B298">
            <v>8</v>
          </cell>
          <cell r="C298">
            <v>51</v>
          </cell>
          <cell r="D298">
            <v>1911</v>
          </cell>
          <cell r="E298">
            <v>95</v>
          </cell>
          <cell r="F298" t="str">
            <v>MSTW SATEEN BLUSH TWIN FLAT SHEET</v>
          </cell>
          <cell r="G298" t="str">
            <v xml:space="preserve">TWIN </v>
          </cell>
          <cell r="H298" t="str">
            <v>SATEEN -SHEET</v>
          </cell>
        </row>
        <row r="299">
          <cell r="A299">
            <v>511111</v>
          </cell>
          <cell r="B299">
            <v>8</v>
          </cell>
          <cell r="C299">
            <v>51</v>
          </cell>
          <cell r="D299">
            <v>1111</v>
          </cell>
          <cell r="E299">
            <v>95</v>
          </cell>
          <cell r="F299" t="str">
            <v>MSTW SATEEN OXFORD BLUE TWIN FLAT SHEET</v>
          </cell>
          <cell r="G299" t="str">
            <v xml:space="preserve">TWIN </v>
          </cell>
          <cell r="H299" t="str">
            <v>SATEEN -SHEET</v>
          </cell>
        </row>
        <row r="300">
          <cell r="A300">
            <v>511912</v>
          </cell>
          <cell r="B300">
            <v>8</v>
          </cell>
          <cell r="C300">
            <v>51</v>
          </cell>
          <cell r="D300">
            <v>1912</v>
          </cell>
          <cell r="E300">
            <v>95</v>
          </cell>
          <cell r="F300" t="str">
            <v>MSTW SATEEN BLUSH TWIN FITTED SHEET</v>
          </cell>
          <cell r="G300" t="str">
            <v xml:space="preserve">TWIN </v>
          </cell>
          <cell r="H300" t="str">
            <v>SATEEN -SHEET</v>
          </cell>
        </row>
        <row r="301">
          <cell r="A301">
            <v>511112</v>
          </cell>
          <cell r="B301">
            <v>8</v>
          </cell>
          <cell r="C301">
            <v>51</v>
          </cell>
          <cell r="D301">
            <v>1112</v>
          </cell>
          <cell r="E301">
            <v>95</v>
          </cell>
          <cell r="F301" t="str">
            <v>MSTW SATEEN OXFORD BLUE TWIN FITTED SHEET</v>
          </cell>
          <cell r="G301" t="str">
            <v xml:space="preserve">TWIN </v>
          </cell>
          <cell r="H301" t="str">
            <v>SATEEN -SHEET</v>
          </cell>
        </row>
        <row r="302">
          <cell r="A302">
            <v>528104</v>
          </cell>
          <cell r="B302">
            <v>8</v>
          </cell>
          <cell r="C302">
            <v>52</v>
          </cell>
          <cell r="D302">
            <v>8104</v>
          </cell>
          <cell r="E302">
            <v>176</v>
          </cell>
          <cell r="F302" t="str">
            <v>MSTW WHITE EMBROIDERED DUVET KING</v>
          </cell>
          <cell r="G302" t="str">
            <v>KING</v>
          </cell>
          <cell r="H302" t="str">
            <v xml:space="preserve">DUVET </v>
          </cell>
        </row>
        <row r="303">
          <cell r="A303">
            <v>521112</v>
          </cell>
          <cell r="B303">
            <v>8</v>
          </cell>
          <cell r="C303">
            <v>52</v>
          </cell>
          <cell r="D303">
            <v>1112</v>
          </cell>
          <cell r="E303">
            <v>96</v>
          </cell>
          <cell r="F303" t="str">
            <v>MSTW MORNING GLORY FUSTIAN  FULL</v>
          </cell>
          <cell r="G303" t="str">
            <v>FULL</v>
          </cell>
          <cell r="H303" t="str">
            <v>MATELASSE COVERLET</v>
          </cell>
        </row>
        <row r="304">
          <cell r="A304">
            <v>529815</v>
          </cell>
          <cell r="B304">
            <v>8</v>
          </cell>
          <cell r="C304">
            <v>52</v>
          </cell>
          <cell r="D304">
            <v>9815</v>
          </cell>
          <cell r="E304">
            <v>454</v>
          </cell>
          <cell r="F304" t="str">
            <v>CANTERBURY WHITE SHAM</v>
          </cell>
          <cell r="G304" t="str">
            <v>STD</v>
          </cell>
          <cell r="H304" t="str">
            <v>WOVEN SHAM</v>
          </cell>
        </row>
        <row r="305">
          <cell r="A305">
            <v>529615</v>
          </cell>
          <cell r="B305">
            <v>8</v>
          </cell>
          <cell r="C305">
            <v>52</v>
          </cell>
          <cell r="D305">
            <v>9615</v>
          </cell>
          <cell r="E305">
            <v>454</v>
          </cell>
          <cell r="F305" t="str">
            <v>CANTERBURY NATURAL SHAM</v>
          </cell>
          <cell r="G305" t="str">
            <v>STD</v>
          </cell>
          <cell r="H305" t="str">
            <v>WOVEN SHAM</v>
          </cell>
        </row>
        <row r="306">
          <cell r="A306">
            <v>529515</v>
          </cell>
          <cell r="B306">
            <v>8</v>
          </cell>
          <cell r="C306">
            <v>52</v>
          </cell>
          <cell r="D306">
            <v>9515</v>
          </cell>
          <cell r="E306">
            <v>454</v>
          </cell>
          <cell r="F306" t="str">
            <v>CANTERBURY HYDRANGEA SHAM</v>
          </cell>
          <cell r="G306" t="str">
            <v>STD</v>
          </cell>
          <cell r="H306" t="str">
            <v>WOVEN SHAM</v>
          </cell>
        </row>
        <row r="307">
          <cell r="A307">
            <v>529812</v>
          </cell>
          <cell r="B307">
            <v>8</v>
          </cell>
          <cell r="C307">
            <v>52</v>
          </cell>
          <cell r="D307">
            <v>9812</v>
          </cell>
          <cell r="E307">
            <v>454</v>
          </cell>
          <cell r="F307" t="str">
            <v>CANTERBURY WHITE FULL</v>
          </cell>
          <cell r="G307" t="str">
            <v>FULL</v>
          </cell>
          <cell r="H307" t="str">
            <v>WOVEN BEDSPREAD</v>
          </cell>
        </row>
        <row r="308">
          <cell r="A308">
            <v>527711</v>
          </cell>
          <cell r="B308">
            <v>8</v>
          </cell>
          <cell r="C308">
            <v>52</v>
          </cell>
          <cell r="D308">
            <v>7711</v>
          </cell>
          <cell r="E308">
            <v>154</v>
          </cell>
          <cell r="F308" t="str">
            <v>MSTW PROVINCIAL QUILT TWIN</v>
          </cell>
          <cell r="G308" t="str">
            <v xml:space="preserve">TWIN </v>
          </cell>
          <cell r="H308" t="str">
            <v>QUILT COVERLET</v>
          </cell>
        </row>
        <row r="309">
          <cell r="A309">
            <v>521111</v>
          </cell>
          <cell r="B309">
            <v>8</v>
          </cell>
          <cell r="C309">
            <v>52</v>
          </cell>
          <cell r="D309">
            <v>1111</v>
          </cell>
          <cell r="E309">
            <v>96</v>
          </cell>
          <cell r="F309" t="str">
            <v>MSTW MORNING GLORY FUSTIAN  TWIN</v>
          </cell>
          <cell r="G309" t="str">
            <v xml:space="preserve">TWIN </v>
          </cell>
          <cell r="H309" t="str">
            <v>MATELASSE COVERLET</v>
          </cell>
        </row>
        <row r="310">
          <cell r="A310">
            <v>528103</v>
          </cell>
          <cell r="B310">
            <v>8</v>
          </cell>
          <cell r="C310">
            <v>52</v>
          </cell>
          <cell r="D310">
            <v>8103</v>
          </cell>
          <cell r="E310">
            <v>176</v>
          </cell>
          <cell r="F310" t="str">
            <v>MSTW WHITE EMBROIDERED DUVET FL/QN</v>
          </cell>
          <cell r="G310" t="str">
            <v>FULL/QUEEN</v>
          </cell>
          <cell r="H310" t="str">
            <v xml:space="preserve">DUVET </v>
          </cell>
        </row>
        <row r="311">
          <cell r="A311">
            <v>528101</v>
          </cell>
          <cell r="B311">
            <v>8</v>
          </cell>
          <cell r="C311">
            <v>52</v>
          </cell>
          <cell r="D311">
            <v>8101</v>
          </cell>
          <cell r="E311">
            <v>176</v>
          </cell>
          <cell r="F311" t="str">
            <v>MSTW WHITE EMBROIDERED DUVET TWIN</v>
          </cell>
          <cell r="G311" t="str">
            <v xml:space="preserve">TWIN </v>
          </cell>
          <cell r="H311" t="str">
            <v xml:space="preserve">DUVET </v>
          </cell>
        </row>
        <row r="312">
          <cell r="A312">
            <v>521612</v>
          </cell>
          <cell r="B312">
            <v>8</v>
          </cell>
          <cell r="C312">
            <v>52</v>
          </cell>
          <cell r="D312">
            <v>1612</v>
          </cell>
          <cell r="E312">
            <v>96</v>
          </cell>
          <cell r="F312" t="str">
            <v>MSTW CLOVER FLOWER BOX COVERLET FULL</v>
          </cell>
          <cell r="G312" t="str">
            <v>FULL</v>
          </cell>
          <cell r="H312" t="str">
            <v>MATELASSE COVERLET</v>
          </cell>
        </row>
        <row r="313">
          <cell r="A313">
            <v>529813</v>
          </cell>
          <cell r="B313">
            <v>8</v>
          </cell>
          <cell r="C313">
            <v>52</v>
          </cell>
          <cell r="D313">
            <v>9813</v>
          </cell>
          <cell r="E313">
            <v>454</v>
          </cell>
          <cell r="F313" t="str">
            <v>CANTERBURY WHITE QUEEN</v>
          </cell>
          <cell r="G313" t="str">
            <v>QUEEN</v>
          </cell>
          <cell r="H313" t="str">
            <v>WOVEN BEDSPREAD</v>
          </cell>
        </row>
        <row r="314">
          <cell r="A314">
            <v>529811</v>
          </cell>
          <cell r="B314">
            <v>8</v>
          </cell>
          <cell r="C314">
            <v>52</v>
          </cell>
          <cell r="D314">
            <v>9811</v>
          </cell>
          <cell r="E314">
            <v>454</v>
          </cell>
          <cell r="F314" t="str">
            <v>CANTERBURY WHITE TWIN</v>
          </cell>
          <cell r="G314" t="str">
            <v xml:space="preserve">TWIN </v>
          </cell>
          <cell r="H314" t="str">
            <v>WOVEN BEDSPREAD</v>
          </cell>
        </row>
        <row r="315">
          <cell r="A315">
            <v>529512</v>
          </cell>
          <cell r="B315">
            <v>8</v>
          </cell>
          <cell r="C315">
            <v>52</v>
          </cell>
          <cell r="D315">
            <v>9512</v>
          </cell>
          <cell r="E315">
            <v>454</v>
          </cell>
          <cell r="F315" t="str">
            <v>CANTERBURY HYDRANGEA FULL</v>
          </cell>
          <cell r="G315" t="str">
            <v>FULL</v>
          </cell>
          <cell r="H315" t="str">
            <v>WOVEN BEDSPREAD</v>
          </cell>
        </row>
        <row r="316">
          <cell r="A316">
            <v>529422</v>
          </cell>
          <cell r="B316">
            <v>8</v>
          </cell>
          <cell r="C316">
            <v>52</v>
          </cell>
          <cell r="D316">
            <v>9422</v>
          </cell>
          <cell r="E316">
            <v>15</v>
          </cell>
          <cell r="F316" t="str">
            <v>MSTW BUTTER CHENILLE DOT BEDSPREAD</v>
          </cell>
          <cell r="G316" t="str">
            <v>FULL</v>
          </cell>
          <cell r="H316" t="str">
            <v>CHENILLE BEDSPREAD</v>
          </cell>
        </row>
        <row r="317">
          <cell r="A317">
            <v>529612</v>
          </cell>
          <cell r="B317">
            <v>8</v>
          </cell>
          <cell r="C317">
            <v>52</v>
          </cell>
          <cell r="D317">
            <v>9612</v>
          </cell>
          <cell r="E317">
            <v>454</v>
          </cell>
          <cell r="F317" t="str">
            <v>CANTERBURY NATURAL FULL</v>
          </cell>
          <cell r="G317" t="str">
            <v>FULL</v>
          </cell>
          <cell r="H317" t="str">
            <v>WOVEN BEDSPREAD</v>
          </cell>
        </row>
        <row r="318">
          <cell r="A318">
            <v>527514</v>
          </cell>
          <cell r="B318">
            <v>8</v>
          </cell>
          <cell r="C318">
            <v>52</v>
          </cell>
          <cell r="D318">
            <v>7514</v>
          </cell>
          <cell r="E318">
            <v>154</v>
          </cell>
          <cell r="F318" t="str">
            <v>MSTW COLOR-BAR QUILT KING</v>
          </cell>
          <cell r="G318" t="str">
            <v>KING</v>
          </cell>
          <cell r="H318" t="str">
            <v>QUILT COVERLET</v>
          </cell>
        </row>
        <row r="319">
          <cell r="A319">
            <v>529713</v>
          </cell>
          <cell r="B319">
            <v>8</v>
          </cell>
          <cell r="C319">
            <v>52</v>
          </cell>
          <cell r="D319">
            <v>9713</v>
          </cell>
          <cell r="E319">
            <v>454</v>
          </cell>
          <cell r="F319" t="str">
            <v>CANTERBURY SWEET PEA QUEEN</v>
          </cell>
          <cell r="G319" t="str">
            <v>QUEEN</v>
          </cell>
          <cell r="H319" t="str">
            <v>WOVEN BEDSPREAD</v>
          </cell>
        </row>
        <row r="320">
          <cell r="A320">
            <v>529513</v>
          </cell>
          <cell r="B320">
            <v>8</v>
          </cell>
          <cell r="C320">
            <v>52</v>
          </cell>
          <cell r="D320">
            <v>9513</v>
          </cell>
          <cell r="E320">
            <v>454</v>
          </cell>
          <cell r="F320" t="str">
            <v>CANTERBURY HYDRANGEA QUEEN</v>
          </cell>
          <cell r="G320" t="str">
            <v>QUEEN</v>
          </cell>
          <cell r="H320" t="str">
            <v>WOVEN BEDSPREAD</v>
          </cell>
        </row>
        <row r="321">
          <cell r="A321">
            <v>529611</v>
          </cell>
          <cell r="B321">
            <v>8</v>
          </cell>
          <cell r="C321">
            <v>52</v>
          </cell>
          <cell r="D321">
            <v>9611</v>
          </cell>
          <cell r="E321">
            <v>454</v>
          </cell>
          <cell r="F321" t="str">
            <v>CANTERBURY NATURAL TWIN</v>
          </cell>
          <cell r="G321" t="str">
            <v xml:space="preserve">TWIN </v>
          </cell>
          <cell r="H321" t="str">
            <v>WOVEN BEDSPREAD</v>
          </cell>
        </row>
        <row r="322">
          <cell r="A322">
            <v>529712</v>
          </cell>
          <cell r="B322">
            <v>8</v>
          </cell>
          <cell r="C322">
            <v>52</v>
          </cell>
          <cell r="D322">
            <v>9712</v>
          </cell>
          <cell r="E322">
            <v>454</v>
          </cell>
          <cell r="F322" t="str">
            <v>CANTERBURY SWEET PEA FULL</v>
          </cell>
          <cell r="G322" t="str">
            <v>FULL</v>
          </cell>
          <cell r="H322" t="str">
            <v>WOVEN BEDSPREAD</v>
          </cell>
        </row>
        <row r="323">
          <cell r="A323">
            <v>529423</v>
          </cell>
          <cell r="B323">
            <v>8</v>
          </cell>
          <cell r="C323">
            <v>52</v>
          </cell>
          <cell r="D323">
            <v>9423</v>
          </cell>
          <cell r="E323">
            <v>15</v>
          </cell>
          <cell r="F323" t="str">
            <v>MSTW BUTTER CHENILLE DOT BEDSPREAD</v>
          </cell>
          <cell r="G323" t="str">
            <v>QUEEN</v>
          </cell>
          <cell r="H323" t="str">
            <v>CHENILLE BEDSPREAD</v>
          </cell>
        </row>
        <row r="324">
          <cell r="A324">
            <v>529613</v>
          </cell>
          <cell r="B324">
            <v>8</v>
          </cell>
          <cell r="C324">
            <v>52</v>
          </cell>
          <cell r="D324">
            <v>9613</v>
          </cell>
          <cell r="E324">
            <v>454</v>
          </cell>
          <cell r="F324" t="str">
            <v>CANTERBURY NATURAL QUEEN</v>
          </cell>
          <cell r="G324" t="str">
            <v>QUEEN</v>
          </cell>
          <cell r="H324" t="str">
            <v>WOVEN BEDSPREAD</v>
          </cell>
        </row>
        <row r="325">
          <cell r="A325">
            <v>529715</v>
          </cell>
          <cell r="B325">
            <v>8</v>
          </cell>
          <cell r="C325">
            <v>52</v>
          </cell>
          <cell r="D325">
            <v>9715</v>
          </cell>
          <cell r="E325">
            <v>454</v>
          </cell>
          <cell r="F325" t="str">
            <v>CANTERBURY SWEET PEA SHAM</v>
          </cell>
          <cell r="G325" t="str">
            <v>STD</v>
          </cell>
          <cell r="H325" t="str">
            <v>WOVEN SHAM</v>
          </cell>
        </row>
        <row r="326">
          <cell r="A326">
            <v>527714</v>
          </cell>
          <cell r="B326">
            <v>8</v>
          </cell>
          <cell r="C326">
            <v>52</v>
          </cell>
          <cell r="D326">
            <v>7714</v>
          </cell>
          <cell r="E326">
            <v>154</v>
          </cell>
          <cell r="F326" t="str">
            <v>MSTW PROVINCIAL QUILT KING</v>
          </cell>
          <cell r="G326" t="str">
            <v>KING</v>
          </cell>
          <cell r="H326" t="str">
            <v>QUILT COVERLET</v>
          </cell>
        </row>
        <row r="327">
          <cell r="A327">
            <v>527611</v>
          </cell>
          <cell r="B327">
            <v>8</v>
          </cell>
          <cell r="C327">
            <v>52</v>
          </cell>
          <cell r="D327">
            <v>7611</v>
          </cell>
          <cell r="E327">
            <v>154</v>
          </cell>
          <cell r="F327" t="str">
            <v>MSTW HONEYCOMB QUILT TWIN</v>
          </cell>
          <cell r="G327" t="str">
            <v xml:space="preserve">TWIN </v>
          </cell>
          <cell r="H327" t="str">
            <v>QUILT COVERLET</v>
          </cell>
        </row>
        <row r="328">
          <cell r="A328">
            <v>527614</v>
          </cell>
          <cell r="B328">
            <v>8</v>
          </cell>
          <cell r="C328">
            <v>52</v>
          </cell>
          <cell r="D328">
            <v>7614</v>
          </cell>
          <cell r="E328">
            <v>154</v>
          </cell>
          <cell r="F328" t="str">
            <v>MSTW HONEYCOMB QUILT KING</v>
          </cell>
          <cell r="G328" t="str">
            <v>KING</v>
          </cell>
          <cell r="H328" t="str">
            <v>QUILT COVERLET</v>
          </cell>
        </row>
        <row r="329">
          <cell r="A329">
            <v>521611</v>
          </cell>
          <cell r="B329">
            <v>8</v>
          </cell>
          <cell r="C329">
            <v>52</v>
          </cell>
          <cell r="D329">
            <v>1611</v>
          </cell>
          <cell r="E329">
            <v>96</v>
          </cell>
          <cell r="F329" t="str">
            <v>MSTW CLOVER FLOWER BOX COVERLET TWIN</v>
          </cell>
          <cell r="G329" t="str">
            <v xml:space="preserve">TWIN </v>
          </cell>
          <cell r="H329" t="str">
            <v>MATELASSE COVERLET</v>
          </cell>
        </row>
        <row r="330">
          <cell r="A330">
            <v>521113</v>
          </cell>
          <cell r="B330">
            <v>8</v>
          </cell>
          <cell r="C330">
            <v>52</v>
          </cell>
          <cell r="D330">
            <v>1113</v>
          </cell>
          <cell r="E330">
            <v>96</v>
          </cell>
          <cell r="F330" t="str">
            <v>MSTW MORNING GLORY FUSTIAN  QUEEN</v>
          </cell>
          <cell r="G330" t="str">
            <v>QUEEN</v>
          </cell>
          <cell r="H330" t="str">
            <v>MATELASSE COVERLET</v>
          </cell>
        </row>
        <row r="331">
          <cell r="A331">
            <v>527713</v>
          </cell>
          <cell r="B331">
            <v>8</v>
          </cell>
          <cell r="C331">
            <v>52</v>
          </cell>
          <cell r="D331">
            <v>7713</v>
          </cell>
          <cell r="E331">
            <v>154</v>
          </cell>
          <cell r="F331" t="str">
            <v>MSTW PROVINCIAL QUILT FULL/QUEEN</v>
          </cell>
          <cell r="G331" t="str">
            <v>FULL/QUEEN</v>
          </cell>
          <cell r="H331" t="str">
            <v>QUILT COVERLET</v>
          </cell>
        </row>
        <row r="332">
          <cell r="A332">
            <v>529421</v>
          </cell>
          <cell r="B332">
            <v>8</v>
          </cell>
          <cell r="C332">
            <v>52</v>
          </cell>
          <cell r="D332">
            <v>9421</v>
          </cell>
          <cell r="E332">
            <v>15</v>
          </cell>
          <cell r="F332" t="str">
            <v>MSTW BUTTER CHENILLE DOT BEDSPREAD</v>
          </cell>
          <cell r="G332" t="str">
            <v xml:space="preserve">TWIN </v>
          </cell>
          <cell r="H332" t="str">
            <v>CHENILLE BEDSPREAD</v>
          </cell>
        </row>
        <row r="333">
          <cell r="A333">
            <v>526231</v>
          </cell>
          <cell r="B333">
            <v>8</v>
          </cell>
          <cell r="C333">
            <v>52</v>
          </cell>
          <cell r="D333">
            <v>6231</v>
          </cell>
          <cell r="E333">
            <v>154</v>
          </cell>
          <cell r="F333" t="str">
            <v>FLORAL RIBBON BEDSKIRT TWIN</v>
          </cell>
          <cell r="G333" t="str">
            <v xml:space="preserve">TWIN </v>
          </cell>
          <cell r="H333" t="str">
            <v>BEDSKIRT</v>
          </cell>
        </row>
        <row r="334">
          <cell r="A334">
            <v>528105</v>
          </cell>
          <cell r="B334">
            <v>8</v>
          </cell>
          <cell r="C334">
            <v>52</v>
          </cell>
          <cell r="D334">
            <v>8105</v>
          </cell>
          <cell r="E334">
            <v>176</v>
          </cell>
          <cell r="F334" t="str">
            <v>MSTW WHITE EMBROIDERED SHAM STANDARD</v>
          </cell>
          <cell r="G334" t="str">
            <v>STD</v>
          </cell>
          <cell r="H334" t="str">
            <v>DUVET SHAM</v>
          </cell>
        </row>
        <row r="335">
          <cell r="A335">
            <v>529511</v>
          </cell>
          <cell r="B335">
            <v>8</v>
          </cell>
          <cell r="C335">
            <v>52</v>
          </cell>
          <cell r="D335">
            <v>9511</v>
          </cell>
          <cell r="E335">
            <v>454</v>
          </cell>
          <cell r="F335" t="str">
            <v>CANTERBURY HYDRANGEA TWIN</v>
          </cell>
          <cell r="G335" t="str">
            <v xml:space="preserve">TWIN </v>
          </cell>
          <cell r="H335" t="str">
            <v>WOVEN BEDSPREAD</v>
          </cell>
        </row>
        <row r="336">
          <cell r="A336">
            <v>529711</v>
          </cell>
          <cell r="B336">
            <v>8</v>
          </cell>
          <cell r="C336">
            <v>52</v>
          </cell>
          <cell r="D336">
            <v>9711</v>
          </cell>
          <cell r="E336">
            <v>454</v>
          </cell>
          <cell r="F336" t="str">
            <v>CANTERBURY SWEET PEA TWIN</v>
          </cell>
          <cell r="G336" t="str">
            <v xml:space="preserve">TWIN </v>
          </cell>
          <cell r="H336" t="str">
            <v>WOVEN BEDSPREAD</v>
          </cell>
        </row>
        <row r="337">
          <cell r="A337">
            <v>526234</v>
          </cell>
          <cell r="B337">
            <v>8</v>
          </cell>
          <cell r="C337">
            <v>52</v>
          </cell>
          <cell r="D337">
            <v>6234</v>
          </cell>
          <cell r="E337">
            <v>154</v>
          </cell>
          <cell r="F337" t="str">
            <v>FLORAL RIBBON BEDSKIRT KING</v>
          </cell>
          <cell r="G337" t="str">
            <v>KING</v>
          </cell>
          <cell r="H337" t="str">
            <v>BEDSKIRT</v>
          </cell>
        </row>
        <row r="338">
          <cell r="A338">
            <v>521202</v>
          </cell>
          <cell r="B338">
            <v>8</v>
          </cell>
          <cell r="C338">
            <v>52</v>
          </cell>
          <cell r="D338">
            <v>1202</v>
          </cell>
          <cell r="E338">
            <v>96</v>
          </cell>
          <cell r="F338" t="str">
            <v>MSTW MATELASSE WHITE COVERLET FULL</v>
          </cell>
          <cell r="G338" t="str">
            <v>FULL</v>
          </cell>
          <cell r="H338" t="str">
            <v>MATELASSE COVERLET</v>
          </cell>
        </row>
        <row r="339">
          <cell r="A339">
            <v>527511</v>
          </cell>
          <cell r="B339">
            <v>8</v>
          </cell>
          <cell r="C339">
            <v>52</v>
          </cell>
          <cell r="D339">
            <v>7511</v>
          </cell>
          <cell r="E339">
            <v>154</v>
          </cell>
          <cell r="F339" t="str">
            <v>MSTW COLOR-BAR QUILT TWIN</v>
          </cell>
          <cell r="G339" t="str">
            <v xml:space="preserve">TWIN </v>
          </cell>
          <cell r="H339" t="str">
            <v>QUILT COVERLET</v>
          </cell>
        </row>
        <row r="340">
          <cell r="A340">
            <v>529425</v>
          </cell>
          <cell r="B340">
            <v>8</v>
          </cell>
          <cell r="C340">
            <v>52</v>
          </cell>
          <cell r="D340">
            <v>9425</v>
          </cell>
          <cell r="E340">
            <v>15</v>
          </cell>
          <cell r="F340" t="str">
            <v>MSTW BUTTER CHENILLE DOT BEDSPREAD</v>
          </cell>
          <cell r="G340" t="str">
            <v>STD</v>
          </cell>
          <cell r="H340" t="str">
            <v>CHENILLE SHAM</v>
          </cell>
        </row>
        <row r="341">
          <cell r="A341">
            <v>527613</v>
          </cell>
          <cell r="B341">
            <v>8</v>
          </cell>
          <cell r="C341">
            <v>52</v>
          </cell>
          <cell r="D341">
            <v>7613</v>
          </cell>
          <cell r="E341">
            <v>154</v>
          </cell>
          <cell r="F341" t="str">
            <v>MSTW HONEYCOMB QUILT FULL/QUEEN</v>
          </cell>
          <cell r="G341" t="str">
            <v>FULL/QUEEN</v>
          </cell>
          <cell r="H341" t="str">
            <v>QUILT COVERLET</v>
          </cell>
        </row>
        <row r="342">
          <cell r="A342">
            <v>529112</v>
          </cell>
          <cell r="B342">
            <v>8</v>
          </cell>
          <cell r="C342">
            <v>52</v>
          </cell>
          <cell r="D342">
            <v>9112</v>
          </cell>
          <cell r="E342">
            <v>15</v>
          </cell>
          <cell r="F342" t="str">
            <v>MSTW CREAM CHENILLE RIB BEDSPREAD FULL</v>
          </cell>
          <cell r="G342" t="str">
            <v>FULL</v>
          </cell>
          <cell r="H342" t="str">
            <v>CHENILLE BEDSPREAD</v>
          </cell>
        </row>
        <row r="343">
          <cell r="A343">
            <v>527513</v>
          </cell>
          <cell r="B343">
            <v>8</v>
          </cell>
          <cell r="C343">
            <v>52</v>
          </cell>
          <cell r="D343">
            <v>7513</v>
          </cell>
          <cell r="E343">
            <v>154</v>
          </cell>
          <cell r="F343" t="str">
            <v>MSTW COLOR-BAR QUILT FULL/QUEEN</v>
          </cell>
          <cell r="G343" t="str">
            <v>FULL/QUEEN</v>
          </cell>
          <cell r="H343" t="str">
            <v>QUILT COVERLET</v>
          </cell>
        </row>
        <row r="344">
          <cell r="A344">
            <v>526134</v>
          </cell>
          <cell r="B344">
            <v>8</v>
          </cell>
          <cell r="C344">
            <v>52</v>
          </cell>
          <cell r="D344">
            <v>6134</v>
          </cell>
          <cell r="E344">
            <v>154</v>
          </cell>
          <cell r="F344" t="str">
            <v>FIGURE 8 BEDSKIRT KING</v>
          </cell>
          <cell r="G344" t="str">
            <v>KING</v>
          </cell>
          <cell r="H344" t="str">
            <v>BEDSKIRT</v>
          </cell>
        </row>
        <row r="345">
          <cell r="A345">
            <v>526290</v>
          </cell>
          <cell r="B345">
            <v>8</v>
          </cell>
          <cell r="C345">
            <v>52</v>
          </cell>
          <cell r="D345">
            <v>6290</v>
          </cell>
          <cell r="E345">
            <v>154</v>
          </cell>
          <cell r="F345" t="str">
            <v>FLORAL RIBBON SHAM PC</v>
          </cell>
          <cell r="G345" t="str">
            <v>STD</v>
          </cell>
          <cell r="H345" t="str">
            <v>PILLOWCASE</v>
          </cell>
        </row>
        <row r="346">
          <cell r="A346">
            <v>529111</v>
          </cell>
          <cell r="B346">
            <v>8</v>
          </cell>
          <cell r="C346">
            <v>52</v>
          </cell>
          <cell r="D346">
            <v>9111</v>
          </cell>
          <cell r="E346">
            <v>15</v>
          </cell>
          <cell r="F346" t="str">
            <v>MSTW CREAM CHENILLE RIB BEDSPREAD TWIN</v>
          </cell>
          <cell r="G346" t="str">
            <v xml:space="preserve">TWIN </v>
          </cell>
          <cell r="H346" t="str">
            <v>CHENILLE BEDSPREAD</v>
          </cell>
        </row>
        <row r="347">
          <cell r="A347">
            <v>526232</v>
          </cell>
          <cell r="B347">
            <v>8</v>
          </cell>
          <cell r="C347">
            <v>52</v>
          </cell>
          <cell r="D347">
            <v>6232</v>
          </cell>
          <cell r="E347">
            <v>154</v>
          </cell>
          <cell r="F347" t="str">
            <v>FLORAL RIBBON BEDSKIRT FULL</v>
          </cell>
          <cell r="G347" t="str">
            <v>FULL</v>
          </cell>
          <cell r="H347" t="str">
            <v>BEDSKIRT</v>
          </cell>
        </row>
        <row r="348">
          <cell r="A348">
            <v>526228</v>
          </cell>
          <cell r="B348">
            <v>8</v>
          </cell>
          <cell r="C348">
            <v>52</v>
          </cell>
          <cell r="D348">
            <v>6228</v>
          </cell>
          <cell r="E348">
            <v>154</v>
          </cell>
          <cell r="F348" t="str">
            <v>FLORAL RIBBON SHAM #1</v>
          </cell>
          <cell r="G348" t="str">
            <v>STD</v>
          </cell>
          <cell r="H348" t="str">
            <v>SHAM</v>
          </cell>
        </row>
        <row r="349">
          <cell r="A349">
            <v>529115</v>
          </cell>
          <cell r="B349">
            <v>8</v>
          </cell>
          <cell r="C349">
            <v>52</v>
          </cell>
          <cell r="D349">
            <v>9115</v>
          </cell>
          <cell r="E349">
            <v>15</v>
          </cell>
          <cell r="F349" t="str">
            <v>MSTW CREAM CHENILLE RIB SHAM STANDARD</v>
          </cell>
          <cell r="G349" t="str">
            <v>STD</v>
          </cell>
          <cell r="H349" t="str">
            <v>CHENILLE SHAM</v>
          </cell>
        </row>
        <row r="350">
          <cell r="A350">
            <v>526260</v>
          </cell>
          <cell r="B350">
            <v>8</v>
          </cell>
          <cell r="C350">
            <v>52</v>
          </cell>
          <cell r="D350">
            <v>6260</v>
          </cell>
          <cell r="E350">
            <v>154</v>
          </cell>
          <cell r="F350" t="str">
            <v>FLORAL RIBBON PILLOW</v>
          </cell>
          <cell r="H350" t="str">
            <v>TOSS PILLOW</v>
          </cell>
        </row>
        <row r="351">
          <cell r="A351">
            <v>529222</v>
          </cell>
          <cell r="B351">
            <v>8</v>
          </cell>
          <cell r="C351">
            <v>52</v>
          </cell>
          <cell r="D351">
            <v>9222</v>
          </cell>
          <cell r="E351">
            <v>15</v>
          </cell>
          <cell r="F351" t="str">
            <v>MSTW WHITE CHENILLE DOT BEDSPREAD FULL</v>
          </cell>
          <cell r="G351" t="str">
            <v>FULL</v>
          </cell>
          <cell r="H351" t="str">
            <v>CHENILLE BEDSPREAD</v>
          </cell>
        </row>
        <row r="352">
          <cell r="A352">
            <v>521114</v>
          </cell>
          <cell r="B352">
            <v>8</v>
          </cell>
          <cell r="C352">
            <v>52</v>
          </cell>
          <cell r="D352">
            <v>1114</v>
          </cell>
          <cell r="E352">
            <v>96</v>
          </cell>
          <cell r="F352" t="str">
            <v>MSTW MORNING GLORY FUSTIAN SHAM STANDARD</v>
          </cell>
          <cell r="G352" t="str">
            <v>STD</v>
          </cell>
          <cell r="H352" t="str">
            <v>MATELASSE SHAM</v>
          </cell>
        </row>
        <row r="353">
          <cell r="A353">
            <v>527515</v>
          </cell>
          <cell r="B353">
            <v>8</v>
          </cell>
          <cell r="C353">
            <v>52</v>
          </cell>
          <cell r="D353">
            <v>7515</v>
          </cell>
          <cell r="E353">
            <v>154</v>
          </cell>
          <cell r="F353" t="str">
            <v>MSTW COLOR-BAR QUILT SHAM</v>
          </cell>
          <cell r="G353" t="str">
            <v>STD</v>
          </cell>
          <cell r="H353" t="str">
            <v>QUILT SHAM</v>
          </cell>
        </row>
        <row r="354">
          <cell r="A354">
            <v>527414</v>
          </cell>
          <cell r="B354">
            <v>8</v>
          </cell>
          <cell r="C354">
            <v>52</v>
          </cell>
          <cell r="D354">
            <v>7414</v>
          </cell>
          <cell r="E354">
            <v>154</v>
          </cell>
          <cell r="F354" t="str">
            <v>MSTW DIAMOND  QUILT KING</v>
          </cell>
          <cell r="G354" t="str">
            <v>KING</v>
          </cell>
          <cell r="H354" t="str">
            <v>QUILT COVERLET</v>
          </cell>
        </row>
        <row r="355">
          <cell r="A355">
            <v>527312</v>
          </cell>
          <cell r="B355">
            <v>8</v>
          </cell>
          <cell r="C355">
            <v>52</v>
          </cell>
          <cell r="D355">
            <v>7312</v>
          </cell>
          <cell r="E355">
            <v>154</v>
          </cell>
          <cell r="F355" t="str">
            <v>MSTW DIAMOND  QUILT FL/QN</v>
          </cell>
          <cell r="G355" t="str">
            <v>FULL/QUEEN</v>
          </cell>
          <cell r="H355" t="str">
            <v>QUILT COVERLET</v>
          </cell>
        </row>
        <row r="356">
          <cell r="A356">
            <v>527214</v>
          </cell>
          <cell r="B356">
            <v>8</v>
          </cell>
          <cell r="C356">
            <v>52</v>
          </cell>
          <cell r="D356">
            <v>7214</v>
          </cell>
          <cell r="E356">
            <v>154</v>
          </cell>
          <cell r="F356" t="str">
            <v>MSTW WEDDING RING QUILT KING</v>
          </cell>
          <cell r="G356" t="str">
            <v>KING</v>
          </cell>
          <cell r="H356" t="str">
            <v>QUILT COVERLET</v>
          </cell>
        </row>
        <row r="357">
          <cell r="A357">
            <v>527715</v>
          </cell>
          <cell r="B357">
            <v>8</v>
          </cell>
          <cell r="C357">
            <v>52</v>
          </cell>
          <cell r="D357">
            <v>7715</v>
          </cell>
          <cell r="E357">
            <v>154</v>
          </cell>
          <cell r="F357" t="str">
            <v>MSTW PROVINCIAL QUILT SHAM</v>
          </cell>
          <cell r="G357" t="str">
            <v>STD</v>
          </cell>
          <cell r="H357" t="str">
            <v>QUILT SHAM</v>
          </cell>
        </row>
        <row r="358">
          <cell r="A358">
            <v>527415</v>
          </cell>
          <cell r="B358">
            <v>8</v>
          </cell>
          <cell r="C358">
            <v>52</v>
          </cell>
          <cell r="D358">
            <v>7415</v>
          </cell>
          <cell r="E358">
            <v>154</v>
          </cell>
          <cell r="F358" t="str">
            <v>MSTW DIAMOND  SHAM STANDARD</v>
          </cell>
          <cell r="G358" t="str">
            <v>STD</v>
          </cell>
          <cell r="H358" t="str">
            <v>QUILT SHAM</v>
          </cell>
        </row>
        <row r="359">
          <cell r="A359">
            <v>526190</v>
          </cell>
          <cell r="B359">
            <v>8</v>
          </cell>
          <cell r="C359">
            <v>52</v>
          </cell>
          <cell r="D359">
            <v>6190</v>
          </cell>
          <cell r="E359">
            <v>154</v>
          </cell>
          <cell r="F359" t="str">
            <v>FIGURE 8 PC</v>
          </cell>
          <cell r="G359" t="str">
            <v>STD</v>
          </cell>
          <cell r="H359" t="str">
            <v>PILLOWCASE</v>
          </cell>
        </row>
        <row r="360">
          <cell r="A360">
            <v>526131</v>
          </cell>
          <cell r="B360">
            <v>8</v>
          </cell>
          <cell r="C360">
            <v>52</v>
          </cell>
          <cell r="D360">
            <v>6131</v>
          </cell>
          <cell r="E360">
            <v>154</v>
          </cell>
          <cell r="F360" t="str">
            <v>FIGURE 8 BEDSKIRT TWIN</v>
          </cell>
          <cell r="G360" t="str">
            <v xml:space="preserve">TWIN </v>
          </cell>
          <cell r="H360" t="str">
            <v>BEDSKIRT</v>
          </cell>
        </row>
        <row r="361">
          <cell r="A361">
            <v>529113</v>
          </cell>
          <cell r="B361">
            <v>8</v>
          </cell>
          <cell r="C361">
            <v>52</v>
          </cell>
          <cell r="D361">
            <v>9113</v>
          </cell>
          <cell r="E361">
            <v>15</v>
          </cell>
          <cell r="F361" t="str">
            <v>MSTW CREAM CHENILLE RIB BEDSPREAD QUEEN</v>
          </cell>
          <cell r="G361" t="str">
            <v>QUEEN</v>
          </cell>
          <cell r="H361" t="str">
            <v>CHENILLE BEDSPREAD</v>
          </cell>
        </row>
        <row r="362">
          <cell r="A362">
            <v>527311</v>
          </cell>
          <cell r="B362">
            <v>8</v>
          </cell>
          <cell r="C362">
            <v>52</v>
          </cell>
          <cell r="D362">
            <v>7311</v>
          </cell>
          <cell r="E362">
            <v>154</v>
          </cell>
          <cell r="F362" t="str">
            <v>MSTW DIAMOND  QUILT TWIN</v>
          </cell>
          <cell r="G362" t="str">
            <v xml:space="preserve">TWIN </v>
          </cell>
          <cell r="H362" t="str">
            <v>QUILT COVERLET</v>
          </cell>
        </row>
        <row r="363">
          <cell r="A363">
            <v>529221</v>
          </cell>
          <cell r="B363">
            <v>8</v>
          </cell>
          <cell r="C363">
            <v>52</v>
          </cell>
          <cell r="D363">
            <v>9221</v>
          </cell>
          <cell r="E363">
            <v>15</v>
          </cell>
          <cell r="F363" t="str">
            <v>MSTW WHITE CHENILLE DOT BEDSPREAD TWIN</v>
          </cell>
          <cell r="G363" t="str">
            <v xml:space="preserve">TWIN </v>
          </cell>
          <cell r="H363" t="str">
            <v>CHENILLE BEDSPREAD</v>
          </cell>
        </row>
        <row r="364">
          <cell r="A364">
            <v>521201</v>
          </cell>
          <cell r="B364">
            <v>8</v>
          </cell>
          <cell r="C364">
            <v>52</v>
          </cell>
          <cell r="D364">
            <v>1201</v>
          </cell>
          <cell r="E364">
            <v>96</v>
          </cell>
          <cell r="F364" t="str">
            <v>MSTW MATELASSE WHITE COVERLET TWIN</v>
          </cell>
          <cell r="G364" t="str">
            <v xml:space="preserve">TWIN </v>
          </cell>
          <cell r="H364" t="str">
            <v>MATELASSE COVERLET</v>
          </cell>
        </row>
        <row r="365">
          <cell r="A365">
            <v>527615</v>
          </cell>
          <cell r="B365">
            <v>8</v>
          </cell>
          <cell r="C365">
            <v>52</v>
          </cell>
          <cell r="D365">
            <v>7615</v>
          </cell>
          <cell r="E365">
            <v>154</v>
          </cell>
          <cell r="F365" t="str">
            <v>MSTW HONEYCOMB QUILT SHAM</v>
          </cell>
          <cell r="G365" t="str">
            <v>STD</v>
          </cell>
          <cell r="H365" t="str">
            <v>QUILT SHAM</v>
          </cell>
        </row>
        <row r="366">
          <cell r="A366">
            <v>526233</v>
          </cell>
          <cell r="B366">
            <v>8</v>
          </cell>
          <cell r="C366">
            <v>52</v>
          </cell>
          <cell r="D366">
            <v>6233</v>
          </cell>
          <cell r="E366">
            <v>154</v>
          </cell>
          <cell r="F366" t="str">
            <v>FLORAL RIBBON BEDSKIRT QUEEN</v>
          </cell>
          <cell r="G366" t="str">
            <v>QUEEN</v>
          </cell>
          <cell r="H366" t="str">
            <v>BEDSKIRT</v>
          </cell>
        </row>
        <row r="367">
          <cell r="A367">
            <v>521613</v>
          </cell>
          <cell r="B367">
            <v>8</v>
          </cell>
          <cell r="C367">
            <v>52</v>
          </cell>
          <cell r="D367">
            <v>1613</v>
          </cell>
          <cell r="E367">
            <v>96</v>
          </cell>
          <cell r="F367" t="str">
            <v>MSTW CLOVER FLOWER BOX COVERLET QUEEN</v>
          </cell>
          <cell r="G367" t="str">
            <v>QUEEN</v>
          </cell>
          <cell r="H367" t="str">
            <v>MATELASSE COVERLET</v>
          </cell>
        </row>
        <row r="368">
          <cell r="A368">
            <v>526132</v>
          </cell>
          <cell r="B368">
            <v>8</v>
          </cell>
          <cell r="C368">
            <v>52</v>
          </cell>
          <cell r="D368">
            <v>6132</v>
          </cell>
          <cell r="E368">
            <v>154</v>
          </cell>
          <cell r="F368" t="str">
            <v>FIGURE 8 BEDSKIRT FULL</v>
          </cell>
          <cell r="G368" t="str">
            <v>FULL</v>
          </cell>
          <cell r="H368" t="str">
            <v>BEDSKIRT</v>
          </cell>
        </row>
        <row r="369">
          <cell r="A369">
            <v>529225</v>
          </cell>
          <cell r="B369">
            <v>8</v>
          </cell>
          <cell r="C369">
            <v>52</v>
          </cell>
          <cell r="D369">
            <v>9225</v>
          </cell>
          <cell r="E369">
            <v>15</v>
          </cell>
          <cell r="F369" t="str">
            <v>MSTW WHITE CHENILLE DOT SHAM STANDARD</v>
          </cell>
          <cell r="G369" t="str">
            <v>STD</v>
          </cell>
          <cell r="H369" t="str">
            <v>CHENILLE SHAM</v>
          </cell>
        </row>
        <row r="370">
          <cell r="A370">
            <v>526160</v>
          </cell>
          <cell r="B370">
            <v>8</v>
          </cell>
          <cell r="C370">
            <v>52</v>
          </cell>
          <cell r="D370">
            <v>6160</v>
          </cell>
          <cell r="E370">
            <v>154</v>
          </cell>
          <cell r="F370" t="str">
            <v>FIGURE 8 PILLOW</v>
          </cell>
          <cell r="H370" t="str">
            <v>TOSS PILLOW</v>
          </cell>
        </row>
        <row r="371">
          <cell r="A371">
            <v>521615</v>
          </cell>
          <cell r="B371">
            <v>8</v>
          </cell>
          <cell r="C371">
            <v>52</v>
          </cell>
          <cell r="D371">
            <v>1615</v>
          </cell>
          <cell r="E371">
            <v>96</v>
          </cell>
          <cell r="F371" t="str">
            <v>MSTW CLOVER FLOWER BOX SHAM STANDARD</v>
          </cell>
          <cell r="G371" t="str">
            <v>STD</v>
          </cell>
          <cell r="H371" t="str">
            <v>MATELASSE SHAM</v>
          </cell>
        </row>
        <row r="372">
          <cell r="A372">
            <v>529223</v>
          </cell>
          <cell r="B372">
            <v>8</v>
          </cell>
          <cell r="C372">
            <v>52</v>
          </cell>
          <cell r="D372">
            <v>9223</v>
          </cell>
          <cell r="E372">
            <v>15</v>
          </cell>
          <cell r="F372" t="str">
            <v>MSTW WHITE CHENILLE DOT BEDSPREAD QUEEN</v>
          </cell>
          <cell r="G372" t="str">
            <v>QUEEN</v>
          </cell>
          <cell r="H372" t="str">
            <v>CHENILLE BEDSPREAD</v>
          </cell>
        </row>
        <row r="373">
          <cell r="A373">
            <v>526128</v>
          </cell>
          <cell r="B373">
            <v>8</v>
          </cell>
          <cell r="C373">
            <v>52</v>
          </cell>
          <cell r="D373">
            <v>6128</v>
          </cell>
          <cell r="E373">
            <v>154</v>
          </cell>
          <cell r="F373" t="str">
            <v>FIGURE 8 SHAM #1</v>
          </cell>
          <cell r="G373" t="str">
            <v>STD</v>
          </cell>
          <cell r="H373" t="str">
            <v>SHAM</v>
          </cell>
        </row>
        <row r="374">
          <cell r="A374">
            <v>521205</v>
          </cell>
          <cell r="B374">
            <v>8</v>
          </cell>
          <cell r="C374">
            <v>52</v>
          </cell>
          <cell r="D374">
            <v>1205</v>
          </cell>
          <cell r="E374">
            <v>96</v>
          </cell>
          <cell r="F374" t="str">
            <v>MSTW MATELASSE WHITE SHAM STANDARD</v>
          </cell>
          <cell r="G374" t="str">
            <v>STD</v>
          </cell>
          <cell r="H374" t="str">
            <v>MATELASSE SHAM</v>
          </cell>
        </row>
        <row r="375">
          <cell r="A375">
            <v>526133</v>
          </cell>
          <cell r="B375">
            <v>8</v>
          </cell>
          <cell r="C375">
            <v>52</v>
          </cell>
          <cell r="D375">
            <v>6133</v>
          </cell>
          <cell r="E375">
            <v>154</v>
          </cell>
          <cell r="F375" t="str">
            <v>FIGURE 8 BEDSKIRT QUEEN</v>
          </cell>
          <cell r="G375" t="str">
            <v>QUEEN</v>
          </cell>
          <cell r="H375" t="str">
            <v>BEDSKIRT</v>
          </cell>
        </row>
        <row r="376">
          <cell r="A376">
            <v>527211</v>
          </cell>
          <cell r="B376">
            <v>8</v>
          </cell>
          <cell r="C376">
            <v>52</v>
          </cell>
          <cell r="D376">
            <v>7211</v>
          </cell>
          <cell r="E376">
            <v>154</v>
          </cell>
          <cell r="F376" t="str">
            <v>MSTW WEDDING RING QUILT TWIN</v>
          </cell>
          <cell r="G376" t="str">
            <v xml:space="preserve">TWIN </v>
          </cell>
          <cell r="H376" t="str">
            <v>QUILT COVERLET</v>
          </cell>
        </row>
        <row r="377">
          <cell r="A377">
            <v>527212</v>
          </cell>
          <cell r="B377">
            <v>8</v>
          </cell>
          <cell r="C377">
            <v>52</v>
          </cell>
          <cell r="D377">
            <v>7212</v>
          </cell>
          <cell r="E377">
            <v>154</v>
          </cell>
          <cell r="F377" t="str">
            <v>MSTW WEDDING RING QUILT FULL/QUEEN</v>
          </cell>
          <cell r="G377" t="str">
            <v>FULL/QUEEN</v>
          </cell>
          <cell r="H377" t="str">
            <v>QUILT COVERLET</v>
          </cell>
        </row>
        <row r="378">
          <cell r="A378">
            <v>521203</v>
          </cell>
          <cell r="B378">
            <v>8</v>
          </cell>
          <cell r="C378">
            <v>52</v>
          </cell>
          <cell r="D378">
            <v>1203</v>
          </cell>
          <cell r="E378">
            <v>96</v>
          </cell>
          <cell r="F378" t="str">
            <v>MSTW MATELASSE WHITE COVERLET QUEEN</v>
          </cell>
          <cell r="G378" t="str">
            <v>QUEEN</v>
          </cell>
          <cell r="H378" t="str">
            <v>MATELASSE COVERLET</v>
          </cell>
        </row>
        <row r="379">
          <cell r="A379">
            <v>527215</v>
          </cell>
          <cell r="B379">
            <v>8</v>
          </cell>
          <cell r="C379">
            <v>52</v>
          </cell>
          <cell r="D379">
            <v>7215</v>
          </cell>
          <cell r="E379">
            <v>154</v>
          </cell>
          <cell r="F379" t="str">
            <v xml:space="preserve">MSTW WEDDING RING SHAM </v>
          </cell>
          <cell r="G379" t="str">
            <v>STD</v>
          </cell>
          <cell r="H379" t="str">
            <v>QUILT SHAM</v>
          </cell>
        </row>
        <row r="380">
          <cell r="A380">
            <v>536051</v>
          </cell>
          <cell r="B380">
            <v>8</v>
          </cell>
          <cell r="C380">
            <v>53</v>
          </cell>
          <cell r="D380">
            <v>6051</v>
          </cell>
          <cell r="E380">
            <v>145</v>
          </cell>
          <cell r="F380" t="str">
            <v>MSTW IKAT PLAID MULTI PILLOWCASE STD</v>
          </cell>
          <cell r="G380" t="str">
            <v>STD</v>
          </cell>
          <cell r="H380" t="str">
            <v>PILLOWCASE</v>
          </cell>
        </row>
        <row r="381">
          <cell r="A381">
            <v>536831</v>
          </cell>
          <cell r="B381">
            <v>8</v>
          </cell>
          <cell r="C381">
            <v>53</v>
          </cell>
          <cell r="D381">
            <v>6831</v>
          </cell>
          <cell r="E381">
            <v>145</v>
          </cell>
          <cell r="F381" t="str">
            <v>MSTW SAGE HOUNDSTOOTH PILLOWCASE STD</v>
          </cell>
          <cell r="G381" t="str">
            <v>STD</v>
          </cell>
          <cell r="H381" t="str">
            <v>PILLOWCASE</v>
          </cell>
        </row>
        <row r="382">
          <cell r="A382">
            <v>535821</v>
          </cell>
          <cell r="B382">
            <v>8</v>
          </cell>
          <cell r="C382">
            <v>53</v>
          </cell>
          <cell r="D382">
            <v>5821</v>
          </cell>
          <cell r="E382">
            <v>145</v>
          </cell>
          <cell r="F382" t="str">
            <v>MSTW NAVY MEDALLION PILLOWCASE STD</v>
          </cell>
          <cell r="G382" t="str">
            <v>STD</v>
          </cell>
          <cell r="H382" t="str">
            <v>PILLOWCASE</v>
          </cell>
        </row>
        <row r="383">
          <cell r="A383">
            <v>535831</v>
          </cell>
          <cell r="B383">
            <v>8</v>
          </cell>
          <cell r="C383">
            <v>53</v>
          </cell>
          <cell r="D383">
            <v>5831</v>
          </cell>
          <cell r="E383">
            <v>145</v>
          </cell>
          <cell r="F383" t="str">
            <v>MSTW NAVY/WHITE PILLOWCASE STD</v>
          </cell>
          <cell r="G383" t="str">
            <v>STD</v>
          </cell>
          <cell r="H383" t="str">
            <v>PILLOWCASE</v>
          </cell>
        </row>
        <row r="384">
          <cell r="A384">
            <v>536711</v>
          </cell>
          <cell r="B384">
            <v>8</v>
          </cell>
          <cell r="C384">
            <v>53</v>
          </cell>
          <cell r="D384">
            <v>6711</v>
          </cell>
          <cell r="E384">
            <v>145</v>
          </cell>
          <cell r="F384" t="str">
            <v>MSTW GRAY PILLOWCASE STD</v>
          </cell>
          <cell r="G384" t="str">
            <v>STD</v>
          </cell>
          <cell r="H384" t="str">
            <v>PILLOWCASE</v>
          </cell>
        </row>
        <row r="385">
          <cell r="A385">
            <v>536011</v>
          </cell>
          <cell r="B385">
            <v>8</v>
          </cell>
          <cell r="C385">
            <v>53</v>
          </cell>
          <cell r="D385">
            <v>6011</v>
          </cell>
          <cell r="E385">
            <v>145</v>
          </cell>
          <cell r="F385" t="str">
            <v>MSTW SMOKE PILLOWCASE STD</v>
          </cell>
          <cell r="G385" t="str">
            <v>STD</v>
          </cell>
          <cell r="H385" t="str">
            <v>PILLOWCASE</v>
          </cell>
        </row>
        <row r="386">
          <cell r="A386">
            <v>536911</v>
          </cell>
          <cell r="B386">
            <v>8</v>
          </cell>
          <cell r="C386">
            <v>53</v>
          </cell>
          <cell r="D386">
            <v>6911</v>
          </cell>
          <cell r="E386">
            <v>145</v>
          </cell>
          <cell r="F386" t="str">
            <v>MSTW WINE PILLOWCASE STD</v>
          </cell>
          <cell r="G386" t="str">
            <v>STD</v>
          </cell>
          <cell r="H386" t="str">
            <v>PILLOWCASE</v>
          </cell>
        </row>
        <row r="387">
          <cell r="A387">
            <v>536211</v>
          </cell>
          <cell r="B387">
            <v>8</v>
          </cell>
          <cell r="C387">
            <v>53</v>
          </cell>
          <cell r="D387">
            <v>6211</v>
          </cell>
          <cell r="E387">
            <v>145</v>
          </cell>
          <cell r="F387" t="str">
            <v>MSTW PALE YELLOW  PILLOWCASE STD</v>
          </cell>
          <cell r="G387" t="str">
            <v>STD</v>
          </cell>
          <cell r="H387" t="str">
            <v>PILLOWCASE</v>
          </cell>
        </row>
        <row r="388">
          <cell r="A388">
            <v>535031</v>
          </cell>
          <cell r="B388">
            <v>8</v>
          </cell>
          <cell r="C388">
            <v>53</v>
          </cell>
          <cell r="D388">
            <v>5031</v>
          </cell>
          <cell r="E388">
            <v>145</v>
          </cell>
          <cell r="F388" t="str">
            <v>MSTW BLUE HOUNDSTOOTH PILLOWCASE STD</v>
          </cell>
          <cell r="G388" t="str">
            <v>STD</v>
          </cell>
          <cell r="H388" t="str">
            <v>PILLOWCASE</v>
          </cell>
        </row>
        <row r="389">
          <cell r="A389">
            <v>535211</v>
          </cell>
          <cell r="B389">
            <v>8</v>
          </cell>
          <cell r="C389">
            <v>53</v>
          </cell>
          <cell r="D389">
            <v>5211</v>
          </cell>
          <cell r="E389">
            <v>145</v>
          </cell>
          <cell r="F389" t="str">
            <v>MSTW GARNET PILLOWCASE STD</v>
          </cell>
          <cell r="G389" t="str">
            <v>STD</v>
          </cell>
          <cell r="H389" t="str">
            <v>PILLOWCASE</v>
          </cell>
        </row>
        <row r="390">
          <cell r="A390">
            <v>537111</v>
          </cell>
          <cell r="B390">
            <v>8</v>
          </cell>
          <cell r="C390">
            <v>53</v>
          </cell>
          <cell r="D390">
            <v>7111</v>
          </cell>
          <cell r="E390">
            <v>145</v>
          </cell>
          <cell r="F390" t="str">
            <v>MSTW OAT PILLOWCASE STD</v>
          </cell>
          <cell r="G390" t="str">
            <v>STD</v>
          </cell>
          <cell r="H390" t="str">
            <v>PILLOWCASE</v>
          </cell>
        </row>
        <row r="391">
          <cell r="A391">
            <v>536111</v>
          </cell>
          <cell r="B391">
            <v>8</v>
          </cell>
          <cell r="C391">
            <v>53</v>
          </cell>
          <cell r="D391">
            <v>6111</v>
          </cell>
          <cell r="E391">
            <v>145</v>
          </cell>
          <cell r="F391" t="str">
            <v>MSTW EVERGREEN PILLOWCASE STD</v>
          </cell>
          <cell r="G391" t="str">
            <v>STD</v>
          </cell>
          <cell r="H391" t="str">
            <v>PILLOWCASE</v>
          </cell>
        </row>
        <row r="392">
          <cell r="A392">
            <v>536811</v>
          </cell>
          <cell r="B392">
            <v>8</v>
          </cell>
          <cell r="C392">
            <v>53</v>
          </cell>
          <cell r="D392">
            <v>6811</v>
          </cell>
          <cell r="E392">
            <v>145</v>
          </cell>
          <cell r="F392" t="str">
            <v>MSTW SOLID SAGE PILLOWCASE STANDARD</v>
          </cell>
          <cell r="G392" t="str">
            <v>STD</v>
          </cell>
          <cell r="H392" t="str">
            <v>PILLOWCASE</v>
          </cell>
        </row>
        <row r="393">
          <cell r="A393">
            <v>535582</v>
          </cell>
          <cell r="B393">
            <v>8</v>
          </cell>
          <cell r="C393">
            <v>53</v>
          </cell>
          <cell r="D393">
            <v>5582</v>
          </cell>
          <cell r="E393">
            <v>145</v>
          </cell>
          <cell r="F393" t="str">
            <v>MSTW MINI DAISY PILLOWCASE STD</v>
          </cell>
          <cell r="G393" t="str">
            <v>STD</v>
          </cell>
          <cell r="H393" t="str">
            <v>PILLOWCASE</v>
          </cell>
        </row>
        <row r="394">
          <cell r="A394">
            <v>535011</v>
          </cell>
          <cell r="B394">
            <v>8</v>
          </cell>
          <cell r="C394">
            <v>53</v>
          </cell>
          <cell r="D394">
            <v>5011</v>
          </cell>
          <cell r="E394">
            <v>145</v>
          </cell>
          <cell r="F394" t="str">
            <v>MSTW BLUE PILLOWCASE STANDARD</v>
          </cell>
          <cell r="G394" t="str">
            <v>STD</v>
          </cell>
          <cell r="H394" t="str">
            <v>PILLOWCASE</v>
          </cell>
        </row>
        <row r="395">
          <cell r="A395">
            <v>535811</v>
          </cell>
          <cell r="B395">
            <v>8</v>
          </cell>
          <cell r="C395">
            <v>53</v>
          </cell>
          <cell r="D395">
            <v>5811</v>
          </cell>
          <cell r="E395">
            <v>145</v>
          </cell>
          <cell r="F395" t="str">
            <v>MSTW NAVY PILLOWCASE STD</v>
          </cell>
          <cell r="G395" t="str">
            <v>STD</v>
          </cell>
          <cell r="H395" t="str">
            <v>PILLOWCASE</v>
          </cell>
        </row>
        <row r="396">
          <cell r="A396">
            <v>536311</v>
          </cell>
          <cell r="B396">
            <v>8</v>
          </cell>
          <cell r="C396">
            <v>53</v>
          </cell>
          <cell r="D396">
            <v>6311</v>
          </cell>
          <cell r="E396">
            <v>145</v>
          </cell>
          <cell r="F396" t="str">
            <v>MSTW LILAC PILLOWCASE STD</v>
          </cell>
          <cell r="G396" t="str">
            <v>STD</v>
          </cell>
          <cell r="H396" t="str">
            <v>PILLOWCASE</v>
          </cell>
        </row>
        <row r="397">
          <cell r="A397">
            <v>535411</v>
          </cell>
          <cell r="B397">
            <v>8</v>
          </cell>
          <cell r="C397">
            <v>53</v>
          </cell>
          <cell r="D397">
            <v>5411</v>
          </cell>
          <cell r="E397">
            <v>145</v>
          </cell>
          <cell r="F397" t="str">
            <v>MSTW WHITE PILLOWCASE STD</v>
          </cell>
          <cell r="G397" t="str">
            <v>STD</v>
          </cell>
          <cell r="H397" t="str">
            <v>PILLOWCASE</v>
          </cell>
        </row>
        <row r="398">
          <cell r="A398">
            <v>531804</v>
          </cell>
          <cell r="B398">
            <v>8</v>
          </cell>
          <cell r="C398">
            <v>53</v>
          </cell>
          <cell r="D398">
            <v>1804</v>
          </cell>
          <cell r="E398">
            <v>145</v>
          </cell>
          <cell r="F398" t="str">
            <v>MSTW IKAT BLUE SHEET SET KING</v>
          </cell>
          <cell r="G398" t="str">
            <v>KING</v>
          </cell>
          <cell r="H398" t="str">
            <v>SHEET SET</v>
          </cell>
        </row>
        <row r="399">
          <cell r="A399">
            <v>533934</v>
          </cell>
          <cell r="B399">
            <v>8</v>
          </cell>
          <cell r="C399">
            <v>53</v>
          </cell>
          <cell r="D399">
            <v>3934</v>
          </cell>
          <cell r="E399">
            <v>145</v>
          </cell>
          <cell r="F399" t="str">
            <v>MSTW IKAT PLAID MULTI STRIPE SHEET SET KING</v>
          </cell>
          <cell r="G399" t="str">
            <v>KING</v>
          </cell>
          <cell r="H399" t="str">
            <v>SHEET SET</v>
          </cell>
        </row>
        <row r="400">
          <cell r="A400">
            <v>533514</v>
          </cell>
          <cell r="B400">
            <v>8</v>
          </cell>
          <cell r="C400">
            <v>53</v>
          </cell>
          <cell r="D400">
            <v>3514</v>
          </cell>
          <cell r="E400">
            <v>145</v>
          </cell>
          <cell r="F400" t="str">
            <v>MSTW SMOKE SHEET SET KING</v>
          </cell>
          <cell r="G400" t="str">
            <v>KING</v>
          </cell>
          <cell r="H400" t="str">
            <v>SHEET SET</v>
          </cell>
        </row>
        <row r="401">
          <cell r="A401">
            <v>533524</v>
          </cell>
          <cell r="B401">
            <v>8</v>
          </cell>
          <cell r="C401">
            <v>53</v>
          </cell>
          <cell r="D401">
            <v>3524</v>
          </cell>
          <cell r="E401">
            <v>145</v>
          </cell>
          <cell r="F401" t="str">
            <v>MSTW SMOKE OXFORD SHEET SET KING</v>
          </cell>
          <cell r="G401" t="str">
            <v>KING</v>
          </cell>
          <cell r="H401" t="str">
            <v>SHEET SET</v>
          </cell>
        </row>
        <row r="402">
          <cell r="A402">
            <v>533211</v>
          </cell>
          <cell r="B402">
            <v>8</v>
          </cell>
          <cell r="C402">
            <v>53</v>
          </cell>
          <cell r="D402">
            <v>3211</v>
          </cell>
          <cell r="E402">
            <v>145</v>
          </cell>
          <cell r="F402" t="str">
            <v>MSTW OAT SHEET SET TWIN</v>
          </cell>
          <cell r="G402" t="str">
            <v xml:space="preserve">TWIN </v>
          </cell>
          <cell r="H402" t="str">
            <v>SHEET SET</v>
          </cell>
        </row>
        <row r="403">
          <cell r="A403">
            <v>533321</v>
          </cell>
          <cell r="B403">
            <v>8</v>
          </cell>
          <cell r="C403">
            <v>53</v>
          </cell>
          <cell r="D403">
            <v>3321</v>
          </cell>
          <cell r="E403">
            <v>145</v>
          </cell>
          <cell r="F403" t="str">
            <v>MSTW SAGE MEADOW SHEET SET TWIN</v>
          </cell>
          <cell r="G403" t="str">
            <v xml:space="preserve">TWIN </v>
          </cell>
          <cell r="H403" t="str">
            <v>SHEET SET</v>
          </cell>
        </row>
        <row r="404">
          <cell r="A404">
            <v>533324</v>
          </cell>
          <cell r="B404">
            <v>8</v>
          </cell>
          <cell r="C404">
            <v>53</v>
          </cell>
          <cell r="D404">
            <v>3324</v>
          </cell>
          <cell r="E404">
            <v>145</v>
          </cell>
          <cell r="F404" t="str">
            <v>MSTW SAGE MEADOW SHEET SET KING</v>
          </cell>
          <cell r="G404" t="str">
            <v>KING</v>
          </cell>
          <cell r="H404" t="str">
            <v>SHEET SET</v>
          </cell>
        </row>
        <row r="405">
          <cell r="A405">
            <v>533521</v>
          </cell>
          <cell r="B405">
            <v>8</v>
          </cell>
          <cell r="C405">
            <v>53</v>
          </cell>
          <cell r="D405">
            <v>3521</v>
          </cell>
          <cell r="E405">
            <v>145</v>
          </cell>
          <cell r="F405" t="str">
            <v>MSTW SMOKE OXFORD SHEET SET TWIN</v>
          </cell>
          <cell r="G405" t="str">
            <v xml:space="preserve">TWIN </v>
          </cell>
          <cell r="H405" t="str">
            <v>SHEET SET</v>
          </cell>
        </row>
        <row r="406">
          <cell r="A406">
            <v>533411</v>
          </cell>
          <cell r="B406">
            <v>8</v>
          </cell>
          <cell r="C406">
            <v>53</v>
          </cell>
          <cell r="D406">
            <v>3411</v>
          </cell>
          <cell r="E406">
            <v>145</v>
          </cell>
          <cell r="F406" t="str">
            <v>MSTW WINE SHEET SET TWIN</v>
          </cell>
          <cell r="G406" t="str">
            <v xml:space="preserve">TWIN </v>
          </cell>
          <cell r="H406" t="str">
            <v>SHEET SET</v>
          </cell>
        </row>
        <row r="407">
          <cell r="A407">
            <v>531801</v>
          </cell>
          <cell r="B407">
            <v>8</v>
          </cell>
          <cell r="C407">
            <v>53</v>
          </cell>
          <cell r="D407">
            <v>1801</v>
          </cell>
          <cell r="E407">
            <v>145</v>
          </cell>
          <cell r="F407" t="str">
            <v>MSTW IKAT BLUE SHEET SET TWIN</v>
          </cell>
          <cell r="G407" t="str">
            <v xml:space="preserve">TWIN </v>
          </cell>
          <cell r="H407" t="str">
            <v>SHEET SET</v>
          </cell>
        </row>
        <row r="408">
          <cell r="A408">
            <v>533114</v>
          </cell>
          <cell r="B408">
            <v>8</v>
          </cell>
          <cell r="C408">
            <v>53</v>
          </cell>
          <cell r="D408">
            <v>3114</v>
          </cell>
          <cell r="E408">
            <v>145</v>
          </cell>
          <cell r="F408" t="str">
            <v>MSTW GRAY SHEET SET KING</v>
          </cell>
          <cell r="G408" t="str">
            <v>KING</v>
          </cell>
          <cell r="H408" t="str">
            <v>SHEET SET</v>
          </cell>
        </row>
        <row r="409">
          <cell r="A409">
            <v>533511</v>
          </cell>
          <cell r="B409">
            <v>8</v>
          </cell>
          <cell r="C409">
            <v>53</v>
          </cell>
          <cell r="D409">
            <v>3511</v>
          </cell>
          <cell r="E409">
            <v>145</v>
          </cell>
          <cell r="F409" t="str">
            <v>MSTW SMOKE SHEET SET TWIN</v>
          </cell>
          <cell r="G409" t="str">
            <v xml:space="preserve">TWIN </v>
          </cell>
          <cell r="H409" t="str">
            <v>SHEET SET</v>
          </cell>
        </row>
        <row r="410">
          <cell r="A410">
            <v>533214</v>
          </cell>
          <cell r="B410">
            <v>8</v>
          </cell>
          <cell r="C410">
            <v>53</v>
          </cell>
          <cell r="D410">
            <v>3214</v>
          </cell>
          <cell r="E410">
            <v>145</v>
          </cell>
          <cell r="F410" t="str">
            <v>MSTW OAT SHEET SET KING</v>
          </cell>
          <cell r="G410" t="str">
            <v>KING</v>
          </cell>
          <cell r="H410" t="str">
            <v>SHEET SET</v>
          </cell>
        </row>
        <row r="411">
          <cell r="A411">
            <v>533334</v>
          </cell>
          <cell r="B411">
            <v>8</v>
          </cell>
          <cell r="C411">
            <v>53</v>
          </cell>
          <cell r="D411">
            <v>3334</v>
          </cell>
          <cell r="E411">
            <v>145</v>
          </cell>
          <cell r="F411" t="str">
            <v>MSTW SAGE HOUNDSTOOTH SHEET SET KING</v>
          </cell>
          <cell r="G411" t="str">
            <v>KING</v>
          </cell>
          <cell r="H411" t="str">
            <v>SHEET SET</v>
          </cell>
        </row>
        <row r="412">
          <cell r="A412">
            <v>533111</v>
          </cell>
          <cell r="B412">
            <v>8</v>
          </cell>
          <cell r="C412">
            <v>53</v>
          </cell>
          <cell r="D412">
            <v>3111</v>
          </cell>
          <cell r="E412">
            <v>145</v>
          </cell>
          <cell r="F412" t="str">
            <v>MSTW GRAY SHEET SET TWIN</v>
          </cell>
          <cell r="G412" t="str">
            <v xml:space="preserve">TWIN </v>
          </cell>
          <cell r="H412" t="str">
            <v>SHEET SET</v>
          </cell>
        </row>
        <row r="413">
          <cell r="A413">
            <v>531834</v>
          </cell>
          <cell r="B413">
            <v>8</v>
          </cell>
          <cell r="C413">
            <v>53</v>
          </cell>
          <cell r="D413">
            <v>1834</v>
          </cell>
          <cell r="E413">
            <v>145</v>
          </cell>
          <cell r="F413" t="str">
            <v>MSTW NAVY/WHITE SHEET SET KING</v>
          </cell>
          <cell r="G413" t="str">
            <v>KING</v>
          </cell>
          <cell r="H413" t="str">
            <v>SHEET SET</v>
          </cell>
        </row>
        <row r="414">
          <cell r="A414">
            <v>531802</v>
          </cell>
          <cell r="B414">
            <v>8</v>
          </cell>
          <cell r="C414">
            <v>53</v>
          </cell>
          <cell r="D414">
            <v>1802</v>
          </cell>
          <cell r="E414">
            <v>145</v>
          </cell>
          <cell r="F414" t="str">
            <v>MSTW IKAT BLUE SHEET SET FULL</v>
          </cell>
          <cell r="G414" t="str">
            <v>FULL</v>
          </cell>
          <cell r="H414" t="str">
            <v>SHEET SET</v>
          </cell>
        </row>
        <row r="415">
          <cell r="A415">
            <v>531014</v>
          </cell>
          <cell r="B415">
            <v>8</v>
          </cell>
          <cell r="C415">
            <v>53</v>
          </cell>
          <cell r="D415">
            <v>1014</v>
          </cell>
          <cell r="E415">
            <v>145</v>
          </cell>
          <cell r="F415" t="str">
            <v>MSTW BLUE SHEET SET KING</v>
          </cell>
          <cell r="G415" t="str">
            <v>KING</v>
          </cell>
          <cell r="H415" t="str">
            <v>SHEET SET</v>
          </cell>
        </row>
        <row r="416">
          <cell r="A416">
            <v>533711</v>
          </cell>
          <cell r="B416">
            <v>8</v>
          </cell>
          <cell r="C416">
            <v>53</v>
          </cell>
          <cell r="D416">
            <v>3711</v>
          </cell>
          <cell r="E416">
            <v>145</v>
          </cell>
          <cell r="F416" t="str">
            <v>MSTW GARNET SHEET SET TWIN</v>
          </cell>
          <cell r="G416" t="str">
            <v xml:space="preserve">TWIN </v>
          </cell>
          <cell r="H416" t="str">
            <v>SHEET SET</v>
          </cell>
        </row>
        <row r="417">
          <cell r="A417">
            <v>531824</v>
          </cell>
          <cell r="B417">
            <v>8</v>
          </cell>
          <cell r="C417">
            <v>53</v>
          </cell>
          <cell r="D417">
            <v>1824</v>
          </cell>
          <cell r="E417">
            <v>145</v>
          </cell>
          <cell r="F417" t="str">
            <v>MSTW NAVY MEDALLION SHEET SET KING</v>
          </cell>
          <cell r="G417" t="str">
            <v>KING</v>
          </cell>
          <cell r="H417" t="str">
            <v>SHEET SET</v>
          </cell>
        </row>
        <row r="418">
          <cell r="A418">
            <v>533414</v>
          </cell>
          <cell r="B418">
            <v>8</v>
          </cell>
          <cell r="C418">
            <v>53</v>
          </cell>
          <cell r="D418">
            <v>3414</v>
          </cell>
          <cell r="E418">
            <v>145</v>
          </cell>
          <cell r="F418" t="str">
            <v>MSTW WINE SHEET SET KING</v>
          </cell>
          <cell r="G418" t="str">
            <v>KING</v>
          </cell>
          <cell r="H418" t="str">
            <v>SHEET SET</v>
          </cell>
        </row>
        <row r="419">
          <cell r="A419">
            <v>533714</v>
          </cell>
          <cell r="B419">
            <v>8</v>
          </cell>
          <cell r="C419">
            <v>53</v>
          </cell>
          <cell r="D419">
            <v>3714</v>
          </cell>
          <cell r="E419">
            <v>145</v>
          </cell>
          <cell r="F419" t="str">
            <v>MSTW GARNET SHEET SET KING</v>
          </cell>
          <cell r="G419" t="str">
            <v>KING</v>
          </cell>
          <cell r="H419" t="str">
            <v>SHEET SET</v>
          </cell>
        </row>
        <row r="420">
          <cell r="A420">
            <v>533331</v>
          </cell>
          <cell r="B420">
            <v>8</v>
          </cell>
          <cell r="C420">
            <v>53</v>
          </cell>
          <cell r="D420">
            <v>3331</v>
          </cell>
          <cell r="E420">
            <v>145</v>
          </cell>
          <cell r="F420" t="str">
            <v>MSTW SAGE HOUNDSTOOTH SHEET SET TWIN</v>
          </cell>
          <cell r="G420" t="str">
            <v xml:space="preserve">TWIN </v>
          </cell>
          <cell r="H420" t="str">
            <v>SHEET SET</v>
          </cell>
        </row>
        <row r="421">
          <cell r="A421">
            <v>531034</v>
          </cell>
          <cell r="B421">
            <v>8</v>
          </cell>
          <cell r="C421">
            <v>53</v>
          </cell>
          <cell r="D421">
            <v>1034</v>
          </cell>
          <cell r="E421">
            <v>145</v>
          </cell>
          <cell r="F421" t="str">
            <v>MSTW BLUE HOUNDSTOOTH SHEET SET KING</v>
          </cell>
          <cell r="G421" t="str">
            <v>KING</v>
          </cell>
          <cell r="H421" t="str">
            <v>SHEET SET</v>
          </cell>
        </row>
        <row r="422">
          <cell r="A422">
            <v>533614</v>
          </cell>
          <cell r="B422">
            <v>8</v>
          </cell>
          <cell r="C422">
            <v>53</v>
          </cell>
          <cell r="D422">
            <v>3614</v>
          </cell>
          <cell r="E422">
            <v>145</v>
          </cell>
          <cell r="F422" t="str">
            <v>MSTW PALE YELLOW SHEET SET KING</v>
          </cell>
          <cell r="G422" t="str">
            <v>KING</v>
          </cell>
          <cell r="H422" t="str">
            <v>SHEET SET</v>
          </cell>
        </row>
        <row r="423">
          <cell r="A423">
            <v>533824</v>
          </cell>
          <cell r="B423">
            <v>8</v>
          </cell>
          <cell r="C423">
            <v>53</v>
          </cell>
          <cell r="D423">
            <v>3824</v>
          </cell>
          <cell r="E423">
            <v>145</v>
          </cell>
          <cell r="F423" t="str">
            <v>MSTW NAVY STRIPE SHEET SET KING</v>
          </cell>
          <cell r="G423" t="str">
            <v>KING</v>
          </cell>
          <cell r="H423" t="str">
            <v>SHEET SET</v>
          </cell>
        </row>
        <row r="424">
          <cell r="A424">
            <v>532314</v>
          </cell>
          <cell r="B424">
            <v>8</v>
          </cell>
          <cell r="C424">
            <v>53</v>
          </cell>
          <cell r="D424">
            <v>2314</v>
          </cell>
          <cell r="E424">
            <v>145</v>
          </cell>
          <cell r="F424" t="str">
            <v>MSTW LILAC SHEET SET KING</v>
          </cell>
          <cell r="G424" t="str">
            <v>KING</v>
          </cell>
          <cell r="H424" t="str">
            <v>SHEET SET</v>
          </cell>
        </row>
        <row r="425">
          <cell r="A425">
            <v>531024</v>
          </cell>
          <cell r="B425">
            <v>8</v>
          </cell>
          <cell r="C425">
            <v>53</v>
          </cell>
          <cell r="D425">
            <v>1024</v>
          </cell>
          <cell r="E425">
            <v>145</v>
          </cell>
          <cell r="F425" t="str">
            <v>MSTW MEADOW FLORAL SHEET SET KING</v>
          </cell>
          <cell r="G425" t="str">
            <v>KING</v>
          </cell>
          <cell r="H425" t="str">
            <v>SHEET SET</v>
          </cell>
        </row>
        <row r="426">
          <cell r="A426">
            <v>533931</v>
          </cell>
          <cell r="B426">
            <v>8</v>
          </cell>
          <cell r="C426">
            <v>53</v>
          </cell>
          <cell r="D426">
            <v>3931</v>
          </cell>
          <cell r="E426">
            <v>145</v>
          </cell>
          <cell r="F426" t="str">
            <v>MSTW IKAT PLAID MULTI STRIPE SHEET SET TWIN</v>
          </cell>
          <cell r="G426" t="str">
            <v xml:space="preserve">TWIN </v>
          </cell>
          <cell r="H426" t="str">
            <v>SHEET SET</v>
          </cell>
        </row>
        <row r="427">
          <cell r="A427">
            <v>532334</v>
          </cell>
          <cell r="B427">
            <v>8</v>
          </cell>
          <cell r="C427">
            <v>53</v>
          </cell>
          <cell r="D427">
            <v>2334</v>
          </cell>
          <cell r="E427">
            <v>145</v>
          </cell>
          <cell r="F427" t="str">
            <v>MSTW LILAC SHIRT STRIPE SHEET SET KING</v>
          </cell>
          <cell r="G427" t="str">
            <v>KING</v>
          </cell>
          <cell r="H427" t="str">
            <v>SHEET SET</v>
          </cell>
        </row>
        <row r="428">
          <cell r="A428">
            <v>531803</v>
          </cell>
          <cell r="B428">
            <v>8</v>
          </cell>
          <cell r="C428">
            <v>53</v>
          </cell>
          <cell r="D428">
            <v>1803</v>
          </cell>
          <cell r="E428">
            <v>145</v>
          </cell>
          <cell r="F428" t="str">
            <v>MSTW IKAT BLUE SHEET SET QUEEN</v>
          </cell>
          <cell r="G428" t="str">
            <v>QUEEN</v>
          </cell>
          <cell r="H428" t="str">
            <v>SHEET SET</v>
          </cell>
        </row>
        <row r="429">
          <cell r="A429">
            <v>532114</v>
          </cell>
          <cell r="B429">
            <v>8</v>
          </cell>
          <cell r="C429">
            <v>53</v>
          </cell>
          <cell r="D429">
            <v>2114</v>
          </cell>
          <cell r="E429">
            <v>145</v>
          </cell>
          <cell r="F429" t="str">
            <v>MSTW EVERGREEN SHEET SET KING</v>
          </cell>
          <cell r="G429" t="str">
            <v>KING</v>
          </cell>
          <cell r="H429" t="str">
            <v>SHEET SET</v>
          </cell>
        </row>
        <row r="430">
          <cell r="A430">
            <v>531414</v>
          </cell>
          <cell r="B430">
            <v>8</v>
          </cell>
          <cell r="C430">
            <v>53</v>
          </cell>
          <cell r="D430">
            <v>1414</v>
          </cell>
          <cell r="E430">
            <v>145</v>
          </cell>
          <cell r="F430" t="str">
            <v>MSTW WHITE SHEET SET KING</v>
          </cell>
          <cell r="G430" t="str">
            <v>KING</v>
          </cell>
          <cell r="H430" t="str">
            <v>SHEET SET</v>
          </cell>
        </row>
        <row r="431">
          <cell r="A431">
            <v>531814</v>
          </cell>
          <cell r="B431">
            <v>8</v>
          </cell>
          <cell r="C431">
            <v>53</v>
          </cell>
          <cell r="D431">
            <v>1814</v>
          </cell>
          <cell r="E431">
            <v>145</v>
          </cell>
          <cell r="F431" t="str">
            <v>MSTW NAVY SHEET SET KING</v>
          </cell>
          <cell r="G431" t="str">
            <v>KING</v>
          </cell>
          <cell r="H431" t="str">
            <v>SHEET SET</v>
          </cell>
        </row>
        <row r="432">
          <cell r="A432">
            <v>532111</v>
          </cell>
          <cell r="B432">
            <v>8</v>
          </cell>
          <cell r="C432">
            <v>53</v>
          </cell>
          <cell r="D432">
            <v>2111</v>
          </cell>
          <cell r="E432">
            <v>145</v>
          </cell>
          <cell r="F432" t="str">
            <v>MSTW EVERGREEN SHEET SET TWIN</v>
          </cell>
          <cell r="G432" t="str">
            <v xml:space="preserve">TWIN </v>
          </cell>
          <cell r="H432" t="str">
            <v>SHEET SET</v>
          </cell>
        </row>
        <row r="433">
          <cell r="A433">
            <v>533212</v>
          </cell>
          <cell r="B433">
            <v>8</v>
          </cell>
          <cell r="C433">
            <v>53</v>
          </cell>
          <cell r="D433">
            <v>3212</v>
          </cell>
          <cell r="E433">
            <v>145</v>
          </cell>
          <cell r="F433" t="str">
            <v>MSTW OAT SHEET SET FULL</v>
          </cell>
          <cell r="G433" t="str">
            <v>FULL</v>
          </cell>
          <cell r="H433" t="str">
            <v>SHEET SET</v>
          </cell>
        </row>
        <row r="434">
          <cell r="A434">
            <v>533314</v>
          </cell>
          <cell r="B434">
            <v>8</v>
          </cell>
          <cell r="C434">
            <v>53</v>
          </cell>
          <cell r="D434">
            <v>3314</v>
          </cell>
          <cell r="E434">
            <v>145</v>
          </cell>
          <cell r="F434" t="str">
            <v>MSTW SOLID SAGE SHEET SET KING</v>
          </cell>
          <cell r="G434" t="str">
            <v>KING</v>
          </cell>
          <cell r="H434" t="str">
            <v>SHEET SET</v>
          </cell>
        </row>
        <row r="435">
          <cell r="A435">
            <v>533322</v>
          </cell>
          <cell r="B435">
            <v>8</v>
          </cell>
          <cell r="C435">
            <v>53</v>
          </cell>
          <cell r="D435">
            <v>3322</v>
          </cell>
          <cell r="E435">
            <v>145</v>
          </cell>
          <cell r="F435" t="str">
            <v>MSTW SAGE MEADOW SHEET SET FULL</v>
          </cell>
          <cell r="G435" t="str">
            <v>FULL</v>
          </cell>
          <cell r="H435" t="str">
            <v>SHEET SET</v>
          </cell>
        </row>
        <row r="436">
          <cell r="A436">
            <v>533611</v>
          </cell>
          <cell r="B436">
            <v>8</v>
          </cell>
          <cell r="C436">
            <v>53</v>
          </cell>
          <cell r="D436">
            <v>3611</v>
          </cell>
          <cell r="E436">
            <v>145</v>
          </cell>
          <cell r="F436" t="str">
            <v>MSTW PALE YELLOW SHEET SET TWIN</v>
          </cell>
          <cell r="G436" t="str">
            <v xml:space="preserve">TWIN </v>
          </cell>
          <cell r="H436" t="str">
            <v>SHEET SET</v>
          </cell>
        </row>
        <row r="437">
          <cell r="A437">
            <v>533522</v>
          </cell>
          <cell r="B437">
            <v>8</v>
          </cell>
          <cell r="C437">
            <v>53</v>
          </cell>
          <cell r="D437">
            <v>3522</v>
          </cell>
          <cell r="E437">
            <v>145</v>
          </cell>
          <cell r="F437" t="str">
            <v>MSTW SMOKE OXFORD SHEET SET FULL</v>
          </cell>
          <cell r="G437" t="str">
            <v>FULL</v>
          </cell>
          <cell r="H437" t="str">
            <v>SHEET SET</v>
          </cell>
        </row>
        <row r="438">
          <cell r="A438">
            <v>533311</v>
          </cell>
          <cell r="B438">
            <v>8</v>
          </cell>
          <cell r="C438">
            <v>53</v>
          </cell>
          <cell r="D438">
            <v>3311</v>
          </cell>
          <cell r="E438">
            <v>145</v>
          </cell>
          <cell r="F438" t="str">
            <v>MSTW SOLID SAGE SHEET SET TWIN</v>
          </cell>
          <cell r="G438" t="str">
            <v xml:space="preserve">TWIN </v>
          </cell>
          <cell r="H438" t="str">
            <v>SHEET SET</v>
          </cell>
        </row>
        <row r="439">
          <cell r="A439">
            <v>531821</v>
          </cell>
          <cell r="B439">
            <v>8</v>
          </cell>
          <cell r="C439">
            <v>53</v>
          </cell>
          <cell r="D439">
            <v>1821</v>
          </cell>
          <cell r="E439">
            <v>145</v>
          </cell>
          <cell r="F439" t="str">
            <v>MSTW NAVY MEDALLION SHEET SET TWIN</v>
          </cell>
          <cell r="G439" t="str">
            <v xml:space="preserve">TWIN </v>
          </cell>
          <cell r="H439" t="str">
            <v>SHEET SET</v>
          </cell>
        </row>
        <row r="440">
          <cell r="A440">
            <v>533412</v>
          </cell>
          <cell r="B440">
            <v>8</v>
          </cell>
          <cell r="C440">
            <v>53</v>
          </cell>
          <cell r="D440">
            <v>3412</v>
          </cell>
          <cell r="E440">
            <v>145</v>
          </cell>
          <cell r="F440" t="str">
            <v>MSTW WINE SHEET SET FULL</v>
          </cell>
          <cell r="G440" t="str">
            <v>FULL</v>
          </cell>
          <cell r="H440" t="str">
            <v>SHEET SET</v>
          </cell>
        </row>
        <row r="441">
          <cell r="A441">
            <v>531831</v>
          </cell>
          <cell r="B441">
            <v>8</v>
          </cell>
          <cell r="C441">
            <v>53</v>
          </cell>
          <cell r="D441">
            <v>1831</v>
          </cell>
          <cell r="E441">
            <v>145</v>
          </cell>
          <cell r="F441" t="str">
            <v>MSTW NAVY/WHITE SHEET SET TWIN</v>
          </cell>
          <cell r="G441" t="str">
            <v xml:space="preserve">TWIN </v>
          </cell>
          <cell r="H441" t="str">
            <v>SHEET SET</v>
          </cell>
        </row>
        <row r="442">
          <cell r="A442">
            <v>533224</v>
          </cell>
          <cell r="B442">
            <v>8</v>
          </cell>
          <cell r="C442">
            <v>53</v>
          </cell>
          <cell r="D442">
            <v>3224</v>
          </cell>
          <cell r="E442">
            <v>145</v>
          </cell>
          <cell r="F442" t="str">
            <v>MSTW WINDOWPANE SHEET SET KING</v>
          </cell>
          <cell r="G442" t="str">
            <v>KING</v>
          </cell>
          <cell r="H442" t="str">
            <v>SHEET SET</v>
          </cell>
        </row>
        <row r="443">
          <cell r="A443">
            <v>533221</v>
          </cell>
          <cell r="B443">
            <v>8</v>
          </cell>
          <cell r="C443">
            <v>53</v>
          </cell>
          <cell r="D443">
            <v>3221</v>
          </cell>
          <cell r="E443">
            <v>145</v>
          </cell>
          <cell r="F443" t="str">
            <v>MSTW WINDOWPANE SHEET SET TWIN</v>
          </cell>
          <cell r="G443" t="str">
            <v xml:space="preserve">TWIN </v>
          </cell>
          <cell r="H443" t="str">
            <v>SHEET SET</v>
          </cell>
        </row>
        <row r="444">
          <cell r="A444">
            <v>533004</v>
          </cell>
          <cell r="B444">
            <v>8</v>
          </cell>
          <cell r="C444">
            <v>53</v>
          </cell>
          <cell r="D444">
            <v>3004</v>
          </cell>
          <cell r="E444">
            <v>145</v>
          </cell>
          <cell r="F444" t="str">
            <v>MSTW MINI DAISY SHEET SET KING</v>
          </cell>
          <cell r="G444" t="str">
            <v>KING</v>
          </cell>
          <cell r="H444" t="str">
            <v>SHEET SET</v>
          </cell>
        </row>
        <row r="445">
          <cell r="A445">
            <v>533512</v>
          </cell>
          <cell r="B445">
            <v>8</v>
          </cell>
          <cell r="C445">
            <v>53</v>
          </cell>
          <cell r="D445">
            <v>3512</v>
          </cell>
          <cell r="E445">
            <v>145</v>
          </cell>
          <cell r="F445" t="str">
            <v>MSTW SMOKE SHEET SET FULL</v>
          </cell>
          <cell r="G445" t="str">
            <v>FULL</v>
          </cell>
          <cell r="H445" t="str">
            <v>SHEET SET</v>
          </cell>
        </row>
        <row r="446">
          <cell r="A446">
            <v>533112</v>
          </cell>
          <cell r="B446">
            <v>8</v>
          </cell>
          <cell r="C446">
            <v>53</v>
          </cell>
          <cell r="D446">
            <v>3112</v>
          </cell>
          <cell r="E446">
            <v>145</v>
          </cell>
          <cell r="F446" t="str">
            <v>MSTW GRAY SHEET SET FULL</v>
          </cell>
          <cell r="G446" t="str">
            <v>FULL</v>
          </cell>
          <cell r="H446" t="str">
            <v>SHEET SET</v>
          </cell>
        </row>
        <row r="447">
          <cell r="A447">
            <v>533932</v>
          </cell>
          <cell r="B447">
            <v>8</v>
          </cell>
          <cell r="C447">
            <v>53</v>
          </cell>
          <cell r="D447">
            <v>3932</v>
          </cell>
          <cell r="E447">
            <v>145</v>
          </cell>
          <cell r="F447" t="str">
            <v>MSTW IKAT PLAID MULTI STRIPE SHEET SET FULL</v>
          </cell>
          <cell r="G447" t="str">
            <v>FULL</v>
          </cell>
          <cell r="H447" t="str">
            <v>SHEET SET</v>
          </cell>
        </row>
        <row r="448">
          <cell r="A448">
            <v>533523</v>
          </cell>
          <cell r="B448">
            <v>8</v>
          </cell>
          <cell r="C448">
            <v>53</v>
          </cell>
          <cell r="D448">
            <v>3523</v>
          </cell>
          <cell r="E448">
            <v>145</v>
          </cell>
          <cell r="F448" t="str">
            <v>MSTW SMOKE OXFORD SHEET SET QUEEN</v>
          </cell>
          <cell r="G448" t="str">
            <v>QUEEN</v>
          </cell>
          <cell r="H448" t="str">
            <v>SHEET SET</v>
          </cell>
        </row>
        <row r="449">
          <cell r="A449">
            <v>533821</v>
          </cell>
          <cell r="B449">
            <v>8</v>
          </cell>
          <cell r="C449">
            <v>53</v>
          </cell>
          <cell r="D449">
            <v>3821</v>
          </cell>
          <cell r="E449">
            <v>145</v>
          </cell>
          <cell r="F449" t="str">
            <v>MSTW NAVY STRIPE SHEET SET TWIN</v>
          </cell>
          <cell r="G449" t="str">
            <v xml:space="preserve">TWIN </v>
          </cell>
          <cell r="H449" t="str">
            <v>SHEET SET</v>
          </cell>
        </row>
        <row r="450">
          <cell r="A450">
            <v>531021</v>
          </cell>
          <cell r="B450">
            <v>8</v>
          </cell>
          <cell r="C450">
            <v>53</v>
          </cell>
          <cell r="D450">
            <v>1021</v>
          </cell>
          <cell r="E450">
            <v>145</v>
          </cell>
          <cell r="F450" t="str">
            <v>MSTW MEADOW FLORAL SHEET SET TWIN</v>
          </cell>
          <cell r="G450" t="str">
            <v xml:space="preserve">TWIN </v>
          </cell>
          <cell r="H450" t="str">
            <v>SHEET SET</v>
          </cell>
        </row>
        <row r="451">
          <cell r="A451">
            <v>533712</v>
          </cell>
          <cell r="B451">
            <v>8</v>
          </cell>
          <cell r="C451">
            <v>53</v>
          </cell>
          <cell r="D451">
            <v>3712</v>
          </cell>
          <cell r="E451">
            <v>145</v>
          </cell>
          <cell r="F451" t="str">
            <v>MSTW GARNET SHEET SET FULL</v>
          </cell>
          <cell r="G451" t="str">
            <v>FULL</v>
          </cell>
          <cell r="H451" t="str">
            <v>SHEET SET</v>
          </cell>
        </row>
        <row r="452">
          <cell r="A452">
            <v>533332</v>
          </cell>
          <cell r="B452">
            <v>8</v>
          </cell>
          <cell r="C452">
            <v>53</v>
          </cell>
          <cell r="D452">
            <v>3332</v>
          </cell>
          <cell r="E452">
            <v>145</v>
          </cell>
          <cell r="F452" t="str">
            <v>MSTW SAGE HOUNDSTOOTH SHEET SET FULL</v>
          </cell>
          <cell r="G452" t="str">
            <v>FULL</v>
          </cell>
          <cell r="H452" t="str">
            <v>SHEET SET</v>
          </cell>
        </row>
        <row r="453">
          <cell r="A453">
            <v>531411</v>
          </cell>
          <cell r="B453">
            <v>8</v>
          </cell>
          <cell r="C453">
            <v>53</v>
          </cell>
          <cell r="D453">
            <v>1411</v>
          </cell>
          <cell r="E453">
            <v>145</v>
          </cell>
          <cell r="F453" t="str">
            <v>MSTW WHITE SHEET SET TWIN</v>
          </cell>
          <cell r="G453" t="str">
            <v xml:space="preserve">TWIN </v>
          </cell>
          <cell r="H453" t="str">
            <v>SHEET SET</v>
          </cell>
        </row>
        <row r="454">
          <cell r="A454">
            <v>533323</v>
          </cell>
          <cell r="B454">
            <v>8</v>
          </cell>
          <cell r="C454">
            <v>53</v>
          </cell>
          <cell r="D454">
            <v>3323</v>
          </cell>
          <cell r="E454">
            <v>145</v>
          </cell>
          <cell r="F454" t="str">
            <v>MSTW SAGE MEADOW SHEET SET QUEEN</v>
          </cell>
          <cell r="G454" t="str">
            <v>QUEEN</v>
          </cell>
          <cell r="H454" t="str">
            <v>SHEET SET</v>
          </cell>
        </row>
        <row r="455">
          <cell r="A455">
            <v>533933</v>
          </cell>
          <cell r="B455">
            <v>8</v>
          </cell>
          <cell r="C455">
            <v>53</v>
          </cell>
          <cell r="D455">
            <v>3933</v>
          </cell>
          <cell r="E455">
            <v>145</v>
          </cell>
          <cell r="F455" t="str">
            <v>MSTW IKAT PLAID MULTI STRIPE SHEET SET QUEEN</v>
          </cell>
          <cell r="G455" t="str">
            <v>QUEEN</v>
          </cell>
          <cell r="H455" t="str">
            <v>SHEET SET</v>
          </cell>
        </row>
        <row r="456">
          <cell r="A456">
            <v>532112</v>
          </cell>
          <cell r="B456">
            <v>8</v>
          </cell>
          <cell r="C456">
            <v>53</v>
          </cell>
          <cell r="D456">
            <v>2112</v>
          </cell>
          <cell r="E456">
            <v>145</v>
          </cell>
          <cell r="F456" t="str">
            <v>MSTW EVERGREEN SHEET SET FULL</v>
          </cell>
          <cell r="G456" t="str">
            <v>FULL</v>
          </cell>
          <cell r="H456" t="str">
            <v>SHEET SET</v>
          </cell>
        </row>
        <row r="457">
          <cell r="A457">
            <v>531832</v>
          </cell>
          <cell r="B457">
            <v>8</v>
          </cell>
          <cell r="C457">
            <v>53</v>
          </cell>
          <cell r="D457">
            <v>1832</v>
          </cell>
          <cell r="E457">
            <v>145</v>
          </cell>
          <cell r="F457" t="str">
            <v>MSTW NAVY/WHITE SHEET SET FULL</v>
          </cell>
          <cell r="G457" t="str">
            <v>FULL</v>
          </cell>
          <cell r="H457" t="str">
            <v>SHEET SET</v>
          </cell>
        </row>
        <row r="458">
          <cell r="A458">
            <v>532331</v>
          </cell>
          <cell r="B458">
            <v>8</v>
          </cell>
          <cell r="C458">
            <v>53</v>
          </cell>
          <cell r="D458">
            <v>2331</v>
          </cell>
          <cell r="E458">
            <v>145</v>
          </cell>
          <cell r="F458" t="str">
            <v>MSTW LILAC SHIRT STRIPE SHEET SET TWIN</v>
          </cell>
          <cell r="G458" t="str">
            <v xml:space="preserve">TWIN </v>
          </cell>
          <cell r="H458" t="str">
            <v>SHEET SET</v>
          </cell>
        </row>
        <row r="459">
          <cell r="A459">
            <v>532311</v>
          </cell>
          <cell r="B459">
            <v>8</v>
          </cell>
          <cell r="C459">
            <v>53</v>
          </cell>
          <cell r="D459">
            <v>2311</v>
          </cell>
          <cell r="E459">
            <v>145</v>
          </cell>
          <cell r="F459" t="str">
            <v>MSTW LILAC SHEET SET TWIN</v>
          </cell>
          <cell r="G459" t="str">
            <v xml:space="preserve">TWIN </v>
          </cell>
          <cell r="H459" t="str">
            <v>SHEET SET</v>
          </cell>
        </row>
        <row r="460">
          <cell r="A460">
            <v>531811</v>
          </cell>
          <cell r="B460">
            <v>8</v>
          </cell>
          <cell r="C460">
            <v>53</v>
          </cell>
          <cell r="D460">
            <v>1811</v>
          </cell>
          <cell r="E460">
            <v>145</v>
          </cell>
          <cell r="F460" t="str">
            <v>MSTW NAVY SHEET SET TWIN</v>
          </cell>
          <cell r="G460" t="str">
            <v xml:space="preserve">TWIN </v>
          </cell>
          <cell r="H460" t="str">
            <v>SHEET SET</v>
          </cell>
        </row>
        <row r="461">
          <cell r="A461">
            <v>533513</v>
          </cell>
          <cell r="B461">
            <v>8</v>
          </cell>
          <cell r="C461">
            <v>53</v>
          </cell>
          <cell r="D461">
            <v>3513</v>
          </cell>
          <cell r="E461">
            <v>145</v>
          </cell>
          <cell r="F461" t="str">
            <v>MSTW SMOKE SHEET SET QUEEN</v>
          </cell>
          <cell r="G461" t="str">
            <v>QUEEN</v>
          </cell>
          <cell r="H461" t="str">
            <v>SHEET SET</v>
          </cell>
        </row>
        <row r="462">
          <cell r="A462">
            <v>531822</v>
          </cell>
          <cell r="B462">
            <v>8</v>
          </cell>
          <cell r="C462">
            <v>53</v>
          </cell>
          <cell r="D462">
            <v>1822</v>
          </cell>
          <cell r="E462">
            <v>145</v>
          </cell>
          <cell r="F462" t="str">
            <v>MSTW NAVY MEDALLION SHEET SET FULL</v>
          </cell>
          <cell r="G462" t="str">
            <v>FULL</v>
          </cell>
          <cell r="H462" t="str">
            <v>SHEET SET</v>
          </cell>
        </row>
        <row r="463">
          <cell r="A463">
            <v>533612</v>
          </cell>
          <cell r="B463">
            <v>8</v>
          </cell>
          <cell r="C463">
            <v>53</v>
          </cell>
          <cell r="D463">
            <v>3612</v>
          </cell>
          <cell r="E463">
            <v>145</v>
          </cell>
          <cell r="F463" t="str">
            <v>MSTW PALE YELLOW SHEET SET FULL</v>
          </cell>
          <cell r="G463" t="str">
            <v>FULL</v>
          </cell>
          <cell r="H463" t="str">
            <v>SHEET SET</v>
          </cell>
        </row>
        <row r="464">
          <cell r="A464">
            <v>533001</v>
          </cell>
          <cell r="B464">
            <v>8</v>
          </cell>
          <cell r="C464">
            <v>53</v>
          </cell>
          <cell r="D464">
            <v>3001</v>
          </cell>
          <cell r="E464">
            <v>145</v>
          </cell>
          <cell r="F464" t="str">
            <v>MSTW MINI DAISY SHEET SET TWIN</v>
          </cell>
          <cell r="G464" t="str">
            <v xml:space="preserve">TWIN </v>
          </cell>
          <cell r="H464" t="str">
            <v>SHEET SET</v>
          </cell>
        </row>
        <row r="465">
          <cell r="A465">
            <v>533822</v>
          </cell>
          <cell r="B465">
            <v>8</v>
          </cell>
          <cell r="C465">
            <v>53</v>
          </cell>
          <cell r="D465">
            <v>3822</v>
          </cell>
          <cell r="E465">
            <v>145</v>
          </cell>
          <cell r="F465" t="str">
            <v>MSTW NAVY STRIPE SHEET SET FULL</v>
          </cell>
          <cell r="G465" t="str">
            <v>FULL</v>
          </cell>
          <cell r="H465" t="str">
            <v>SHEET SET</v>
          </cell>
        </row>
        <row r="466">
          <cell r="A466">
            <v>531031</v>
          </cell>
          <cell r="B466">
            <v>8</v>
          </cell>
          <cell r="C466">
            <v>53</v>
          </cell>
          <cell r="D466">
            <v>1031</v>
          </cell>
          <cell r="E466">
            <v>145</v>
          </cell>
          <cell r="F466" t="str">
            <v>MSTW BLUE HOUNDSTOOTH SHEET SET TWIN</v>
          </cell>
          <cell r="G466" t="str">
            <v xml:space="preserve">TWIN </v>
          </cell>
          <cell r="H466" t="str">
            <v>SHEET SET</v>
          </cell>
        </row>
        <row r="467">
          <cell r="A467">
            <v>531011</v>
          </cell>
          <cell r="B467">
            <v>8</v>
          </cell>
          <cell r="C467">
            <v>53</v>
          </cell>
          <cell r="D467">
            <v>1011</v>
          </cell>
          <cell r="E467">
            <v>145</v>
          </cell>
          <cell r="F467" t="str">
            <v>MSTW BLUE SHEET SET TWIN</v>
          </cell>
          <cell r="G467" t="str">
            <v xml:space="preserve">TWIN </v>
          </cell>
          <cell r="H467" t="str">
            <v>SHEET SET</v>
          </cell>
        </row>
        <row r="468">
          <cell r="A468">
            <v>533213</v>
          </cell>
          <cell r="B468">
            <v>8</v>
          </cell>
          <cell r="C468">
            <v>53</v>
          </cell>
          <cell r="D468">
            <v>3213</v>
          </cell>
          <cell r="E468">
            <v>145</v>
          </cell>
          <cell r="F468" t="str">
            <v>MSTW OAT SHEET SET QUEEN</v>
          </cell>
          <cell r="G468" t="str">
            <v>QUEEN</v>
          </cell>
          <cell r="H468" t="str">
            <v>SHEET SET</v>
          </cell>
        </row>
        <row r="469">
          <cell r="A469">
            <v>533713</v>
          </cell>
          <cell r="B469">
            <v>8</v>
          </cell>
          <cell r="C469">
            <v>53</v>
          </cell>
          <cell r="D469">
            <v>3713</v>
          </cell>
          <cell r="E469">
            <v>145</v>
          </cell>
          <cell r="F469" t="str">
            <v>MSTW GARNET SHEET SET QUEEN</v>
          </cell>
          <cell r="G469" t="str">
            <v>QUEEN</v>
          </cell>
          <cell r="H469" t="str">
            <v>SHEET SET</v>
          </cell>
        </row>
        <row r="470">
          <cell r="A470">
            <v>533113</v>
          </cell>
          <cell r="B470">
            <v>8</v>
          </cell>
          <cell r="C470">
            <v>53</v>
          </cell>
          <cell r="D470">
            <v>3113</v>
          </cell>
          <cell r="E470">
            <v>145</v>
          </cell>
          <cell r="F470" t="str">
            <v>MSTW GRAY SHEET SET QUEEN</v>
          </cell>
          <cell r="G470" t="str">
            <v>QUEEN</v>
          </cell>
          <cell r="H470" t="str">
            <v>SHEET SET</v>
          </cell>
        </row>
        <row r="471">
          <cell r="A471">
            <v>533333</v>
          </cell>
          <cell r="B471">
            <v>8</v>
          </cell>
          <cell r="C471">
            <v>53</v>
          </cell>
          <cell r="D471">
            <v>3333</v>
          </cell>
          <cell r="E471">
            <v>145</v>
          </cell>
          <cell r="F471" t="str">
            <v>MSTW SAGE HOUNDSTOOTH SHEET SET QUEEN</v>
          </cell>
          <cell r="G471" t="str">
            <v>QUEEN</v>
          </cell>
          <cell r="H471" t="str">
            <v>SHEET SET</v>
          </cell>
        </row>
        <row r="472">
          <cell r="A472">
            <v>531412</v>
          </cell>
          <cell r="B472">
            <v>8</v>
          </cell>
          <cell r="C472">
            <v>53</v>
          </cell>
          <cell r="D472">
            <v>1412</v>
          </cell>
          <cell r="E472">
            <v>145</v>
          </cell>
          <cell r="F472" t="str">
            <v>MSTW WHITE SHEET SET FULL</v>
          </cell>
          <cell r="G472" t="str">
            <v>FULL</v>
          </cell>
          <cell r="H472" t="str">
            <v>SHEET SET</v>
          </cell>
        </row>
        <row r="473">
          <cell r="A473">
            <v>531833</v>
          </cell>
          <cell r="B473">
            <v>8</v>
          </cell>
          <cell r="C473">
            <v>53</v>
          </cell>
          <cell r="D473">
            <v>1833</v>
          </cell>
          <cell r="E473">
            <v>145</v>
          </cell>
          <cell r="F473" t="str">
            <v>MSTW NAVY/WHITE SHEET SET QUEEN</v>
          </cell>
          <cell r="G473" t="str">
            <v>QUEEN</v>
          </cell>
          <cell r="H473" t="str">
            <v>SHEET SET</v>
          </cell>
        </row>
        <row r="474">
          <cell r="A474">
            <v>533222</v>
          </cell>
          <cell r="B474">
            <v>8</v>
          </cell>
          <cell r="C474">
            <v>53</v>
          </cell>
          <cell r="D474">
            <v>3222</v>
          </cell>
          <cell r="E474">
            <v>145</v>
          </cell>
          <cell r="F474" t="str">
            <v>MSTW WINDOWPANE SHEET SET FULL</v>
          </cell>
          <cell r="G474" t="str">
            <v>FULL</v>
          </cell>
          <cell r="H474" t="str">
            <v>SHEET SET</v>
          </cell>
        </row>
        <row r="475">
          <cell r="A475">
            <v>531823</v>
          </cell>
          <cell r="B475">
            <v>8</v>
          </cell>
          <cell r="C475">
            <v>53</v>
          </cell>
          <cell r="D475">
            <v>1823</v>
          </cell>
          <cell r="E475">
            <v>145</v>
          </cell>
          <cell r="F475" t="str">
            <v>MSTW NAVY MEDALLION SHEET SET QUEEN</v>
          </cell>
          <cell r="G475" t="str">
            <v>QUEEN</v>
          </cell>
          <cell r="H475" t="str">
            <v>SHEET SET</v>
          </cell>
        </row>
        <row r="476">
          <cell r="A476">
            <v>532332</v>
          </cell>
          <cell r="B476">
            <v>8</v>
          </cell>
          <cell r="C476">
            <v>53</v>
          </cell>
          <cell r="D476">
            <v>2332</v>
          </cell>
          <cell r="E476">
            <v>145</v>
          </cell>
          <cell r="F476" t="str">
            <v>MSTW LILAC SHIRT STRIPE SHEET SET FULL</v>
          </cell>
          <cell r="G476" t="str">
            <v>FULL</v>
          </cell>
          <cell r="H476" t="str">
            <v>SHEET SET</v>
          </cell>
        </row>
        <row r="477">
          <cell r="A477">
            <v>531812</v>
          </cell>
          <cell r="B477">
            <v>8</v>
          </cell>
          <cell r="C477">
            <v>53</v>
          </cell>
          <cell r="D477">
            <v>1812</v>
          </cell>
          <cell r="E477">
            <v>145</v>
          </cell>
          <cell r="F477" t="str">
            <v>MSTW NAVY SHEET SET FULL</v>
          </cell>
          <cell r="G477" t="str">
            <v>FULL</v>
          </cell>
          <cell r="H477" t="str">
            <v>SHEET SET</v>
          </cell>
        </row>
        <row r="478">
          <cell r="A478">
            <v>533312</v>
          </cell>
          <cell r="B478">
            <v>8</v>
          </cell>
          <cell r="C478">
            <v>53</v>
          </cell>
          <cell r="D478">
            <v>3312</v>
          </cell>
          <cell r="E478">
            <v>145</v>
          </cell>
          <cell r="F478" t="str">
            <v>MSTW SOLID SAGE SHEET SET FULL</v>
          </cell>
          <cell r="G478" t="str">
            <v>FULL</v>
          </cell>
          <cell r="H478" t="str">
            <v>SHEET SET</v>
          </cell>
        </row>
        <row r="479">
          <cell r="A479">
            <v>532113</v>
          </cell>
          <cell r="B479">
            <v>8</v>
          </cell>
          <cell r="C479">
            <v>53</v>
          </cell>
          <cell r="D479">
            <v>2113</v>
          </cell>
          <cell r="E479">
            <v>145</v>
          </cell>
          <cell r="F479" t="str">
            <v>MSTW EVERGREEN SHEET SET QUEEN</v>
          </cell>
          <cell r="G479" t="str">
            <v>QUEEN</v>
          </cell>
          <cell r="H479" t="str">
            <v>SHEET SET</v>
          </cell>
        </row>
        <row r="480">
          <cell r="A480">
            <v>531012</v>
          </cell>
          <cell r="B480">
            <v>8</v>
          </cell>
          <cell r="C480">
            <v>53</v>
          </cell>
          <cell r="D480">
            <v>1012</v>
          </cell>
          <cell r="E480">
            <v>145</v>
          </cell>
          <cell r="F480" t="str">
            <v>MSTW BLUE SHEET SET FULL</v>
          </cell>
          <cell r="G480" t="str">
            <v>FULL</v>
          </cell>
          <cell r="H480" t="str">
            <v>SHEET SET</v>
          </cell>
        </row>
        <row r="481">
          <cell r="A481">
            <v>533823</v>
          </cell>
          <cell r="B481">
            <v>8</v>
          </cell>
          <cell r="C481">
            <v>53</v>
          </cell>
          <cell r="D481">
            <v>3823</v>
          </cell>
          <cell r="E481">
            <v>145</v>
          </cell>
          <cell r="F481" t="str">
            <v>MSTW NAVY STRIPE SHEET SET QUEEN</v>
          </cell>
          <cell r="G481" t="str">
            <v>QUEEN</v>
          </cell>
          <cell r="H481" t="str">
            <v>SHEET SET</v>
          </cell>
        </row>
        <row r="482">
          <cell r="A482">
            <v>532312</v>
          </cell>
          <cell r="B482">
            <v>8</v>
          </cell>
          <cell r="C482">
            <v>53</v>
          </cell>
          <cell r="D482">
            <v>2312</v>
          </cell>
          <cell r="E482">
            <v>145</v>
          </cell>
          <cell r="F482" t="str">
            <v>MSTW LILAC SHEET SET FULL</v>
          </cell>
          <cell r="G482" t="str">
            <v>FULL</v>
          </cell>
          <cell r="H482" t="str">
            <v>SHEET SET</v>
          </cell>
        </row>
        <row r="483">
          <cell r="A483">
            <v>531032</v>
          </cell>
          <cell r="B483">
            <v>8</v>
          </cell>
          <cell r="C483">
            <v>53</v>
          </cell>
          <cell r="D483">
            <v>1032</v>
          </cell>
          <cell r="E483">
            <v>145</v>
          </cell>
          <cell r="F483" t="str">
            <v>MSTW BLUE HOUNDSTOOTH SHEET SET FULL</v>
          </cell>
          <cell r="G483" t="str">
            <v>FULL</v>
          </cell>
          <cell r="H483" t="str">
            <v>SHEET SET</v>
          </cell>
        </row>
        <row r="484">
          <cell r="A484">
            <v>531022</v>
          </cell>
          <cell r="B484">
            <v>8</v>
          </cell>
          <cell r="C484">
            <v>53</v>
          </cell>
          <cell r="D484">
            <v>1022</v>
          </cell>
          <cell r="E484">
            <v>145</v>
          </cell>
          <cell r="F484" t="str">
            <v>MSTW MEADOW FLORAL SHEET SET FULL</v>
          </cell>
          <cell r="G484" t="str">
            <v>FULL</v>
          </cell>
          <cell r="H484" t="str">
            <v>SHEET SET</v>
          </cell>
        </row>
        <row r="485">
          <cell r="A485">
            <v>533413</v>
          </cell>
          <cell r="B485">
            <v>8</v>
          </cell>
          <cell r="C485">
            <v>53</v>
          </cell>
          <cell r="D485">
            <v>3413</v>
          </cell>
          <cell r="E485">
            <v>145</v>
          </cell>
          <cell r="F485" t="str">
            <v>MSTW WINE SHEET SET QUEEN</v>
          </cell>
          <cell r="G485" t="str">
            <v>QUEEN</v>
          </cell>
          <cell r="H485" t="str">
            <v>SHEET SET</v>
          </cell>
        </row>
        <row r="486">
          <cell r="A486">
            <v>531813</v>
          </cell>
          <cell r="B486">
            <v>8</v>
          </cell>
          <cell r="C486">
            <v>53</v>
          </cell>
          <cell r="D486">
            <v>1813</v>
          </cell>
          <cell r="E486">
            <v>145</v>
          </cell>
          <cell r="F486" t="str">
            <v>MSTW NAVY SHEET SET QUEEN</v>
          </cell>
          <cell r="G486" t="str">
            <v>QUEEN</v>
          </cell>
          <cell r="H486" t="str">
            <v>SHEET SET</v>
          </cell>
        </row>
        <row r="487">
          <cell r="A487">
            <v>533613</v>
          </cell>
          <cell r="B487">
            <v>8</v>
          </cell>
          <cell r="C487">
            <v>53</v>
          </cell>
          <cell r="D487">
            <v>3613</v>
          </cell>
          <cell r="E487">
            <v>145</v>
          </cell>
          <cell r="F487" t="str">
            <v>MSTW PALE YELLOW SHEET SET QUEEN</v>
          </cell>
          <cell r="G487" t="str">
            <v>QUEEN</v>
          </cell>
          <cell r="H487" t="str">
            <v>SHEET SET</v>
          </cell>
        </row>
        <row r="488">
          <cell r="A488">
            <v>532333</v>
          </cell>
          <cell r="B488">
            <v>8</v>
          </cell>
          <cell r="C488">
            <v>53</v>
          </cell>
          <cell r="D488">
            <v>2333</v>
          </cell>
          <cell r="E488">
            <v>145</v>
          </cell>
          <cell r="F488" t="str">
            <v>MSTW LILAC SHIRT STRIPE SHEET SET QUEEN</v>
          </cell>
          <cell r="G488" t="str">
            <v>QUEEN</v>
          </cell>
          <cell r="H488" t="str">
            <v>SHEET SET</v>
          </cell>
        </row>
        <row r="489">
          <cell r="A489">
            <v>533002</v>
          </cell>
          <cell r="B489">
            <v>8</v>
          </cell>
          <cell r="C489">
            <v>53</v>
          </cell>
          <cell r="D489">
            <v>3002</v>
          </cell>
          <cell r="E489">
            <v>145</v>
          </cell>
          <cell r="F489" t="str">
            <v>MSTW MINI DAISY SHEET SET FULL</v>
          </cell>
          <cell r="G489" t="str">
            <v>FULL</v>
          </cell>
          <cell r="H489" t="str">
            <v>SHEET SET</v>
          </cell>
        </row>
        <row r="490">
          <cell r="A490">
            <v>532313</v>
          </cell>
          <cell r="B490">
            <v>8</v>
          </cell>
          <cell r="C490">
            <v>53</v>
          </cell>
          <cell r="D490">
            <v>2313</v>
          </cell>
          <cell r="E490">
            <v>145</v>
          </cell>
          <cell r="F490" t="str">
            <v>MSTW LILAC SHEET SET QUEEN</v>
          </cell>
          <cell r="G490" t="str">
            <v>QUEEN</v>
          </cell>
          <cell r="H490" t="str">
            <v>SHEET SET</v>
          </cell>
        </row>
        <row r="491">
          <cell r="A491">
            <v>531013</v>
          </cell>
          <cell r="B491">
            <v>8</v>
          </cell>
          <cell r="C491">
            <v>53</v>
          </cell>
          <cell r="D491">
            <v>1013</v>
          </cell>
          <cell r="E491">
            <v>145</v>
          </cell>
          <cell r="F491" t="str">
            <v>MSTW BLUE SHEET SET QUEEN</v>
          </cell>
          <cell r="G491" t="str">
            <v>QUEEN</v>
          </cell>
          <cell r="H491" t="str">
            <v>SHEET SET</v>
          </cell>
        </row>
        <row r="492">
          <cell r="A492">
            <v>531033</v>
          </cell>
          <cell r="B492">
            <v>8</v>
          </cell>
          <cell r="C492">
            <v>53</v>
          </cell>
          <cell r="D492">
            <v>1033</v>
          </cell>
          <cell r="E492">
            <v>145</v>
          </cell>
          <cell r="F492" t="str">
            <v>MSTW BLUE HOUNDSTOOTH SHEET SET QUEEN</v>
          </cell>
          <cell r="G492" t="str">
            <v>QUEEN</v>
          </cell>
          <cell r="H492" t="str">
            <v>SHEET SET</v>
          </cell>
        </row>
        <row r="493">
          <cell r="A493">
            <v>531413</v>
          </cell>
          <cell r="B493">
            <v>8</v>
          </cell>
          <cell r="C493">
            <v>53</v>
          </cell>
          <cell r="D493">
            <v>1413</v>
          </cell>
          <cell r="E493">
            <v>145</v>
          </cell>
          <cell r="F493" t="str">
            <v>MSTW WHITE SHEET SET QUEEN</v>
          </cell>
          <cell r="G493" t="str">
            <v>QUEEN</v>
          </cell>
          <cell r="H493" t="str">
            <v>SHEET SET</v>
          </cell>
        </row>
        <row r="494">
          <cell r="A494">
            <v>531023</v>
          </cell>
          <cell r="B494">
            <v>8</v>
          </cell>
          <cell r="C494">
            <v>53</v>
          </cell>
          <cell r="D494">
            <v>1023</v>
          </cell>
          <cell r="E494">
            <v>145</v>
          </cell>
          <cell r="F494" t="str">
            <v>MSTW MEADOW FLORAL SHEET SET QUEEN</v>
          </cell>
          <cell r="G494" t="str">
            <v>QUEEN</v>
          </cell>
          <cell r="H494" t="str">
            <v>SHEET SET</v>
          </cell>
        </row>
        <row r="495">
          <cell r="A495">
            <v>533223</v>
          </cell>
          <cell r="B495">
            <v>8</v>
          </cell>
          <cell r="C495">
            <v>53</v>
          </cell>
          <cell r="D495">
            <v>3223</v>
          </cell>
          <cell r="E495">
            <v>145</v>
          </cell>
          <cell r="F495" t="str">
            <v>MSTW WINDOWPANE SHEET SET QUEEN</v>
          </cell>
          <cell r="G495" t="str">
            <v>QUEEN</v>
          </cell>
          <cell r="H495" t="str">
            <v>SHEET SET</v>
          </cell>
        </row>
        <row r="496">
          <cell r="A496">
            <v>533313</v>
          </cell>
          <cell r="B496">
            <v>8</v>
          </cell>
          <cell r="C496">
            <v>53</v>
          </cell>
          <cell r="D496">
            <v>3313</v>
          </cell>
          <cell r="E496">
            <v>145</v>
          </cell>
          <cell r="F496" t="str">
            <v>MSTW SOLID SAGE SHEET SET QUEEN</v>
          </cell>
          <cell r="G496" t="str">
            <v>QUEEN</v>
          </cell>
          <cell r="H496" t="str">
            <v>SHEET SET</v>
          </cell>
        </row>
        <row r="497">
          <cell r="A497">
            <v>533003</v>
          </cell>
          <cell r="B497">
            <v>8</v>
          </cell>
          <cell r="C497">
            <v>53</v>
          </cell>
          <cell r="D497">
            <v>3003</v>
          </cell>
          <cell r="E497">
            <v>145</v>
          </cell>
          <cell r="F497" t="str">
            <v>MSTW MINI DAISY SHEET SET QUEEN</v>
          </cell>
          <cell r="G497" t="str">
            <v>QUEEN</v>
          </cell>
          <cell r="H497" t="str">
            <v>SHEET SET</v>
          </cell>
        </row>
        <row r="498">
          <cell r="A498">
            <v>541811</v>
          </cell>
          <cell r="B498">
            <v>8</v>
          </cell>
          <cell r="C498">
            <v>54</v>
          </cell>
          <cell r="D498">
            <v>1811</v>
          </cell>
          <cell r="E498">
            <v>146</v>
          </cell>
          <cell r="F498" t="str">
            <v>MSTW NAVY IKAT STRP/MEDAL COMFORTER TW</v>
          </cell>
          <cell r="G498" t="str">
            <v xml:space="preserve">TWIN </v>
          </cell>
          <cell r="H498" t="str">
            <v>COMFORTER</v>
          </cell>
        </row>
        <row r="499">
          <cell r="A499">
            <v>541821</v>
          </cell>
          <cell r="B499">
            <v>8</v>
          </cell>
          <cell r="C499">
            <v>54</v>
          </cell>
          <cell r="D499">
            <v>1821</v>
          </cell>
          <cell r="E499">
            <v>146</v>
          </cell>
          <cell r="F499" t="str">
            <v>MSTW NAVY IKAT STRP/MEDAL COMFORTER FL</v>
          </cell>
          <cell r="G499" t="str">
            <v>FULL</v>
          </cell>
          <cell r="H499" t="str">
            <v>COMFORTER</v>
          </cell>
        </row>
        <row r="500">
          <cell r="A500">
            <v>541831</v>
          </cell>
          <cell r="B500">
            <v>8</v>
          </cell>
          <cell r="C500">
            <v>54</v>
          </cell>
          <cell r="D500">
            <v>1831</v>
          </cell>
          <cell r="E500">
            <v>146</v>
          </cell>
          <cell r="F500" t="str">
            <v>MSTW NAVY/WHITE COMFORTER TWIN</v>
          </cell>
          <cell r="G500" t="str">
            <v xml:space="preserve">TWIN </v>
          </cell>
          <cell r="H500" t="str">
            <v>COMFORTER</v>
          </cell>
        </row>
        <row r="501">
          <cell r="A501">
            <v>541832</v>
          </cell>
          <cell r="B501">
            <v>8</v>
          </cell>
          <cell r="C501">
            <v>54</v>
          </cell>
          <cell r="D501">
            <v>1832</v>
          </cell>
          <cell r="E501">
            <v>146</v>
          </cell>
          <cell r="F501" t="str">
            <v>MSTW NAVY/WHITE COMFORTER FL</v>
          </cell>
          <cell r="G501" t="str">
            <v>FULL</v>
          </cell>
          <cell r="H501" t="str">
            <v>COMFORTER</v>
          </cell>
        </row>
        <row r="502">
          <cell r="A502">
            <v>541833</v>
          </cell>
          <cell r="B502">
            <v>8</v>
          </cell>
          <cell r="C502">
            <v>54</v>
          </cell>
          <cell r="D502">
            <v>1833</v>
          </cell>
          <cell r="E502">
            <v>146</v>
          </cell>
          <cell r="F502" t="str">
            <v>MSTW NAVY/WHITE COMFORTER Q/K</v>
          </cell>
          <cell r="G502" t="str">
            <v>QUEEN/KING</v>
          </cell>
          <cell r="H502" t="str">
            <v>COMFORTER</v>
          </cell>
        </row>
        <row r="503">
          <cell r="A503">
            <v>541871</v>
          </cell>
          <cell r="B503">
            <v>8</v>
          </cell>
          <cell r="C503">
            <v>54</v>
          </cell>
          <cell r="D503">
            <v>1871</v>
          </cell>
          <cell r="E503">
            <v>146</v>
          </cell>
          <cell r="F503" t="str">
            <v>MSTW NAVY IKAT STRP/MEDAL COMFORTER Q/K</v>
          </cell>
          <cell r="G503" t="str">
            <v>QUEEN/KING</v>
          </cell>
          <cell r="H503" t="str">
            <v>COMFORTER</v>
          </cell>
        </row>
        <row r="504">
          <cell r="A504">
            <v>542612</v>
          </cell>
          <cell r="B504">
            <v>8</v>
          </cell>
          <cell r="C504">
            <v>54</v>
          </cell>
          <cell r="D504">
            <v>2612</v>
          </cell>
          <cell r="E504">
            <v>146</v>
          </cell>
          <cell r="F504" t="str">
            <v>MSTW BLUE COTTAGE PLAID COMFORTER TWIN</v>
          </cell>
          <cell r="G504" t="str">
            <v xml:space="preserve">TWIN </v>
          </cell>
          <cell r="H504" t="str">
            <v>COMFORTER</v>
          </cell>
        </row>
        <row r="505">
          <cell r="A505">
            <v>542622</v>
          </cell>
          <cell r="B505">
            <v>8</v>
          </cell>
          <cell r="C505">
            <v>54</v>
          </cell>
          <cell r="D505">
            <v>2622</v>
          </cell>
          <cell r="E505">
            <v>146</v>
          </cell>
          <cell r="F505" t="str">
            <v>MSTW BLUE COTTAGE PLAID COMFORTER FULL</v>
          </cell>
          <cell r="G505" t="str">
            <v>FULL</v>
          </cell>
          <cell r="H505" t="str">
            <v>COMFORTER</v>
          </cell>
        </row>
        <row r="506">
          <cell r="A506">
            <v>542672</v>
          </cell>
          <cell r="B506">
            <v>8</v>
          </cell>
          <cell r="C506">
            <v>54</v>
          </cell>
          <cell r="D506">
            <v>2672</v>
          </cell>
          <cell r="E506">
            <v>146</v>
          </cell>
          <cell r="F506" t="str">
            <v>MSTW BLUE COTTAGE PLAID COMFORTER Q/K</v>
          </cell>
          <cell r="G506" t="str">
            <v>QUEEN/KING</v>
          </cell>
          <cell r="H506" t="str">
            <v>COMFORTER</v>
          </cell>
        </row>
        <row r="507">
          <cell r="A507">
            <v>542810</v>
          </cell>
          <cell r="B507">
            <v>8</v>
          </cell>
          <cell r="C507">
            <v>54</v>
          </cell>
          <cell r="D507">
            <v>2810</v>
          </cell>
          <cell r="E507">
            <v>146</v>
          </cell>
          <cell r="F507" t="str">
            <v>MSTW SPRIG STRIPE COMFORTER TWIN</v>
          </cell>
          <cell r="G507" t="str">
            <v xml:space="preserve">TWIN </v>
          </cell>
          <cell r="H507" t="str">
            <v>COMFORTER</v>
          </cell>
        </row>
        <row r="508">
          <cell r="A508">
            <v>542820</v>
          </cell>
          <cell r="B508">
            <v>8</v>
          </cell>
          <cell r="C508">
            <v>54</v>
          </cell>
          <cell r="D508">
            <v>2820</v>
          </cell>
          <cell r="E508">
            <v>146</v>
          </cell>
          <cell r="F508" t="str">
            <v>MSTW SPRIG STRIPE COMFORTER FULL</v>
          </cell>
          <cell r="G508" t="str">
            <v>FULL</v>
          </cell>
          <cell r="H508" t="str">
            <v>COMFORTER</v>
          </cell>
        </row>
        <row r="509">
          <cell r="A509">
            <v>542870</v>
          </cell>
          <cell r="B509">
            <v>8</v>
          </cell>
          <cell r="C509">
            <v>54</v>
          </cell>
          <cell r="D509">
            <v>2870</v>
          </cell>
          <cell r="E509">
            <v>146</v>
          </cell>
          <cell r="F509" t="str">
            <v>MSTW SPRIG STRIPE COMFORTER QN/KG</v>
          </cell>
          <cell r="G509" t="str">
            <v>QUEEN/KING</v>
          </cell>
          <cell r="H509" t="str">
            <v>COMFORTER</v>
          </cell>
        </row>
        <row r="510">
          <cell r="A510">
            <v>542911</v>
          </cell>
          <cell r="B510">
            <v>8</v>
          </cell>
          <cell r="C510">
            <v>54</v>
          </cell>
          <cell r="D510">
            <v>2911</v>
          </cell>
          <cell r="E510">
            <v>146</v>
          </cell>
          <cell r="F510" t="str">
            <v>MSTW DAISY COMFORTER TWIN</v>
          </cell>
          <cell r="G510" t="str">
            <v xml:space="preserve">TWIN </v>
          </cell>
          <cell r="H510" t="str">
            <v>COMFORTER</v>
          </cell>
        </row>
        <row r="511">
          <cell r="A511">
            <v>542921</v>
          </cell>
          <cell r="B511">
            <v>8</v>
          </cell>
          <cell r="C511">
            <v>54</v>
          </cell>
          <cell r="D511">
            <v>2921</v>
          </cell>
          <cell r="E511">
            <v>146</v>
          </cell>
          <cell r="F511" t="str">
            <v>MSTW DAISY COMFORTER FULL</v>
          </cell>
          <cell r="G511" t="str">
            <v>FULL</v>
          </cell>
          <cell r="H511" t="str">
            <v>COMFORTER</v>
          </cell>
        </row>
        <row r="512">
          <cell r="A512">
            <v>542971</v>
          </cell>
          <cell r="B512">
            <v>8</v>
          </cell>
          <cell r="C512">
            <v>54</v>
          </cell>
          <cell r="D512">
            <v>2971</v>
          </cell>
          <cell r="E512">
            <v>146</v>
          </cell>
          <cell r="F512" t="str">
            <v>MSTW DAISY COMFORTER QUEEN/KING</v>
          </cell>
          <cell r="G512" t="str">
            <v>QUEEN/KING</v>
          </cell>
          <cell r="H512" t="str">
            <v>COMFORTER</v>
          </cell>
        </row>
        <row r="513">
          <cell r="A513">
            <v>543211</v>
          </cell>
          <cell r="B513">
            <v>8</v>
          </cell>
          <cell r="C513">
            <v>54</v>
          </cell>
          <cell r="D513">
            <v>3211</v>
          </cell>
          <cell r="E513">
            <v>146</v>
          </cell>
          <cell r="F513" t="str">
            <v>MSTW TARTAN PLAID COMFORTER TWIN</v>
          </cell>
          <cell r="G513" t="str">
            <v xml:space="preserve">TWIN </v>
          </cell>
          <cell r="H513" t="str">
            <v>COMFORTER</v>
          </cell>
        </row>
        <row r="514">
          <cell r="A514">
            <v>543221</v>
          </cell>
          <cell r="B514">
            <v>8</v>
          </cell>
          <cell r="C514">
            <v>54</v>
          </cell>
          <cell r="D514">
            <v>3221</v>
          </cell>
          <cell r="E514">
            <v>146</v>
          </cell>
          <cell r="F514" t="str">
            <v>MSTW TARTAN PLAID COMFORTER FULL</v>
          </cell>
          <cell r="G514" t="str">
            <v>FULL</v>
          </cell>
          <cell r="H514" t="str">
            <v>COMFORTER</v>
          </cell>
        </row>
        <row r="515">
          <cell r="A515">
            <v>543271</v>
          </cell>
          <cell r="B515">
            <v>8</v>
          </cell>
          <cell r="C515">
            <v>54</v>
          </cell>
          <cell r="D515">
            <v>3271</v>
          </cell>
          <cell r="E515">
            <v>146</v>
          </cell>
          <cell r="F515" t="str">
            <v>MSTW TARTAN PLAID COMFORTER QN/KG</v>
          </cell>
          <cell r="G515" t="str">
            <v>QUEEN/KING</v>
          </cell>
          <cell r="H515" t="str">
            <v>COMFORTER</v>
          </cell>
        </row>
        <row r="516">
          <cell r="A516">
            <v>543391</v>
          </cell>
          <cell r="B516">
            <v>8</v>
          </cell>
          <cell r="C516">
            <v>54</v>
          </cell>
          <cell r="D516">
            <v>3391</v>
          </cell>
          <cell r="E516">
            <v>146</v>
          </cell>
          <cell r="F516" t="str">
            <v>MSTW SAGE COTTAGE PLAID COMFORTER TW</v>
          </cell>
          <cell r="G516" t="str">
            <v xml:space="preserve">TWIN </v>
          </cell>
          <cell r="H516" t="str">
            <v>COMFORTER</v>
          </cell>
        </row>
        <row r="517">
          <cell r="A517">
            <v>543392</v>
          </cell>
          <cell r="B517">
            <v>8</v>
          </cell>
          <cell r="C517">
            <v>54</v>
          </cell>
          <cell r="D517">
            <v>3392</v>
          </cell>
          <cell r="E517">
            <v>146</v>
          </cell>
          <cell r="F517" t="str">
            <v>MSTW SAGE COTTAGE PLAID COMFORTER FL</v>
          </cell>
          <cell r="G517" t="str">
            <v>FULL</v>
          </cell>
          <cell r="H517" t="str">
            <v>COMFORTER</v>
          </cell>
        </row>
        <row r="518">
          <cell r="A518">
            <v>543393</v>
          </cell>
          <cell r="B518">
            <v>8</v>
          </cell>
          <cell r="C518">
            <v>54</v>
          </cell>
          <cell r="D518">
            <v>3393</v>
          </cell>
          <cell r="E518">
            <v>146</v>
          </cell>
          <cell r="F518" t="str">
            <v>MSTW SAGE COTTAGE PLAID COMFORTER Q/K</v>
          </cell>
          <cell r="G518" t="str">
            <v>QUEEN/KING</v>
          </cell>
          <cell r="H518" t="str">
            <v>COMFORTER</v>
          </cell>
        </row>
        <row r="519">
          <cell r="A519">
            <v>543491</v>
          </cell>
          <cell r="B519">
            <v>8</v>
          </cell>
          <cell r="C519">
            <v>54</v>
          </cell>
          <cell r="D519">
            <v>3491</v>
          </cell>
          <cell r="E519">
            <v>146</v>
          </cell>
          <cell r="F519" t="str">
            <v>MSTW SMOKE OXFORD PLAID COMFORTER TWIN</v>
          </cell>
          <cell r="G519" t="str">
            <v xml:space="preserve">TWIN </v>
          </cell>
          <cell r="H519" t="str">
            <v>COMFORTER</v>
          </cell>
        </row>
        <row r="520">
          <cell r="A520">
            <v>543492</v>
          </cell>
          <cell r="B520">
            <v>8</v>
          </cell>
          <cell r="C520">
            <v>54</v>
          </cell>
          <cell r="D520">
            <v>3492</v>
          </cell>
          <cell r="E520">
            <v>146</v>
          </cell>
          <cell r="F520" t="str">
            <v>MSTW SMOKE OXFORD PLAID COMFORTER FULL</v>
          </cell>
          <cell r="G520" t="str">
            <v>FULL</v>
          </cell>
          <cell r="H520" t="str">
            <v>COMFORTER</v>
          </cell>
        </row>
        <row r="521">
          <cell r="A521">
            <v>543493</v>
          </cell>
          <cell r="B521">
            <v>8</v>
          </cell>
          <cell r="C521">
            <v>54</v>
          </cell>
          <cell r="D521">
            <v>3493</v>
          </cell>
          <cell r="E521">
            <v>146</v>
          </cell>
          <cell r="F521" t="str">
            <v>MSTW SMOKE OXFORD PLAID COMFORTER QN/KG</v>
          </cell>
          <cell r="G521" t="str">
            <v>QUEEN/KING</v>
          </cell>
          <cell r="H521" t="str">
            <v>COMFORTER</v>
          </cell>
        </row>
        <row r="522">
          <cell r="A522">
            <v>543591</v>
          </cell>
          <cell r="B522">
            <v>8</v>
          </cell>
          <cell r="C522">
            <v>54</v>
          </cell>
          <cell r="D522">
            <v>3591</v>
          </cell>
          <cell r="E522">
            <v>146</v>
          </cell>
          <cell r="F522" t="str">
            <v>MSTW NAVY REGIMENT COMFORTER TWIN</v>
          </cell>
          <cell r="G522" t="str">
            <v xml:space="preserve">TWIN </v>
          </cell>
          <cell r="H522" t="str">
            <v>COMFORTER</v>
          </cell>
        </row>
        <row r="523">
          <cell r="A523">
            <v>543592</v>
          </cell>
          <cell r="B523">
            <v>8</v>
          </cell>
          <cell r="C523">
            <v>54</v>
          </cell>
          <cell r="D523">
            <v>3592</v>
          </cell>
          <cell r="E523">
            <v>146</v>
          </cell>
          <cell r="F523" t="str">
            <v>MSTW NAVY REGIMENT COMFORTER FULL</v>
          </cell>
          <cell r="G523" t="str">
            <v>FULL</v>
          </cell>
          <cell r="H523" t="str">
            <v>COMFORTER</v>
          </cell>
        </row>
        <row r="524">
          <cell r="A524">
            <v>543593</v>
          </cell>
          <cell r="B524">
            <v>8</v>
          </cell>
          <cell r="C524">
            <v>54</v>
          </cell>
          <cell r="D524">
            <v>3593</v>
          </cell>
          <cell r="E524">
            <v>146</v>
          </cell>
          <cell r="F524" t="str">
            <v>MSTW NAVY REGIMENT COMFORTER QN/KG</v>
          </cell>
          <cell r="G524" t="str">
            <v>QUEEN/KING</v>
          </cell>
          <cell r="H524" t="str">
            <v>COMFORTER</v>
          </cell>
        </row>
        <row r="525">
          <cell r="A525">
            <v>544011</v>
          </cell>
          <cell r="B525">
            <v>8</v>
          </cell>
          <cell r="C525">
            <v>54</v>
          </cell>
          <cell r="D525">
            <v>4011</v>
          </cell>
          <cell r="E525">
            <v>176</v>
          </cell>
          <cell r="F525" t="str">
            <v>MSTW BLUE SHAM STANDARD</v>
          </cell>
          <cell r="G525" t="str">
            <v>STD</v>
          </cell>
          <cell r="H525" t="str">
            <v>SHAM</v>
          </cell>
        </row>
        <row r="526">
          <cell r="A526">
            <v>544582</v>
          </cell>
          <cell r="B526">
            <v>8</v>
          </cell>
          <cell r="C526">
            <v>54</v>
          </cell>
          <cell r="D526">
            <v>4582</v>
          </cell>
          <cell r="E526">
            <v>176</v>
          </cell>
          <cell r="F526" t="str">
            <v>MSTW DAISY SHAM STANDARD</v>
          </cell>
          <cell r="G526" t="str">
            <v>STD</v>
          </cell>
          <cell r="H526" t="str">
            <v>SHAM</v>
          </cell>
        </row>
        <row r="527">
          <cell r="A527">
            <v>544811</v>
          </cell>
          <cell r="B527">
            <v>8</v>
          </cell>
          <cell r="C527">
            <v>54</v>
          </cell>
          <cell r="D527">
            <v>4811</v>
          </cell>
          <cell r="E527">
            <v>176</v>
          </cell>
          <cell r="F527" t="str">
            <v>MSTW NAVY SHAM STANDARD</v>
          </cell>
          <cell r="G527" t="str">
            <v>STD</v>
          </cell>
          <cell r="H527" t="str">
            <v>SHAM</v>
          </cell>
        </row>
        <row r="528">
          <cell r="A528">
            <v>544831</v>
          </cell>
          <cell r="B528">
            <v>8</v>
          </cell>
          <cell r="C528">
            <v>54</v>
          </cell>
          <cell r="D528">
            <v>4831</v>
          </cell>
          <cell r="E528">
            <v>176</v>
          </cell>
          <cell r="F528" t="str">
            <v>MSTW NAVY IKAT STRIPE SHAM STANDARD</v>
          </cell>
          <cell r="G528" t="str">
            <v>STD</v>
          </cell>
          <cell r="H528" t="str">
            <v>SHAM</v>
          </cell>
        </row>
        <row r="529">
          <cell r="A529">
            <v>544841</v>
          </cell>
          <cell r="B529">
            <v>8</v>
          </cell>
          <cell r="C529">
            <v>54</v>
          </cell>
          <cell r="D529">
            <v>4841</v>
          </cell>
          <cell r="E529">
            <v>176</v>
          </cell>
          <cell r="F529" t="str">
            <v>MSTW NAVY/WHITE SHAM STANDARD</v>
          </cell>
          <cell r="G529" t="str">
            <v>STD</v>
          </cell>
          <cell r="H529" t="str">
            <v>SHAM</v>
          </cell>
        </row>
        <row r="530">
          <cell r="A530">
            <v>545011</v>
          </cell>
          <cell r="B530">
            <v>8</v>
          </cell>
          <cell r="C530">
            <v>54</v>
          </cell>
          <cell r="D530">
            <v>5011</v>
          </cell>
          <cell r="E530">
            <v>176</v>
          </cell>
          <cell r="F530" t="str">
            <v>MSTW SMOKE SHAM STANDARD</v>
          </cell>
          <cell r="G530" t="str">
            <v>STD</v>
          </cell>
          <cell r="H530" t="str">
            <v>SHAM</v>
          </cell>
        </row>
        <row r="531">
          <cell r="A531">
            <v>545091</v>
          </cell>
          <cell r="B531">
            <v>8</v>
          </cell>
          <cell r="C531">
            <v>54</v>
          </cell>
          <cell r="D531">
            <v>5091</v>
          </cell>
          <cell r="E531">
            <v>176</v>
          </cell>
          <cell r="F531" t="str">
            <v>MSTW SMOKE OXFORD SHAM STANDARD</v>
          </cell>
          <cell r="G531" t="str">
            <v>STD</v>
          </cell>
          <cell r="H531" t="str">
            <v>SHAM</v>
          </cell>
        </row>
        <row r="532">
          <cell r="A532">
            <v>545111</v>
          </cell>
          <cell r="B532">
            <v>8</v>
          </cell>
          <cell r="C532">
            <v>54</v>
          </cell>
          <cell r="D532">
            <v>5111</v>
          </cell>
          <cell r="E532">
            <v>176</v>
          </cell>
          <cell r="F532" t="str">
            <v>MSTW EVERGREEN SHAM STANDARD</v>
          </cell>
          <cell r="G532" t="str">
            <v>STD</v>
          </cell>
          <cell r="H532" t="str">
            <v>SHAM</v>
          </cell>
        </row>
        <row r="533">
          <cell r="A533">
            <v>545211</v>
          </cell>
          <cell r="B533">
            <v>8</v>
          </cell>
          <cell r="C533">
            <v>54</v>
          </cell>
          <cell r="D533">
            <v>5211</v>
          </cell>
          <cell r="E533">
            <v>176</v>
          </cell>
          <cell r="F533" t="str">
            <v>MSTW SAGE SOLID SHAM STANDARD</v>
          </cell>
          <cell r="G533" t="str">
            <v>STD</v>
          </cell>
          <cell r="H533" t="str">
            <v>SHAM</v>
          </cell>
        </row>
        <row r="534">
          <cell r="A534">
            <v>545291</v>
          </cell>
          <cell r="B534">
            <v>8</v>
          </cell>
          <cell r="C534">
            <v>54</v>
          </cell>
          <cell r="D534">
            <v>5291</v>
          </cell>
          <cell r="E534">
            <v>176</v>
          </cell>
          <cell r="F534" t="str">
            <v>MSTW SAGE COTTAGE PLAID SHAM STANDARD</v>
          </cell>
          <cell r="G534" t="str">
            <v>STD</v>
          </cell>
          <cell r="H534" t="str">
            <v>SHAM</v>
          </cell>
        </row>
        <row r="535">
          <cell r="A535">
            <v>545581</v>
          </cell>
          <cell r="B535">
            <v>8</v>
          </cell>
          <cell r="C535">
            <v>54</v>
          </cell>
          <cell r="D535">
            <v>5581</v>
          </cell>
          <cell r="E535">
            <v>176</v>
          </cell>
          <cell r="F535" t="str">
            <v>MSTW SPRIG STRIPE SHAM STANDARD</v>
          </cell>
          <cell r="G535" t="str">
            <v>STD</v>
          </cell>
          <cell r="H535" t="str">
            <v>SHAM</v>
          </cell>
        </row>
        <row r="536">
          <cell r="A536">
            <v>545791</v>
          </cell>
          <cell r="B536">
            <v>8</v>
          </cell>
          <cell r="C536">
            <v>54</v>
          </cell>
          <cell r="D536">
            <v>5791</v>
          </cell>
          <cell r="E536">
            <v>176</v>
          </cell>
          <cell r="F536" t="str">
            <v>MSTW BLUE COTTAGE PLAID SHAM STANDARD</v>
          </cell>
          <cell r="G536" t="str">
            <v>STD</v>
          </cell>
          <cell r="H536" t="str">
            <v>SHAM</v>
          </cell>
        </row>
        <row r="537">
          <cell r="A537">
            <v>545891</v>
          </cell>
          <cell r="B537">
            <v>8</v>
          </cell>
          <cell r="C537">
            <v>54</v>
          </cell>
          <cell r="D537">
            <v>5891</v>
          </cell>
          <cell r="E537">
            <v>176</v>
          </cell>
          <cell r="F537" t="str">
            <v>MSTW NAVY REGIMENT SHAM STANDARD</v>
          </cell>
          <cell r="G537" t="str">
            <v>STD</v>
          </cell>
          <cell r="H537" t="str">
            <v>SHAM</v>
          </cell>
        </row>
        <row r="538">
          <cell r="A538">
            <v>545911</v>
          </cell>
          <cell r="B538">
            <v>8</v>
          </cell>
          <cell r="C538">
            <v>54</v>
          </cell>
          <cell r="D538">
            <v>5911</v>
          </cell>
          <cell r="E538">
            <v>176</v>
          </cell>
          <cell r="F538" t="str">
            <v>MSTW TARTAN PLAID SHAM STANDARD</v>
          </cell>
          <cell r="G538" t="str">
            <v>STD</v>
          </cell>
          <cell r="H538" t="str">
            <v>SHAM</v>
          </cell>
        </row>
        <row r="539">
          <cell r="A539">
            <v>547011</v>
          </cell>
          <cell r="B539">
            <v>8</v>
          </cell>
          <cell r="C539">
            <v>54</v>
          </cell>
          <cell r="D539">
            <v>7011</v>
          </cell>
          <cell r="E539">
            <v>175</v>
          </cell>
          <cell r="F539" t="str">
            <v>MSTW BLUE BEDSKIRT TWIN</v>
          </cell>
          <cell r="G539" t="str">
            <v xml:space="preserve">TWIN </v>
          </cell>
          <cell r="H539" t="str">
            <v>BEDSKIRT</v>
          </cell>
        </row>
        <row r="540">
          <cell r="A540">
            <v>547012</v>
          </cell>
          <cell r="B540">
            <v>8</v>
          </cell>
          <cell r="C540">
            <v>54</v>
          </cell>
          <cell r="D540">
            <v>7012</v>
          </cell>
          <cell r="E540">
            <v>175</v>
          </cell>
          <cell r="F540" t="str">
            <v>MSTW BLUE BEDSKIRT FULL</v>
          </cell>
          <cell r="G540" t="str">
            <v>FULL</v>
          </cell>
          <cell r="H540" t="str">
            <v>BEDSKIRT</v>
          </cell>
        </row>
        <row r="541">
          <cell r="A541">
            <v>547013</v>
          </cell>
          <cell r="B541">
            <v>8</v>
          </cell>
          <cell r="C541">
            <v>54</v>
          </cell>
          <cell r="D541">
            <v>7013</v>
          </cell>
          <cell r="E541">
            <v>175</v>
          </cell>
          <cell r="F541" t="str">
            <v>MSTW BLUE BEDSKIRT QUEEN</v>
          </cell>
          <cell r="G541" t="str">
            <v xml:space="preserve">QUEEN </v>
          </cell>
          <cell r="H541" t="str">
            <v>BEDSKIRT</v>
          </cell>
        </row>
        <row r="542">
          <cell r="A542">
            <v>547014</v>
          </cell>
          <cell r="B542">
            <v>8</v>
          </cell>
          <cell r="C542">
            <v>54</v>
          </cell>
          <cell r="D542">
            <v>7014</v>
          </cell>
          <cell r="E542">
            <v>175</v>
          </cell>
          <cell r="F542" t="str">
            <v>MSTW BLUE BEDSKIRT KING</v>
          </cell>
          <cell r="G542" t="str">
            <v>KING</v>
          </cell>
          <cell r="H542" t="str">
            <v>BEDSKIRT</v>
          </cell>
        </row>
        <row r="543">
          <cell r="A543">
            <v>547411</v>
          </cell>
          <cell r="B543">
            <v>8</v>
          </cell>
          <cell r="C543">
            <v>54</v>
          </cell>
          <cell r="D543">
            <v>7411</v>
          </cell>
          <cell r="E543">
            <v>175</v>
          </cell>
          <cell r="F543" t="str">
            <v>MSTW WHITE BEDSKIRT TWIN</v>
          </cell>
          <cell r="G543" t="str">
            <v xml:space="preserve">TWIN </v>
          </cell>
          <cell r="H543" t="str">
            <v>BEDSKIRT</v>
          </cell>
        </row>
        <row r="544">
          <cell r="A544">
            <v>547412</v>
          </cell>
          <cell r="B544">
            <v>8</v>
          </cell>
          <cell r="C544">
            <v>54</v>
          </cell>
          <cell r="D544">
            <v>7412</v>
          </cell>
          <cell r="E544">
            <v>175</v>
          </cell>
          <cell r="F544" t="str">
            <v>MSTW WHITE BEDSKIRT FULL</v>
          </cell>
          <cell r="G544" t="str">
            <v>FULL</v>
          </cell>
          <cell r="H544" t="str">
            <v>BEDSKIRT</v>
          </cell>
        </row>
        <row r="545">
          <cell r="A545">
            <v>547413</v>
          </cell>
          <cell r="B545">
            <v>8</v>
          </cell>
          <cell r="C545">
            <v>54</v>
          </cell>
          <cell r="D545">
            <v>7413</v>
          </cell>
          <cell r="E545">
            <v>175</v>
          </cell>
          <cell r="F545" t="str">
            <v>MSTW WHITE BEDSKIRT QUEEN</v>
          </cell>
          <cell r="G545" t="str">
            <v xml:space="preserve">QUEEN </v>
          </cell>
          <cell r="H545" t="str">
            <v>BEDSKIRT</v>
          </cell>
        </row>
        <row r="546">
          <cell r="A546">
            <v>547414</v>
          </cell>
          <cell r="B546">
            <v>8</v>
          </cell>
          <cell r="C546">
            <v>54</v>
          </cell>
          <cell r="D546">
            <v>7414</v>
          </cell>
          <cell r="E546">
            <v>175</v>
          </cell>
          <cell r="F546" t="str">
            <v>MSTW WHITE BEDSKIRT KING</v>
          </cell>
          <cell r="G546" t="str">
            <v>KING</v>
          </cell>
          <cell r="H546" t="str">
            <v>BEDSKIRT</v>
          </cell>
        </row>
        <row r="547">
          <cell r="A547">
            <v>547581</v>
          </cell>
          <cell r="B547">
            <v>8</v>
          </cell>
          <cell r="C547">
            <v>54</v>
          </cell>
          <cell r="D547">
            <v>7581</v>
          </cell>
          <cell r="E547">
            <v>175</v>
          </cell>
          <cell r="F547" t="str">
            <v>MSTW MINI DAISY BEDSKIRT TWIN</v>
          </cell>
          <cell r="G547" t="str">
            <v xml:space="preserve">TWIN </v>
          </cell>
          <cell r="H547" t="str">
            <v>BEDSKIRT</v>
          </cell>
        </row>
        <row r="548">
          <cell r="A548">
            <v>547582</v>
          </cell>
          <cell r="B548">
            <v>8</v>
          </cell>
          <cell r="C548">
            <v>54</v>
          </cell>
          <cell r="D548">
            <v>7582</v>
          </cell>
          <cell r="E548">
            <v>175</v>
          </cell>
          <cell r="F548" t="str">
            <v>MSTW MINI DAISY BEDSKIRT FULL</v>
          </cell>
          <cell r="G548" t="str">
            <v>FULL</v>
          </cell>
          <cell r="H548" t="str">
            <v>BEDSKIRT</v>
          </cell>
        </row>
        <row r="549">
          <cell r="A549">
            <v>547583</v>
          </cell>
          <cell r="B549">
            <v>8</v>
          </cell>
          <cell r="C549">
            <v>54</v>
          </cell>
          <cell r="D549">
            <v>7583</v>
          </cell>
          <cell r="E549">
            <v>175</v>
          </cell>
          <cell r="F549" t="str">
            <v>MSTW MINI DAISY BEDSKIRT QUEEN</v>
          </cell>
          <cell r="G549" t="str">
            <v xml:space="preserve">QUEEN </v>
          </cell>
          <cell r="H549" t="str">
            <v>BEDSKIRT</v>
          </cell>
        </row>
        <row r="550">
          <cell r="A550">
            <v>547584</v>
          </cell>
          <cell r="B550">
            <v>8</v>
          </cell>
          <cell r="C550">
            <v>54</v>
          </cell>
          <cell r="D550">
            <v>7584</v>
          </cell>
          <cell r="E550">
            <v>175</v>
          </cell>
          <cell r="F550" t="str">
            <v>MSTW MINI DAISY BEDSKIRT KING</v>
          </cell>
          <cell r="G550" t="str">
            <v>KING</v>
          </cell>
          <cell r="H550" t="str">
            <v>BEDSKIRT</v>
          </cell>
        </row>
        <row r="551">
          <cell r="A551">
            <v>547711</v>
          </cell>
          <cell r="B551">
            <v>8</v>
          </cell>
          <cell r="C551">
            <v>54</v>
          </cell>
          <cell r="D551">
            <v>7711</v>
          </cell>
          <cell r="E551">
            <v>175</v>
          </cell>
          <cell r="F551" t="str">
            <v>MSTW SAGE BEDSKIRT TWIN</v>
          </cell>
          <cell r="G551" t="str">
            <v xml:space="preserve">TWIN </v>
          </cell>
          <cell r="H551" t="str">
            <v>BEDSKIRT</v>
          </cell>
        </row>
        <row r="552">
          <cell r="A552">
            <v>547712</v>
          </cell>
          <cell r="B552">
            <v>8</v>
          </cell>
          <cell r="C552">
            <v>54</v>
          </cell>
          <cell r="D552">
            <v>7712</v>
          </cell>
          <cell r="E552">
            <v>175</v>
          </cell>
          <cell r="F552" t="str">
            <v>MSTW SAGE BEDSKIRT FULL</v>
          </cell>
          <cell r="G552" t="str">
            <v>FULL</v>
          </cell>
          <cell r="H552" t="str">
            <v>BEDSKIRT</v>
          </cell>
        </row>
        <row r="553">
          <cell r="A553">
            <v>547713</v>
          </cell>
          <cell r="B553">
            <v>8</v>
          </cell>
          <cell r="C553">
            <v>54</v>
          </cell>
          <cell r="D553">
            <v>7713</v>
          </cell>
          <cell r="E553">
            <v>175</v>
          </cell>
          <cell r="F553" t="str">
            <v>MSTW SAGE BEDSKIRT QUEEN</v>
          </cell>
          <cell r="G553" t="str">
            <v xml:space="preserve">QUEEN </v>
          </cell>
          <cell r="H553" t="str">
            <v>BEDSKIRT</v>
          </cell>
        </row>
        <row r="554">
          <cell r="A554">
            <v>547714</v>
          </cell>
          <cell r="B554">
            <v>8</v>
          </cell>
          <cell r="C554">
            <v>54</v>
          </cell>
          <cell r="D554">
            <v>7714</v>
          </cell>
          <cell r="E554">
            <v>175</v>
          </cell>
          <cell r="F554" t="str">
            <v>MSTW SAGE BEDSKIRT KING</v>
          </cell>
          <cell r="G554" t="str">
            <v>KING</v>
          </cell>
          <cell r="H554" t="str">
            <v>BEDSKIRT</v>
          </cell>
        </row>
        <row r="555">
          <cell r="A555">
            <v>547811</v>
          </cell>
          <cell r="B555">
            <v>8</v>
          </cell>
          <cell r="C555">
            <v>54</v>
          </cell>
          <cell r="D555">
            <v>7811</v>
          </cell>
          <cell r="E555">
            <v>175</v>
          </cell>
          <cell r="F555" t="str">
            <v>MSTW NAVY BEDSKIRT TWIN</v>
          </cell>
          <cell r="G555" t="str">
            <v xml:space="preserve">TWIN </v>
          </cell>
          <cell r="H555" t="str">
            <v>BEDSKIRT</v>
          </cell>
        </row>
        <row r="556">
          <cell r="A556">
            <v>547812</v>
          </cell>
          <cell r="B556">
            <v>8</v>
          </cell>
          <cell r="C556">
            <v>54</v>
          </cell>
          <cell r="D556">
            <v>7812</v>
          </cell>
          <cell r="E556">
            <v>175</v>
          </cell>
          <cell r="F556" t="str">
            <v>MSTW NAVY BEDSKIRT FULL</v>
          </cell>
          <cell r="G556" t="str">
            <v>FULL</v>
          </cell>
          <cell r="H556" t="str">
            <v>BEDSKIRT</v>
          </cell>
        </row>
        <row r="557">
          <cell r="A557">
            <v>547813</v>
          </cell>
          <cell r="B557">
            <v>8</v>
          </cell>
          <cell r="C557">
            <v>54</v>
          </cell>
          <cell r="D557">
            <v>7813</v>
          </cell>
          <cell r="E557">
            <v>175</v>
          </cell>
          <cell r="F557" t="str">
            <v>MSTW NAVY BEDSKIRT QUEEN</v>
          </cell>
          <cell r="G557" t="str">
            <v xml:space="preserve">QUEEN </v>
          </cell>
          <cell r="H557" t="str">
            <v>BEDSKIRT</v>
          </cell>
        </row>
        <row r="558">
          <cell r="A558">
            <v>547814</v>
          </cell>
          <cell r="B558">
            <v>8</v>
          </cell>
          <cell r="C558">
            <v>54</v>
          </cell>
          <cell r="D558">
            <v>7814</v>
          </cell>
          <cell r="E558">
            <v>175</v>
          </cell>
          <cell r="F558" t="str">
            <v>MSTW NAVY BEDSKIRT KING</v>
          </cell>
          <cell r="G558" t="str">
            <v>KING</v>
          </cell>
          <cell r="H558" t="str">
            <v>BEDSKIRT</v>
          </cell>
        </row>
        <row r="559">
          <cell r="A559">
            <v>548111</v>
          </cell>
          <cell r="B559">
            <v>8</v>
          </cell>
          <cell r="C559">
            <v>54</v>
          </cell>
          <cell r="D559">
            <v>8111</v>
          </cell>
          <cell r="E559">
            <v>175</v>
          </cell>
          <cell r="F559" t="str">
            <v>MSTW EVERGREEN BEDSKIRT TWIN</v>
          </cell>
          <cell r="G559" t="str">
            <v xml:space="preserve">TWIN </v>
          </cell>
          <cell r="H559" t="str">
            <v>BEDSKIRT</v>
          </cell>
        </row>
        <row r="560">
          <cell r="A560">
            <v>548112</v>
          </cell>
          <cell r="B560">
            <v>8</v>
          </cell>
          <cell r="C560">
            <v>54</v>
          </cell>
          <cell r="D560">
            <v>8112</v>
          </cell>
          <cell r="E560">
            <v>175</v>
          </cell>
          <cell r="F560" t="str">
            <v>MSTW EVERGREEN BEDSKIRT FULL</v>
          </cell>
          <cell r="G560" t="str">
            <v>FULL</v>
          </cell>
          <cell r="H560" t="str">
            <v>BEDSKIRT</v>
          </cell>
        </row>
        <row r="561">
          <cell r="A561">
            <v>548113</v>
          </cell>
          <cell r="B561">
            <v>8</v>
          </cell>
          <cell r="C561">
            <v>54</v>
          </cell>
          <cell r="D561">
            <v>8113</v>
          </cell>
          <cell r="E561">
            <v>175</v>
          </cell>
          <cell r="F561" t="str">
            <v>MSTW EVERGREEN BEDSKIRT QUEEN</v>
          </cell>
          <cell r="G561" t="str">
            <v xml:space="preserve">QUEEN </v>
          </cell>
          <cell r="H561" t="str">
            <v>BEDSKIRT</v>
          </cell>
        </row>
        <row r="562">
          <cell r="A562">
            <v>548114</v>
          </cell>
          <cell r="B562">
            <v>8</v>
          </cell>
          <cell r="C562">
            <v>54</v>
          </cell>
          <cell r="D562">
            <v>8114</v>
          </cell>
          <cell r="E562">
            <v>175</v>
          </cell>
          <cell r="F562" t="str">
            <v>MSTW EVERGREEN BEDSKIRT KING</v>
          </cell>
          <cell r="G562" t="str">
            <v>KING</v>
          </cell>
          <cell r="H562" t="str">
            <v>BEDSKIRT</v>
          </cell>
        </row>
        <row r="563">
          <cell r="A563">
            <v>548211</v>
          </cell>
          <cell r="B563">
            <v>8</v>
          </cell>
          <cell r="C563">
            <v>54</v>
          </cell>
          <cell r="D563">
            <v>8211</v>
          </cell>
          <cell r="E563">
            <v>175</v>
          </cell>
          <cell r="F563" t="str">
            <v>MSTW OAT BEDSKIRT TWIN</v>
          </cell>
          <cell r="G563" t="str">
            <v xml:space="preserve">TWIN </v>
          </cell>
          <cell r="H563" t="str">
            <v>BEDSKIRT</v>
          </cell>
        </row>
        <row r="564">
          <cell r="A564">
            <v>548212</v>
          </cell>
          <cell r="B564">
            <v>8</v>
          </cell>
          <cell r="C564">
            <v>54</v>
          </cell>
          <cell r="D564">
            <v>8212</v>
          </cell>
          <cell r="E564">
            <v>175</v>
          </cell>
          <cell r="F564" t="str">
            <v>MSTW OAT BEDSKIRT FULL</v>
          </cell>
          <cell r="G564" t="str">
            <v>FULL</v>
          </cell>
          <cell r="H564" t="str">
            <v>BEDSKIRT</v>
          </cell>
        </row>
        <row r="565">
          <cell r="A565">
            <v>548213</v>
          </cell>
          <cell r="B565">
            <v>8</v>
          </cell>
          <cell r="C565">
            <v>54</v>
          </cell>
          <cell r="D565">
            <v>8213</v>
          </cell>
          <cell r="E565">
            <v>175</v>
          </cell>
          <cell r="F565" t="str">
            <v>MSTW OAT BEDSKIRT QUEEN</v>
          </cell>
          <cell r="G565" t="str">
            <v xml:space="preserve">QUEEN </v>
          </cell>
          <cell r="H565" t="str">
            <v>BEDSKIRT</v>
          </cell>
        </row>
        <row r="566">
          <cell r="A566">
            <v>548214</v>
          </cell>
          <cell r="B566">
            <v>8</v>
          </cell>
          <cell r="C566">
            <v>54</v>
          </cell>
          <cell r="D566">
            <v>8214</v>
          </cell>
          <cell r="E566">
            <v>175</v>
          </cell>
          <cell r="F566" t="str">
            <v>MSTW OAT BEDSKIRT KING</v>
          </cell>
          <cell r="G566" t="str">
            <v>KING</v>
          </cell>
          <cell r="H566" t="str">
            <v>BEDSKIRT</v>
          </cell>
        </row>
        <row r="567">
          <cell r="A567">
            <v>548411</v>
          </cell>
          <cell r="B567">
            <v>8</v>
          </cell>
          <cell r="C567">
            <v>54</v>
          </cell>
          <cell r="D567">
            <v>8411</v>
          </cell>
          <cell r="E567">
            <v>175</v>
          </cell>
          <cell r="F567" t="str">
            <v>MSTW SMOKE BEDSKIRT TWIN</v>
          </cell>
          <cell r="G567" t="str">
            <v xml:space="preserve">TWIN </v>
          </cell>
          <cell r="H567" t="str">
            <v>BEDSKIRT</v>
          </cell>
        </row>
        <row r="568">
          <cell r="A568">
            <v>548412</v>
          </cell>
          <cell r="B568">
            <v>8</v>
          </cell>
          <cell r="C568">
            <v>54</v>
          </cell>
          <cell r="D568">
            <v>8412</v>
          </cell>
          <cell r="E568">
            <v>175</v>
          </cell>
          <cell r="F568" t="str">
            <v>MSTW SMOKE BEDSKIRT FULL</v>
          </cell>
          <cell r="G568" t="str">
            <v>FULL</v>
          </cell>
          <cell r="H568" t="str">
            <v>BEDSKIRT</v>
          </cell>
        </row>
        <row r="569">
          <cell r="A569">
            <v>548413</v>
          </cell>
          <cell r="B569">
            <v>8</v>
          </cell>
          <cell r="C569">
            <v>54</v>
          </cell>
          <cell r="D569">
            <v>8413</v>
          </cell>
          <cell r="E569">
            <v>175</v>
          </cell>
          <cell r="F569" t="str">
            <v>MSTW SMOKE BEDSKIRT QUEEN</v>
          </cell>
          <cell r="G569" t="str">
            <v xml:space="preserve">QUEEN </v>
          </cell>
          <cell r="H569" t="str">
            <v>BEDSKIRT</v>
          </cell>
        </row>
        <row r="570">
          <cell r="A570">
            <v>548414</v>
          </cell>
          <cell r="B570">
            <v>8</v>
          </cell>
          <cell r="C570">
            <v>54</v>
          </cell>
          <cell r="D570">
            <v>8414</v>
          </cell>
          <cell r="E570">
            <v>175</v>
          </cell>
          <cell r="F570" t="str">
            <v>MSTW SMOKE BEDSKIRT KING</v>
          </cell>
          <cell r="G570" t="str">
            <v>KING</v>
          </cell>
          <cell r="H570" t="str">
            <v>BEDSKIRT</v>
          </cell>
        </row>
        <row r="571">
          <cell r="A571">
            <v>553111</v>
          </cell>
          <cell r="B571">
            <v>8</v>
          </cell>
          <cell r="C571">
            <v>55</v>
          </cell>
          <cell r="D571">
            <v>3111</v>
          </cell>
          <cell r="E571">
            <v>75</v>
          </cell>
          <cell r="F571" t="str">
            <v>MSTW WHITE TWIN FLAT SHEET</v>
          </cell>
          <cell r="G571" t="str">
            <v xml:space="preserve">TWIN </v>
          </cell>
          <cell r="H571" t="str">
            <v>OPEN STOCK SHEET</v>
          </cell>
        </row>
        <row r="572">
          <cell r="A572">
            <v>553112</v>
          </cell>
          <cell r="B572">
            <v>8</v>
          </cell>
          <cell r="C572">
            <v>55</v>
          </cell>
          <cell r="D572">
            <v>3112</v>
          </cell>
          <cell r="E572">
            <v>75</v>
          </cell>
          <cell r="F572" t="str">
            <v>MSTW WHITE TWIN FITTED SHEET</v>
          </cell>
          <cell r="G572" t="str">
            <v xml:space="preserve">TWIN </v>
          </cell>
          <cell r="H572" t="str">
            <v>OPEN STOCK SHEET</v>
          </cell>
        </row>
        <row r="573">
          <cell r="A573">
            <v>553113</v>
          </cell>
          <cell r="B573">
            <v>8</v>
          </cell>
          <cell r="C573">
            <v>55</v>
          </cell>
          <cell r="D573">
            <v>3113</v>
          </cell>
          <cell r="E573">
            <v>75</v>
          </cell>
          <cell r="F573" t="str">
            <v>MSTW WHITE FULL FLAT SHEET</v>
          </cell>
          <cell r="G573" t="str">
            <v>FULL</v>
          </cell>
          <cell r="H573" t="str">
            <v>OPEN STOCK SHEET</v>
          </cell>
        </row>
        <row r="574">
          <cell r="A574">
            <v>553114</v>
          </cell>
          <cell r="B574">
            <v>8</v>
          </cell>
          <cell r="C574">
            <v>55</v>
          </cell>
          <cell r="D574">
            <v>3114</v>
          </cell>
          <cell r="E574">
            <v>75</v>
          </cell>
          <cell r="F574" t="str">
            <v>MSTW WHITE FULL FITTED SHEET</v>
          </cell>
          <cell r="G574" t="str">
            <v>FULL</v>
          </cell>
          <cell r="H574" t="str">
            <v>OPEN STOCK SHEET</v>
          </cell>
        </row>
        <row r="575">
          <cell r="A575">
            <v>553115</v>
          </cell>
          <cell r="B575">
            <v>8</v>
          </cell>
          <cell r="C575">
            <v>55</v>
          </cell>
          <cell r="D575">
            <v>3115</v>
          </cell>
          <cell r="E575">
            <v>75</v>
          </cell>
          <cell r="F575" t="str">
            <v>MSTW WHITE QUEEN FLAT SHEET</v>
          </cell>
          <cell r="G575" t="str">
            <v xml:space="preserve">QUEEN </v>
          </cell>
          <cell r="H575" t="str">
            <v>OPEN STOCK SHEET</v>
          </cell>
        </row>
        <row r="576">
          <cell r="A576">
            <v>553116</v>
          </cell>
          <cell r="B576">
            <v>8</v>
          </cell>
          <cell r="C576">
            <v>55</v>
          </cell>
          <cell r="D576">
            <v>3116</v>
          </cell>
          <cell r="E576">
            <v>75</v>
          </cell>
          <cell r="F576" t="str">
            <v>MSTW WHITE QUEEN FITTED SHEET</v>
          </cell>
          <cell r="G576" t="str">
            <v xml:space="preserve">QUEEN </v>
          </cell>
          <cell r="H576" t="str">
            <v>OPEN STOCK SHEET</v>
          </cell>
        </row>
        <row r="577">
          <cell r="A577">
            <v>553117</v>
          </cell>
          <cell r="B577">
            <v>8</v>
          </cell>
          <cell r="C577">
            <v>55</v>
          </cell>
          <cell r="D577">
            <v>3117</v>
          </cell>
          <cell r="E577">
            <v>75</v>
          </cell>
          <cell r="F577" t="str">
            <v>MSTW WHITE KING FLAT SHEET</v>
          </cell>
          <cell r="G577" t="str">
            <v>KING</v>
          </cell>
          <cell r="H577" t="str">
            <v>OPEN STOCK SHEET</v>
          </cell>
        </row>
        <row r="578">
          <cell r="A578">
            <v>553118</v>
          </cell>
          <cell r="B578">
            <v>8</v>
          </cell>
          <cell r="C578">
            <v>55</v>
          </cell>
          <cell r="D578">
            <v>3118</v>
          </cell>
          <cell r="E578">
            <v>75</v>
          </cell>
          <cell r="F578" t="str">
            <v>MSTW WHITE KING FITTED SHEET</v>
          </cell>
          <cell r="G578" t="str">
            <v>KING</v>
          </cell>
          <cell r="H578" t="str">
            <v>OPEN STOCK SHEET</v>
          </cell>
        </row>
        <row r="579">
          <cell r="A579">
            <v>553211</v>
          </cell>
          <cell r="B579">
            <v>8</v>
          </cell>
          <cell r="C579">
            <v>55</v>
          </cell>
          <cell r="D579">
            <v>3211</v>
          </cell>
          <cell r="E579">
            <v>75</v>
          </cell>
          <cell r="F579" t="str">
            <v>MSTW ECRU TWIN FLAT SHEET</v>
          </cell>
          <cell r="G579" t="str">
            <v xml:space="preserve">TWIN </v>
          </cell>
          <cell r="H579" t="str">
            <v>OPEN STOCK SHEET</v>
          </cell>
        </row>
        <row r="580">
          <cell r="A580">
            <v>553212</v>
          </cell>
          <cell r="B580">
            <v>8</v>
          </cell>
          <cell r="C580">
            <v>55</v>
          </cell>
          <cell r="D580">
            <v>3212</v>
          </cell>
          <cell r="E580">
            <v>75</v>
          </cell>
          <cell r="F580" t="str">
            <v>MSTW ECRU TWIN FITTED SHEET</v>
          </cell>
          <cell r="G580" t="str">
            <v xml:space="preserve">TWIN </v>
          </cell>
          <cell r="H580" t="str">
            <v>OPEN STOCK SHEET</v>
          </cell>
        </row>
        <row r="581">
          <cell r="A581">
            <v>553213</v>
          </cell>
          <cell r="B581">
            <v>8</v>
          </cell>
          <cell r="C581">
            <v>55</v>
          </cell>
          <cell r="D581">
            <v>3213</v>
          </cell>
          <cell r="E581">
            <v>75</v>
          </cell>
          <cell r="F581" t="str">
            <v>MSTW ECRU FULL FLAT SHEET</v>
          </cell>
          <cell r="G581" t="str">
            <v>FULL</v>
          </cell>
          <cell r="H581" t="str">
            <v>OPEN STOCK SHEET</v>
          </cell>
        </row>
        <row r="582">
          <cell r="A582">
            <v>553214</v>
          </cell>
          <cell r="B582">
            <v>8</v>
          </cell>
          <cell r="C582">
            <v>55</v>
          </cell>
          <cell r="D582">
            <v>3214</v>
          </cell>
          <cell r="E582">
            <v>75</v>
          </cell>
          <cell r="F582" t="str">
            <v>MSTW ECRU FULL FITTED SHEET</v>
          </cell>
          <cell r="G582" t="str">
            <v>FULL</v>
          </cell>
          <cell r="H582" t="str">
            <v>OPEN STOCK SHEET</v>
          </cell>
        </row>
        <row r="583">
          <cell r="A583">
            <v>553215</v>
          </cell>
          <cell r="B583">
            <v>8</v>
          </cell>
          <cell r="C583">
            <v>55</v>
          </cell>
          <cell r="D583">
            <v>3215</v>
          </cell>
          <cell r="E583">
            <v>75</v>
          </cell>
          <cell r="F583" t="str">
            <v>MSTW ECRU QUEEN FLAT SHEET</v>
          </cell>
          <cell r="G583" t="str">
            <v xml:space="preserve">QUEEN </v>
          </cell>
          <cell r="H583" t="str">
            <v>OPEN STOCK SHEET</v>
          </cell>
        </row>
        <row r="584">
          <cell r="A584">
            <v>553216</v>
          </cell>
          <cell r="B584">
            <v>8</v>
          </cell>
          <cell r="C584">
            <v>55</v>
          </cell>
          <cell r="D584">
            <v>3216</v>
          </cell>
          <cell r="E584">
            <v>75</v>
          </cell>
          <cell r="F584" t="str">
            <v>MSTW ECRU QUEEN FITTED SHEET</v>
          </cell>
          <cell r="G584" t="str">
            <v xml:space="preserve">QUEEN </v>
          </cell>
          <cell r="H584" t="str">
            <v>OPEN STOCK SHEET</v>
          </cell>
        </row>
        <row r="585">
          <cell r="A585">
            <v>553217</v>
          </cell>
          <cell r="B585">
            <v>8</v>
          </cell>
          <cell r="C585">
            <v>55</v>
          </cell>
          <cell r="D585">
            <v>3217</v>
          </cell>
          <cell r="E585">
            <v>75</v>
          </cell>
          <cell r="F585" t="str">
            <v>MSTW ECRU KING FLAT SHEET</v>
          </cell>
          <cell r="G585" t="str">
            <v>KING</v>
          </cell>
          <cell r="H585" t="str">
            <v>OPEN STOCK SHEET</v>
          </cell>
        </row>
        <row r="586">
          <cell r="A586">
            <v>553218</v>
          </cell>
          <cell r="B586">
            <v>8</v>
          </cell>
          <cell r="C586">
            <v>55</v>
          </cell>
          <cell r="D586">
            <v>3218</v>
          </cell>
          <cell r="E586">
            <v>75</v>
          </cell>
          <cell r="F586" t="str">
            <v>MSTW ECRU KING FITTED SHEET</v>
          </cell>
          <cell r="G586" t="str">
            <v>KING</v>
          </cell>
          <cell r="H586" t="str">
            <v>OPEN STOCK SHEET</v>
          </cell>
        </row>
        <row r="587">
          <cell r="A587">
            <v>553311</v>
          </cell>
          <cell r="B587">
            <v>8</v>
          </cell>
          <cell r="C587">
            <v>55</v>
          </cell>
          <cell r="D587">
            <v>3311</v>
          </cell>
          <cell r="E587">
            <v>75</v>
          </cell>
          <cell r="F587" t="str">
            <v>MSTW MARINE TWIN FLAT SHEET</v>
          </cell>
          <cell r="G587" t="str">
            <v xml:space="preserve">TWIN </v>
          </cell>
          <cell r="H587" t="str">
            <v>OPEN STOCK SHEET</v>
          </cell>
        </row>
        <row r="588">
          <cell r="A588">
            <v>553312</v>
          </cell>
          <cell r="B588">
            <v>8</v>
          </cell>
          <cell r="C588">
            <v>55</v>
          </cell>
          <cell r="D588">
            <v>3312</v>
          </cell>
          <cell r="E588">
            <v>75</v>
          </cell>
          <cell r="F588" t="str">
            <v>MSTW MARINE TWIN FITTED SHEET</v>
          </cell>
          <cell r="G588" t="str">
            <v xml:space="preserve">TWIN </v>
          </cell>
          <cell r="H588" t="str">
            <v>OPEN STOCK SHEET</v>
          </cell>
        </row>
        <row r="589">
          <cell r="A589">
            <v>553313</v>
          </cell>
          <cell r="B589">
            <v>8</v>
          </cell>
          <cell r="C589">
            <v>55</v>
          </cell>
          <cell r="D589">
            <v>3313</v>
          </cell>
          <cell r="E589">
            <v>75</v>
          </cell>
          <cell r="F589" t="str">
            <v>MSTW MARINE FULL FLAT SHEET</v>
          </cell>
          <cell r="G589" t="str">
            <v>FULL</v>
          </cell>
          <cell r="H589" t="str">
            <v>OPEN STOCK SHEET</v>
          </cell>
        </row>
        <row r="590">
          <cell r="A590">
            <v>553314</v>
          </cell>
          <cell r="B590">
            <v>8</v>
          </cell>
          <cell r="C590">
            <v>55</v>
          </cell>
          <cell r="D590">
            <v>3314</v>
          </cell>
          <cell r="E590">
            <v>75</v>
          </cell>
          <cell r="F590" t="str">
            <v>MSTW MARINE FULL FITTED SHEET</v>
          </cell>
          <cell r="G590" t="str">
            <v>FULL</v>
          </cell>
          <cell r="H590" t="str">
            <v>OPEN STOCK SHEET</v>
          </cell>
        </row>
        <row r="591">
          <cell r="A591">
            <v>553315</v>
          </cell>
          <cell r="B591">
            <v>8</v>
          </cell>
          <cell r="C591">
            <v>55</v>
          </cell>
          <cell r="D591">
            <v>3315</v>
          </cell>
          <cell r="E591">
            <v>75</v>
          </cell>
          <cell r="F591" t="str">
            <v>MSTW MARINE QUEEN FLAT SHEET</v>
          </cell>
          <cell r="G591" t="str">
            <v xml:space="preserve">QUEEN </v>
          </cell>
          <cell r="H591" t="str">
            <v>OPEN STOCK SHEET</v>
          </cell>
        </row>
        <row r="592">
          <cell r="A592">
            <v>553316</v>
          </cell>
          <cell r="B592">
            <v>8</v>
          </cell>
          <cell r="C592">
            <v>55</v>
          </cell>
          <cell r="D592">
            <v>3316</v>
          </cell>
          <cell r="E592">
            <v>75</v>
          </cell>
          <cell r="F592" t="str">
            <v>MSTW MARINE QUEEN FITTED SHEET</v>
          </cell>
          <cell r="G592" t="str">
            <v xml:space="preserve">QUEEN </v>
          </cell>
          <cell r="H592" t="str">
            <v>OPEN STOCK SHEET</v>
          </cell>
        </row>
        <row r="593">
          <cell r="A593">
            <v>553317</v>
          </cell>
          <cell r="B593">
            <v>8</v>
          </cell>
          <cell r="C593">
            <v>55</v>
          </cell>
          <cell r="D593">
            <v>3317</v>
          </cell>
          <cell r="E593">
            <v>75</v>
          </cell>
          <cell r="F593" t="str">
            <v>MSTW MARINE KING FLAT SHEET</v>
          </cell>
          <cell r="G593" t="str">
            <v>KING</v>
          </cell>
          <cell r="H593" t="str">
            <v>OPEN STOCK SHEET</v>
          </cell>
        </row>
        <row r="594">
          <cell r="A594">
            <v>553318</v>
          </cell>
          <cell r="B594">
            <v>8</v>
          </cell>
          <cell r="C594">
            <v>55</v>
          </cell>
          <cell r="D594">
            <v>3318</v>
          </cell>
          <cell r="E594">
            <v>75</v>
          </cell>
          <cell r="F594" t="str">
            <v>MSTW MARINE KING FITTED SHEET</v>
          </cell>
          <cell r="G594" t="str">
            <v>KING</v>
          </cell>
          <cell r="H594" t="str">
            <v>OPEN STOCK SHEET</v>
          </cell>
        </row>
        <row r="595">
          <cell r="A595">
            <v>553411</v>
          </cell>
          <cell r="B595">
            <v>8</v>
          </cell>
          <cell r="C595">
            <v>55</v>
          </cell>
          <cell r="D595">
            <v>3411</v>
          </cell>
          <cell r="E595">
            <v>75</v>
          </cell>
          <cell r="F595" t="str">
            <v>MSTW PUTTY TWIN FLAT SHEET</v>
          </cell>
          <cell r="G595" t="str">
            <v xml:space="preserve">TWIN </v>
          </cell>
          <cell r="H595" t="str">
            <v>OPEN STOCK SHEET</v>
          </cell>
        </row>
        <row r="596">
          <cell r="A596">
            <v>553412</v>
          </cell>
          <cell r="B596">
            <v>8</v>
          </cell>
          <cell r="C596">
            <v>55</v>
          </cell>
          <cell r="D596">
            <v>3412</v>
          </cell>
          <cell r="E596">
            <v>75</v>
          </cell>
          <cell r="F596" t="str">
            <v>MSTW PUTTY TWIN FITTED SHEET</v>
          </cell>
          <cell r="G596" t="str">
            <v xml:space="preserve">TWIN </v>
          </cell>
          <cell r="H596" t="str">
            <v>OPEN STOCK SHEET</v>
          </cell>
        </row>
        <row r="597">
          <cell r="A597">
            <v>553413</v>
          </cell>
          <cell r="B597">
            <v>8</v>
          </cell>
          <cell r="C597">
            <v>55</v>
          </cell>
          <cell r="D597">
            <v>3413</v>
          </cell>
          <cell r="E597">
            <v>75</v>
          </cell>
          <cell r="F597" t="str">
            <v>MSTW PUTTY FULL FLAT SHEET</v>
          </cell>
          <cell r="G597" t="str">
            <v>FULL</v>
          </cell>
          <cell r="H597" t="str">
            <v>OPEN STOCK SHEET</v>
          </cell>
        </row>
        <row r="598">
          <cell r="A598">
            <v>553414</v>
          </cell>
          <cell r="B598">
            <v>8</v>
          </cell>
          <cell r="C598">
            <v>55</v>
          </cell>
          <cell r="D598">
            <v>3414</v>
          </cell>
          <cell r="E598">
            <v>75</v>
          </cell>
          <cell r="F598" t="str">
            <v>MSTW PUTTY FULL FITTED SHEET</v>
          </cell>
          <cell r="G598" t="str">
            <v>FULL</v>
          </cell>
          <cell r="H598" t="str">
            <v>OPEN STOCK SHEET</v>
          </cell>
        </row>
        <row r="599">
          <cell r="A599">
            <v>553415</v>
          </cell>
          <cell r="B599">
            <v>8</v>
          </cell>
          <cell r="C599">
            <v>55</v>
          </cell>
          <cell r="D599">
            <v>3415</v>
          </cell>
          <cell r="E599">
            <v>75</v>
          </cell>
          <cell r="F599" t="str">
            <v>MSTW PUTTY QUEEN FLAT SHEET</v>
          </cell>
          <cell r="G599" t="str">
            <v xml:space="preserve">QUEEN </v>
          </cell>
          <cell r="H599" t="str">
            <v>OPEN STOCK SHEET</v>
          </cell>
        </row>
        <row r="600">
          <cell r="A600">
            <v>553416</v>
          </cell>
          <cell r="B600">
            <v>8</v>
          </cell>
          <cell r="C600">
            <v>55</v>
          </cell>
          <cell r="D600">
            <v>3416</v>
          </cell>
          <cell r="E600">
            <v>75</v>
          </cell>
          <cell r="F600" t="str">
            <v>MSTW PUTTY QUEEN FITTED SHEET</v>
          </cell>
          <cell r="G600" t="str">
            <v xml:space="preserve">QUEEN </v>
          </cell>
          <cell r="H600" t="str">
            <v>OPEN STOCK SHEET</v>
          </cell>
        </row>
        <row r="601">
          <cell r="A601">
            <v>553417</v>
          </cell>
          <cell r="B601">
            <v>8</v>
          </cell>
          <cell r="C601">
            <v>55</v>
          </cell>
          <cell r="D601">
            <v>3417</v>
          </cell>
          <cell r="E601">
            <v>75</v>
          </cell>
          <cell r="F601" t="str">
            <v>MSTW PUTTY KING FLAT SHEET</v>
          </cell>
          <cell r="G601" t="str">
            <v>KING</v>
          </cell>
          <cell r="H601" t="str">
            <v>OPEN STOCK SHEET</v>
          </cell>
        </row>
        <row r="602">
          <cell r="A602">
            <v>553418</v>
          </cell>
          <cell r="B602">
            <v>8</v>
          </cell>
          <cell r="C602">
            <v>55</v>
          </cell>
          <cell r="D602">
            <v>3418</v>
          </cell>
          <cell r="E602">
            <v>75</v>
          </cell>
          <cell r="F602" t="str">
            <v>MSTW PUTTY KING FITTED SHEET</v>
          </cell>
          <cell r="G602" t="str">
            <v>KING</v>
          </cell>
          <cell r="H602" t="str">
            <v>OPEN STOCK SHEET</v>
          </cell>
        </row>
        <row r="603">
          <cell r="A603">
            <v>553441</v>
          </cell>
          <cell r="B603">
            <v>8</v>
          </cell>
          <cell r="C603">
            <v>55</v>
          </cell>
          <cell r="D603">
            <v>3441</v>
          </cell>
          <cell r="E603">
            <v>75</v>
          </cell>
          <cell r="F603" t="str">
            <v>MSTW PUTTY STRIPE TWIN FLAT SHEET</v>
          </cell>
          <cell r="G603" t="str">
            <v xml:space="preserve">TWIN </v>
          </cell>
          <cell r="H603" t="str">
            <v>OPEN STOCK SHEET</v>
          </cell>
        </row>
        <row r="604">
          <cell r="A604">
            <v>553442</v>
          </cell>
          <cell r="B604">
            <v>8</v>
          </cell>
          <cell r="C604">
            <v>55</v>
          </cell>
          <cell r="D604">
            <v>3442</v>
          </cell>
          <cell r="E604">
            <v>75</v>
          </cell>
          <cell r="F604" t="str">
            <v>MSTW PUTTY STRIPE TWIN FITTED SHEET</v>
          </cell>
          <cell r="G604" t="str">
            <v xml:space="preserve">TWIN </v>
          </cell>
          <cell r="H604" t="str">
            <v>OPEN STOCK SHEET</v>
          </cell>
        </row>
        <row r="605">
          <cell r="A605">
            <v>553443</v>
          </cell>
          <cell r="B605">
            <v>8</v>
          </cell>
          <cell r="C605">
            <v>55</v>
          </cell>
          <cell r="D605">
            <v>3443</v>
          </cell>
          <cell r="E605">
            <v>75</v>
          </cell>
          <cell r="F605" t="str">
            <v>MSTW PUTTY STRIPE FULL FLAT SHEET</v>
          </cell>
          <cell r="G605" t="str">
            <v>FULL</v>
          </cell>
          <cell r="H605" t="str">
            <v>OPEN STOCK SHEET</v>
          </cell>
        </row>
        <row r="606">
          <cell r="A606">
            <v>553444</v>
          </cell>
          <cell r="B606">
            <v>8</v>
          </cell>
          <cell r="C606">
            <v>55</v>
          </cell>
          <cell r="D606">
            <v>3444</v>
          </cell>
          <cell r="E606">
            <v>75</v>
          </cell>
          <cell r="F606" t="str">
            <v>MSTW PUTTY STRIPE FULL FITTED SHEET</v>
          </cell>
          <cell r="G606" t="str">
            <v>FULL</v>
          </cell>
          <cell r="H606" t="str">
            <v>OPEN STOCK SHEET</v>
          </cell>
        </row>
        <row r="607">
          <cell r="A607">
            <v>553445</v>
          </cell>
          <cell r="B607">
            <v>8</v>
          </cell>
          <cell r="C607">
            <v>55</v>
          </cell>
          <cell r="D607">
            <v>3445</v>
          </cell>
          <cell r="E607">
            <v>75</v>
          </cell>
          <cell r="F607" t="str">
            <v>MSTW PUTTY STRIPE QUEEN FLAT SHEET</v>
          </cell>
          <cell r="G607" t="str">
            <v xml:space="preserve">QUEEN </v>
          </cell>
          <cell r="H607" t="str">
            <v>OPEN STOCK SHEET</v>
          </cell>
        </row>
        <row r="608">
          <cell r="A608">
            <v>553446</v>
          </cell>
          <cell r="B608">
            <v>8</v>
          </cell>
          <cell r="C608">
            <v>55</v>
          </cell>
          <cell r="D608">
            <v>3446</v>
          </cell>
          <cell r="E608">
            <v>75</v>
          </cell>
          <cell r="F608" t="str">
            <v>MSTW PUTTY STRIPE QUEEN FITTED SHEET</v>
          </cell>
          <cell r="G608" t="str">
            <v xml:space="preserve">QUEEN </v>
          </cell>
          <cell r="H608" t="str">
            <v>OPEN STOCK SHEET</v>
          </cell>
        </row>
        <row r="609">
          <cell r="A609">
            <v>553447</v>
          </cell>
          <cell r="B609">
            <v>8</v>
          </cell>
          <cell r="C609">
            <v>55</v>
          </cell>
          <cell r="D609">
            <v>3447</v>
          </cell>
          <cell r="E609">
            <v>75</v>
          </cell>
          <cell r="F609" t="str">
            <v>MSTW PUTTY STRIPE KING FLAT SHEET</v>
          </cell>
          <cell r="G609" t="str">
            <v>KING</v>
          </cell>
          <cell r="H609" t="str">
            <v>OPEN STOCK SHEET</v>
          </cell>
        </row>
        <row r="610">
          <cell r="A610">
            <v>553448</v>
          </cell>
          <cell r="B610">
            <v>8</v>
          </cell>
          <cell r="C610">
            <v>55</v>
          </cell>
          <cell r="D610">
            <v>3448</v>
          </cell>
          <cell r="E610">
            <v>75</v>
          </cell>
          <cell r="F610" t="str">
            <v>MSTW PUTTY STRIPE KING FITTED SHEET</v>
          </cell>
          <cell r="G610" t="str">
            <v>KING</v>
          </cell>
          <cell r="H610" t="str">
            <v>OPEN STOCK SHEET</v>
          </cell>
        </row>
        <row r="611">
          <cell r="A611">
            <v>553511</v>
          </cell>
          <cell r="B611">
            <v>8</v>
          </cell>
          <cell r="C611">
            <v>55</v>
          </cell>
          <cell r="D611">
            <v>3511</v>
          </cell>
          <cell r="E611">
            <v>75</v>
          </cell>
          <cell r="F611" t="str">
            <v>MSTW GREEN TEA TWIN FLAT SHEET</v>
          </cell>
          <cell r="G611" t="str">
            <v xml:space="preserve">TWIN </v>
          </cell>
          <cell r="H611" t="str">
            <v>OPEN STOCK SHEET</v>
          </cell>
        </row>
        <row r="612">
          <cell r="A612">
            <v>553512</v>
          </cell>
          <cell r="B612">
            <v>8</v>
          </cell>
          <cell r="C612">
            <v>55</v>
          </cell>
          <cell r="D612">
            <v>3512</v>
          </cell>
          <cell r="E612">
            <v>75</v>
          </cell>
          <cell r="F612" t="str">
            <v>MSTW GREEN TEA TWIN FITTED SHEET</v>
          </cell>
          <cell r="G612" t="str">
            <v xml:space="preserve">TWIN </v>
          </cell>
          <cell r="H612" t="str">
            <v>OPEN STOCK SHEET</v>
          </cell>
        </row>
        <row r="613">
          <cell r="A613">
            <v>553513</v>
          </cell>
          <cell r="B613">
            <v>8</v>
          </cell>
          <cell r="C613">
            <v>55</v>
          </cell>
          <cell r="D613">
            <v>3513</v>
          </cell>
          <cell r="E613">
            <v>75</v>
          </cell>
          <cell r="F613" t="str">
            <v>MSTW GREEN TEA FULL FLAT SHEET</v>
          </cell>
          <cell r="G613" t="str">
            <v>FULL</v>
          </cell>
          <cell r="H613" t="str">
            <v>OPEN STOCK SHEET</v>
          </cell>
        </row>
        <row r="614">
          <cell r="A614">
            <v>553514</v>
          </cell>
          <cell r="B614">
            <v>8</v>
          </cell>
          <cell r="C614">
            <v>55</v>
          </cell>
          <cell r="D614">
            <v>3514</v>
          </cell>
          <cell r="E614">
            <v>75</v>
          </cell>
          <cell r="F614" t="str">
            <v>MSTW GREEN TEA FULL FITTED SHEET</v>
          </cell>
          <cell r="G614" t="str">
            <v>FULL</v>
          </cell>
          <cell r="H614" t="str">
            <v>OPEN STOCK SHEET</v>
          </cell>
        </row>
        <row r="615">
          <cell r="A615">
            <v>553515</v>
          </cell>
          <cell r="B615">
            <v>8</v>
          </cell>
          <cell r="C615">
            <v>55</v>
          </cell>
          <cell r="D615">
            <v>3515</v>
          </cell>
          <cell r="E615">
            <v>75</v>
          </cell>
          <cell r="F615" t="str">
            <v>MSTW GREEN TEA QUEEN FLAT SHEET</v>
          </cell>
          <cell r="G615" t="str">
            <v xml:space="preserve">QUEEN </v>
          </cell>
          <cell r="H615" t="str">
            <v>OPEN STOCK SHEET</v>
          </cell>
        </row>
        <row r="616">
          <cell r="A616">
            <v>553516</v>
          </cell>
          <cell r="B616">
            <v>8</v>
          </cell>
          <cell r="C616">
            <v>55</v>
          </cell>
          <cell r="D616">
            <v>3516</v>
          </cell>
          <cell r="E616">
            <v>75</v>
          </cell>
          <cell r="F616" t="str">
            <v>MSTW GREEN TEA QUEEN FITTED SHEET</v>
          </cell>
          <cell r="G616" t="str">
            <v xml:space="preserve">QUEEN </v>
          </cell>
          <cell r="H616" t="str">
            <v>OPEN STOCK SHEET</v>
          </cell>
        </row>
        <row r="617">
          <cell r="A617">
            <v>553517</v>
          </cell>
          <cell r="B617">
            <v>8</v>
          </cell>
          <cell r="C617">
            <v>55</v>
          </cell>
          <cell r="D617">
            <v>3517</v>
          </cell>
          <cell r="E617">
            <v>75</v>
          </cell>
          <cell r="F617" t="str">
            <v>MSTW GREEN TEA KING FLAT SHEET</v>
          </cell>
          <cell r="G617" t="str">
            <v>KING</v>
          </cell>
          <cell r="H617" t="str">
            <v>OPEN STOCK SHEET</v>
          </cell>
        </row>
        <row r="618">
          <cell r="A618">
            <v>553518</v>
          </cell>
          <cell r="B618">
            <v>8</v>
          </cell>
          <cell r="C618">
            <v>55</v>
          </cell>
          <cell r="D618">
            <v>3518</v>
          </cell>
          <cell r="E618">
            <v>75</v>
          </cell>
          <cell r="F618" t="str">
            <v>MSTW GREEN TEA KING FITTED SHEET</v>
          </cell>
          <cell r="G618" t="str">
            <v>KING</v>
          </cell>
          <cell r="H618" t="str">
            <v>OPEN STOCK SHEET</v>
          </cell>
        </row>
        <row r="619">
          <cell r="A619">
            <v>553551</v>
          </cell>
          <cell r="B619">
            <v>8</v>
          </cell>
          <cell r="C619">
            <v>55</v>
          </cell>
          <cell r="D619">
            <v>3551</v>
          </cell>
          <cell r="E619">
            <v>75</v>
          </cell>
          <cell r="F619" t="str">
            <v>MSTW GREEN TEA PINSTRIPE TWIN FLAT SHEET</v>
          </cell>
          <cell r="G619" t="str">
            <v xml:space="preserve">TWIN </v>
          </cell>
          <cell r="H619" t="str">
            <v>OPEN STOCK SHEET</v>
          </cell>
        </row>
        <row r="620">
          <cell r="A620">
            <v>553552</v>
          </cell>
          <cell r="B620">
            <v>8</v>
          </cell>
          <cell r="C620">
            <v>55</v>
          </cell>
          <cell r="D620">
            <v>3552</v>
          </cell>
          <cell r="E620">
            <v>75</v>
          </cell>
          <cell r="F620" t="str">
            <v>MSTW GREEN TEA PINSTRIPE TW FITTED SHEET</v>
          </cell>
          <cell r="G620" t="str">
            <v xml:space="preserve">TWIN </v>
          </cell>
          <cell r="H620" t="str">
            <v>OPEN STOCK SHEET</v>
          </cell>
        </row>
        <row r="621">
          <cell r="A621">
            <v>553553</v>
          </cell>
          <cell r="B621">
            <v>8</v>
          </cell>
          <cell r="C621">
            <v>55</v>
          </cell>
          <cell r="D621">
            <v>3553</v>
          </cell>
          <cell r="E621">
            <v>75</v>
          </cell>
          <cell r="F621" t="str">
            <v>MSTW GREEN TEA PINSTRIPE FULL FLAT SHEET</v>
          </cell>
          <cell r="G621" t="str">
            <v>FULL</v>
          </cell>
          <cell r="H621" t="str">
            <v>OPEN STOCK SHEET</v>
          </cell>
        </row>
        <row r="622">
          <cell r="A622">
            <v>553554</v>
          </cell>
          <cell r="B622">
            <v>8</v>
          </cell>
          <cell r="C622">
            <v>55</v>
          </cell>
          <cell r="D622">
            <v>3554</v>
          </cell>
          <cell r="E622">
            <v>75</v>
          </cell>
          <cell r="F622" t="str">
            <v>MSTW GREEN TEA PINSTRIPE FL FITTED SHEET</v>
          </cell>
          <cell r="G622" t="str">
            <v>FULL</v>
          </cell>
          <cell r="H622" t="str">
            <v>OPEN STOCK SHEET</v>
          </cell>
        </row>
        <row r="623">
          <cell r="A623">
            <v>553555</v>
          </cell>
          <cell r="B623">
            <v>8</v>
          </cell>
          <cell r="C623">
            <v>55</v>
          </cell>
          <cell r="D623">
            <v>3555</v>
          </cell>
          <cell r="E623">
            <v>75</v>
          </cell>
          <cell r="F623" t="str">
            <v>MSTW GREEN TEA PINSTRIPE QN FLAT SHEET</v>
          </cell>
          <cell r="G623" t="str">
            <v xml:space="preserve">QUEEN </v>
          </cell>
          <cell r="H623" t="str">
            <v>OPEN STOCK SHEET</v>
          </cell>
        </row>
        <row r="624">
          <cell r="A624">
            <v>553556</v>
          </cell>
          <cell r="B624">
            <v>8</v>
          </cell>
          <cell r="C624">
            <v>55</v>
          </cell>
          <cell r="D624">
            <v>3556</v>
          </cell>
          <cell r="E624">
            <v>75</v>
          </cell>
          <cell r="F624" t="str">
            <v>MSTW GREEN TEA PINSTRIPE QN FITTED SHEET</v>
          </cell>
          <cell r="G624" t="str">
            <v xml:space="preserve">QUEEN </v>
          </cell>
          <cell r="H624" t="str">
            <v>OPEN STOCK SHEET</v>
          </cell>
        </row>
        <row r="625">
          <cell r="A625">
            <v>553557</v>
          </cell>
          <cell r="B625">
            <v>8</v>
          </cell>
          <cell r="C625">
            <v>55</v>
          </cell>
          <cell r="D625">
            <v>3557</v>
          </cell>
          <cell r="E625">
            <v>75</v>
          </cell>
          <cell r="F625" t="str">
            <v>MSTW GREEN TEA PINSTRIPE KING FLAT SHEET</v>
          </cell>
          <cell r="G625" t="str">
            <v>KING</v>
          </cell>
          <cell r="H625" t="str">
            <v>OPEN STOCK SHEET</v>
          </cell>
        </row>
        <row r="626">
          <cell r="A626">
            <v>553558</v>
          </cell>
          <cell r="B626">
            <v>8</v>
          </cell>
          <cell r="C626">
            <v>55</v>
          </cell>
          <cell r="D626">
            <v>3558</v>
          </cell>
          <cell r="E626">
            <v>75</v>
          </cell>
          <cell r="F626" t="str">
            <v>MSTW GREEN TEA PINSTRIPE KG FITTED SHEET</v>
          </cell>
          <cell r="G626" t="str">
            <v>KING</v>
          </cell>
          <cell r="H626" t="str">
            <v>OPEN STOCK SHEET</v>
          </cell>
        </row>
        <row r="627">
          <cell r="A627">
            <v>553611</v>
          </cell>
          <cell r="B627">
            <v>8</v>
          </cell>
          <cell r="C627">
            <v>55</v>
          </cell>
          <cell r="D627">
            <v>3611</v>
          </cell>
          <cell r="E627">
            <v>75</v>
          </cell>
          <cell r="F627" t="str">
            <v>MSTW CORNFLOWER TWIN FLAT SHEET</v>
          </cell>
          <cell r="G627" t="str">
            <v xml:space="preserve">TWIN </v>
          </cell>
          <cell r="H627" t="str">
            <v>OPEN STOCK SHEET</v>
          </cell>
        </row>
        <row r="628">
          <cell r="A628">
            <v>553612</v>
          </cell>
          <cell r="B628">
            <v>8</v>
          </cell>
          <cell r="C628">
            <v>55</v>
          </cell>
          <cell r="D628">
            <v>3612</v>
          </cell>
          <cell r="E628">
            <v>75</v>
          </cell>
          <cell r="F628" t="str">
            <v>MSTW CORNFLOWER TWIN FITTED SHEET</v>
          </cell>
          <cell r="G628" t="str">
            <v xml:space="preserve">TWIN </v>
          </cell>
          <cell r="H628" t="str">
            <v>OPEN STOCK SHEET</v>
          </cell>
        </row>
        <row r="629">
          <cell r="A629">
            <v>553613</v>
          </cell>
          <cell r="B629">
            <v>8</v>
          </cell>
          <cell r="C629">
            <v>55</v>
          </cell>
          <cell r="D629">
            <v>3613</v>
          </cell>
          <cell r="E629">
            <v>75</v>
          </cell>
          <cell r="F629" t="str">
            <v>MSTW CORNFLOWER FULL FLAT SHEET</v>
          </cell>
          <cell r="G629" t="str">
            <v>FULL</v>
          </cell>
          <cell r="H629" t="str">
            <v>OPEN STOCK SHEET</v>
          </cell>
        </row>
        <row r="630">
          <cell r="A630">
            <v>553614</v>
          </cell>
          <cell r="B630">
            <v>8</v>
          </cell>
          <cell r="C630">
            <v>55</v>
          </cell>
          <cell r="D630">
            <v>3614</v>
          </cell>
          <cell r="E630">
            <v>75</v>
          </cell>
          <cell r="F630" t="str">
            <v>MSTW CORNFLOWER FULL FITTED SHEET</v>
          </cell>
          <cell r="G630" t="str">
            <v>FULL</v>
          </cell>
          <cell r="H630" t="str">
            <v>OPEN STOCK SHEET</v>
          </cell>
        </row>
        <row r="631">
          <cell r="A631">
            <v>553615</v>
          </cell>
          <cell r="B631">
            <v>8</v>
          </cell>
          <cell r="C631">
            <v>55</v>
          </cell>
          <cell r="D631">
            <v>3615</v>
          </cell>
          <cell r="E631">
            <v>75</v>
          </cell>
          <cell r="F631" t="str">
            <v>MSTW CORNFLOWER QUEEN FLAT SHEET</v>
          </cell>
          <cell r="G631" t="str">
            <v xml:space="preserve">QUEEN </v>
          </cell>
          <cell r="H631" t="str">
            <v>OPEN STOCK SHEET</v>
          </cell>
        </row>
        <row r="632">
          <cell r="A632">
            <v>553616</v>
          </cell>
          <cell r="B632">
            <v>8</v>
          </cell>
          <cell r="C632">
            <v>55</v>
          </cell>
          <cell r="D632">
            <v>3616</v>
          </cell>
          <cell r="E632">
            <v>75</v>
          </cell>
          <cell r="F632" t="str">
            <v>MSTW CORNFLOWER QUEEN FITTED SHEET</v>
          </cell>
          <cell r="G632" t="str">
            <v xml:space="preserve">QUEEN </v>
          </cell>
          <cell r="H632" t="str">
            <v>OPEN STOCK SHEET</v>
          </cell>
        </row>
        <row r="633">
          <cell r="A633">
            <v>553617</v>
          </cell>
          <cell r="B633">
            <v>8</v>
          </cell>
          <cell r="C633">
            <v>55</v>
          </cell>
          <cell r="D633">
            <v>3617</v>
          </cell>
          <cell r="E633">
            <v>75</v>
          </cell>
          <cell r="F633" t="str">
            <v>MSTW CORNFLOWER KING FLAT SHEET</v>
          </cell>
          <cell r="G633" t="str">
            <v>KING</v>
          </cell>
          <cell r="H633" t="str">
            <v>OPEN STOCK SHEET</v>
          </cell>
        </row>
        <row r="634">
          <cell r="A634">
            <v>553618</v>
          </cell>
          <cell r="B634">
            <v>8</v>
          </cell>
          <cell r="C634">
            <v>55</v>
          </cell>
          <cell r="D634">
            <v>3618</v>
          </cell>
          <cell r="E634">
            <v>75</v>
          </cell>
          <cell r="F634" t="str">
            <v>MSTW CORNFLOWER KING FITTED SHEET</v>
          </cell>
          <cell r="G634" t="str">
            <v>KING</v>
          </cell>
          <cell r="H634" t="str">
            <v>OPEN STOCK SHEET</v>
          </cell>
        </row>
        <row r="635">
          <cell r="A635">
            <v>553661</v>
          </cell>
          <cell r="B635">
            <v>8</v>
          </cell>
          <cell r="C635">
            <v>55</v>
          </cell>
          <cell r="D635">
            <v>3661</v>
          </cell>
          <cell r="E635">
            <v>75</v>
          </cell>
          <cell r="F635" t="str">
            <v>MSTW CORNFLOWER PINSTRIPE TWIN FLAT</v>
          </cell>
          <cell r="G635" t="str">
            <v xml:space="preserve">TWIN </v>
          </cell>
          <cell r="H635" t="str">
            <v>OPEN STOCK SHEET</v>
          </cell>
        </row>
        <row r="636">
          <cell r="A636">
            <v>553662</v>
          </cell>
          <cell r="B636">
            <v>8</v>
          </cell>
          <cell r="C636">
            <v>55</v>
          </cell>
          <cell r="D636">
            <v>3662</v>
          </cell>
          <cell r="E636">
            <v>75</v>
          </cell>
          <cell r="F636" t="str">
            <v>MSTW CORNFLOWER PINSTRIPE TWIN FT SHEET</v>
          </cell>
          <cell r="G636" t="str">
            <v xml:space="preserve">TWIN </v>
          </cell>
          <cell r="H636" t="str">
            <v>OPEN STOCK SHEET</v>
          </cell>
        </row>
        <row r="637">
          <cell r="A637">
            <v>553663</v>
          </cell>
          <cell r="B637">
            <v>8</v>
          </cell>
          <cell r="C637">
            <v>55</v>
          </cell>
          <cell r="D637">
            <v>3663</v>
          </cell>
          <cell r="E637">
            <v>75</v>
          </cell>
          <cell r="F637" t="str">
            <v>MSTW CORNFLOWER PINSTRIPE FL FLAT SHEET</v>
          </cell>
          <cell r="G637" t="str">
            <v>FULL</v>
          </cell>
          <cell r="H637" t="str">
            <v>OPEN STOCK SHEET</v>
          </cell>
        </row>
        <row r="638">
          <cell r="A638">
            <v>553664</v>
          </cell>
          <cell r="B638">
            <v>8</v>
          </cell>
          <cell r="C638">
            <v>55</v>
          </cell>
          <cell r="D638">
            <v>3664</v>
          </cell>
          <cell r="E638">
            <v>75</v>
          </cell>
          <cell r="F638" t="str">
            <v>MSTW CORNFLOWER PINSTRIPE FULL FT SHEET</v>
          </cell>
          <cell r="G638" t="str">
            <v>FULL</v>
          </cell>
          <cell r="H638" t="str">
            <v>OPEN STOCK SHEET</v>
          </cell>
        </row>
        <row r="639">
          <cell r="A639">
            <v>553665</v>
          </cell>
          <cell r="B639">
            <v>8</v>
          </cell>
          <cell r="C639">
            <v>55</v>
          </cell>
          <cell r="D639">
            <v>3665</v>
          </cell>
          <cell r="E639">
            <v>75</v>
          </cell>
          <cell r="F639" t="str">
            <v>MSTW CORNFLOWER PINSTRIPE QUEEN FT SHEET</v>
          </cell>
          <cell r="G639" t="str">
            <v xml:space="preserve">QUEEN </v>
          </cell>
          <cell r="H639" t="str">
            <v>OPEN STOCK SHEET</v>
          </cell>
        </row>
        <row r="640">
          <cell r="A640">
            <v>553666</v>
          </cell>
          <cell r="B640">
            <v>8</v>
          </cell>
          <cell r="C640">
            <v>55</v>
          </cell>
          <cell r="D640">
            <v>3666</v>
          </cell>
          <cell r="E640">
            <v>75</v>
          </cell>
          <cell r="F640" t="str">
            <v>MSTW CORNFLOWER PINSTRIPE QUEEN FT SHEET</v>
          </cell>
          <cell r="G640" t="str">
            <v xml:space="preserve">QUEEN </v>
          </cell>
          <cell r="H640" t="str">
            <v>OPEN STOCK SHEET</v>
          </cell>
        </row>
        <row r="641">
          <cell r="A641">
            <v>553667</v>
          </cell>
          <cell r="B641">
            <v>8</v>
          </cell>
          <cell r="C641">
            <v>55</v>
          </cell>
          <cell r="D641">
            <v>3667</v>
          </cell>
          <cell r="E641">
            <v>75</v>
          </cell>
          <cell r="F641" t="str">
            <v>MSTW CORNFLOWER PINSTRIPE KG FLAT SHEET</v>
          </cell>
          <cell r="G641" t="str">
            <v>KING</v>
          </cell>
          <cell r="H641" t="str">
            <v>OPEN STOCK SHEET</v>
          </cell>
        </row>
        <row r="642">
          <cell r="A642">
            <v>553668</v>
          </cell>
          <cell r="B642">
            <v>8</v>
          </cell>
          <cell r="C642">
            <v>55</v>
          </cell>
          <cell r="D642">
            <v>3668</v>
          </cell>
          <cell r="E642">
            <v>75</v>
          </cell>
          <cell r="F642" t="str">
            <v>MSTW CORNFLOWER PINSTRIPE KING FT SHEET</v>
          </cell>
          <cell r="G642" t="str">
            <v>KING</v>
          </cell>
          <cell r="H642" t="str">
            <v>OPEN STOCK SHEET</v>
          </cell>
        </row>
        <row r="643">
          <cell r="A643">
            <v>553711</v>
          </cell>
          <cell r="B643">
            <v>8</v>
          </cell>
          <cell r="C643">
            <v>55</v>
          </cell>
          <cell r="D643">
            <v>3711</v>
          </cell>
          <cell r="E643">
            <v>75</v>
          </cell>
          <cell r="F643" t="str">
            <v>MSTW LEMON ICE TWIN FLAT SHEET</v>
          </cell>
          <cell r="G643" t="str">
            <v xml:space="preserve">TWIN </v>
          </cell>
          <cell r="H643" t="str">
            <v>OPEN STOCK SHEET</v>
          </cell>
        </row>
        <row r="644">
          <cell r="A644">
            <v>553712</v>
          </cell>
          <cell r="B644">
            <v>8</v>
          </cell>
          <cell r="C644">
            <v>55</v>
          </cell>
          <cell r="D644">
            <v>3712</v>
          </cell>
          <cell r="E644">
            <v>75</v>
          </cell>
          <cell r="F644" t="str">
            <v>MSTW LEMON ICE TWIN FITTED SHEET</v>
          </cell>
          <cell r="G644" t="str">
            <v xml:space="preserve">TWIN </v>
          </cell>
          <cell r="H644" t="str">
            <v>OPEN STOCK SHEET</v>
          </cell>
        </row>
        <row r="645">
          <cell r="A645">
            <v>553713</v>
          </cell>
          <cell r="B645">
            <v>8</v>
          </cell>
          <cell r="C645">
            <v>55</v>
          </cell>
          <cell r="D645">
            <v>3713</v>
          </cell>
          <cell r="E645">
            <v>75</v>
          </cell>
          <cell r="F645" t="str">
            <v>MSTW LEMON ICE FULL FLAT SHEET</v>
          </cell>
          <cell r="G645" t="str">
            <v>FULL</v>
          </cell>
          <cell r="H645" t="str">
            <v>OPEN STOCK SHEET</v>
          </cell>
        </row>
        <row r="646">
          <cell r="A646">
            <v>553714</v>
          </cell>
          <cell r="B646">
            <v>8</v>
          </cell>
          <cell r="C646">
            <v>55</v>
          </cell>
          <cell r="D646">
            <v>3714</v>
          </cell>
          <cell r="E646">
            <v>75</v>
          </cell>
          <cell r="F646" t="str">
            <v>MSTW LEMON ICE FULL FITTED SHEET</v>
          </cell>
          <cell r="G646" t="str">
            <v>FULL</v>
          </cell>
          <cell r="H646" t="str">
            <v>OPEN STOCK SHEET</v>
          </cell>
        </row>
        <row r="647">
          <cell r="A647">
            <v>553715</v>
          </cell>
          <cell r="B647">
            <v>8</v>
          </cell>
          <cell r="C647">
            <v>55</v>
          </cell>
          <cell r="D647">
            <v>3715</v>
          </cell>
          <cell r="E647">
            <v>75</v>
          </cell>
          <cell r="F647" t="str">
            <v>MSTW LEMON ICE QUEEN FLAT SHEET</v>
          </cell>
          <cell r="G647" t="str">
            <v xml:space="preserve">QUEEN </v>
          </cell>
          <cell r="H647" t="str">
            <v>OPEN STOCK SHEET</v>
          </cell>
        </row>
        <row r="648">
          <cell r="A648">
            <v>553716</v>
          </cell>
          <cell r="B648">
            <v>8</v>
          </cell>
          <cell r="C648">
            <v>55</v>
          </cell>
          <cell r="D648">
            <v>3716</v>
          </cell>
          <cell r="E648">
            <v>75</v>
          </cell>
          <cell r="F648" t="str">
            <v>MSTW LEMON ICE QUEEN FITTED SHEET</v>
          </cell>
          <cell r="G648" t="str">
            <v xml:space="preserve">QUEEN </v>
          </cell>
          <cell r="H648" t="str">
            <v>OPEN STOCK SHEET</v>
          </cell>
        </row>
        <row r="649">
          <cell r="A649">
            <v>553717</v>
          </cell>
          <cell r="B649">
            <v>8</v>
          </cell>
          <cell r="C649">
            <v>55</v>
          </cell>
          <cell r="D649">
            <v>3717</v>
          </cell>
          <cell r="E649">
            <v>75</v>
          </cell>
          <cell r="F649" t="str">
            <v>MSTW LEMON ICE KING FLAT SHEET</v>
          </cell>
          <cell r="G649" t="str">
            <v>KING</v>
          </cell>
          <cell r="H649" t="str">
            <v>OPEN STOCK SHEET</v>
          </cell>
        </row>
        <row r="650">
          <cell r="A650">
            <v>553718</v>
          </cell>
          <cell r="B650">
            <v>8</v>
          </cell>
          <cell r="C650">
            <v>55</v>
          </cell>
          <cell r="D650">
            <v>3718</v>
          </cell>
          <cell r="E650">
            <v>75</v>
          </cell>
          <cell r="F650" t="str">
            <v>MSTW LEMON ICE KING FITTED SHEET</v>
          </cell>
          <cell r="G650" t="str">
            <v>KING</v>
          </cell>
          <cell r="H650" t="str">
            <v>OPEN STOCK SHEET</v>
          </cell>
        </row>
        <row r="651">
          <cell r="A651">
            <v>553771</v>
          </cell>
          <cell r="B651">
            <v>8</v>
          </cell>
          <cell r="C651">
            <v>55</v>
          </cell>
          <cell r="D651">
            <v>3771</v>
          </cell>
          <cell r="E651">
            <v>75</v>
          </cell>
          <cell r="F651" t="str">
            <v>MSTW LEMON ICE PINSTRIPE TIWN FLAT SHEET</v>
          </cell>
          <cell r="G651" t="str">
            <v xml:space="preserve">TWIN </v>
          </cell>
          <cell r="H651" t="str">
            <v>OPEN STOCK SHEET</v>
          </cell>
        </row>
        <row r="652">
          <cell r="A652">
            <v>553772</v>
          </cell>
          <cell r="B652">
            <v>8</v>
          </cell>
          <cell r="C652">
            <v>55</v>
          </cell>
          <cell r="D652">
            <v>3772</v>
          </cell>
          <cell r="E652">
            <v>75</v>
          </cell>
          <cell r="F652" t="str">
            <v>MSTW LEMON ICE PINSTRIPE TW FITTED SHEET</v>
          </cell>
          <cell r="G652" t="str">
            <v xml:space="preserve">TWIN </v>
          </cell>
          <cell r="H652" t="str">
            <v>OPEN STOCK SHEET</v>
          </cell>
        </row>
        <row r="653">
          <cell r="A653">
            <v>553773</v>
          </cell>
          <cell r="B653">
            <v>8</v>
          </cell>
          <cell r="C653">
            <v>55</v>
          </cell>
          <cell r="D653">
            <v>3773</v>
          </cell>
          <cell r="E653">
            <v>75</v>
          </cell>
          <cell r="F653" t="str">
            <v>MSTW LEMON ICE PINSTRIPE FULL FLAT SHEET</v>
          </cell>
          <cell r="G653" t="str">
            <v>FULL</v>
          </cell>
          <cell r="H653" t="str">
            <v>OPEN STOCK SHEET</v>
          </cell>
        </row>
        <row r="654">
          <cell r="A654">
            <v>553774</v>
          </cell>
          <cell r="B654">
            <v>8</v>
          </cell>
          <cell r="C654">
            <v>55</v>
          </cell>
          <cell r="D654">
            <v>3774</v>
          </cell>
          <cell r="E654">
            <v>75</v>
          </cell>
          <cell r="F654" t="str">
            <v>MSTW LEMON ICE PINSTRIPE FL FITTED SHEET</v>
          </cell>
          <cell r="G654" t="str">
            <v>FULL</v>
          </cell>
          <cell r="H654" t="str">
            <v>OPEN STOCK SHEET</v>
          </cell>
        </row>
        <row r="655">
          <cell r="A655">
            <v>553775</v>
          </cell>
          <cell r="B655">
            <v>8</v>
          </cell>
          <cell r="C655">
            <v>55</v>
          </cell>
          <cell r="D655">
            <v>3775</v>
          </cell>
          <cell r="E655">
            <v>75</v>
          </cell>
          <cell r="F655" t="str">
            <v>MSTW LEMON ICE PINSTRIPE QN FLAT SHEET</v>
          </cell>
          <cell r="G655" t="str">
            <v xml:space="preserve">QUEEN </v>
          </cell>
          <cell r="H655" t="str">
            <v>OPEN STOCK SHEET</v>
          </cell>
        </row>
        <row r="656">
          <cell r="A656">
            <v>553776</v>
          </cell>
          <cell r="B656">
            <v>8</v>
          </cell>
          <cell r="C656">
            <v>55</v>
          </cell>
          <cell r="D656">
            <v>3776</v>
          </cell>
          <cell r="E656">
            <v>75</v>
          </cell>
          <cell r="F656" t="str">
            <v>MSTW LEMON ICE PINSTRIPE QN FITTED SHEET</v>
          </cell>
          <cell r="G656" t="str">
            <v xml:space="preserve">QUEEN </v>
          </cell>
          <cell r="H656" t="str">
            <v>OPEN STOCK SHEET</v>
          </cell>
        </row>
        <row r="657">
          <cell r="A657">
            <v>553777</v>
          </cell>
          <cell r="B657">
            <v>8</v>
          </cell>
          <cell r="C657">
            <v>55</v>
          </cell>
          <cell r="D657">
            <v>3777</v>
          </cell>
          <cell r="E657">
            <v>75</v>
          </cell>
          <cell r="F657" t="str">
            <v>MSTW LEMON ICE PINSTRIPE KING FLAT SHEET</v>
          </cell>
          <cell r="G657" t="str">
            <v>KING</v>
          </cell>
          <cell r="H657" t="str">
            <v>OPEN STOCK SHEET</v>
          </cell>
        </row>
        <row r="658">
          <cell r="A658">
            <v>553778</v>
          </cell>
          <cell r="B658">
            <v>8</v>
          </cell>
          <cell r="C658">
            <v>55</v>
          </cell>
          <cell r="D658">
            <v>3778</v>
          </cell>
          <cell r="E658">
            <v>75</v>
          </cell>
          <cell r="F658" t="str">
            <v>MSTW LEMON ICE PINSTRIPE KG FITTED SHEET</v>
          </cell>
          <cell r="G658" t="str">
            <v>KING</v>
          </cell>
          <cell r="H658" t="str">
            <v>OPEN STOCK SHEET</v>
          </cell>
        </row>
        <row r="659">
          <cell r="A659">
            <v>553811</v>
          </cell>
          <cell r="B659">
            <v>8</v>
          </cell>
          <cell r="C659">
            <v>55</v>
          </cell>
          <cell r="D659">
            <v>3811</v>
          </cell>
          <cell r="E659">
            <v>75</v>
          </cell>
          <cell r="F659" t="str">
            <v>MSTW SHELL TWIN FLAT SHEET</v>
          </cell>
          <cell r="G659" t="str">
            <v xml:space="preserve">TWIN </v>
          </cell>
          <cell r="H659" t="str">
            <v>OPEN STOCK SHEET</v>
          </cell>
        </row>
        <row r="660">
          <cell r="A660">
            <v>553812</v>
          </cell>
          <cell r="B660">
            <v>8</v>
          </cell>
          <cell r="C660">
            <v>55</v>
          </cell>
          <cell r="D660">
            <v>3812</v>
          </cell>
          <cell r="E660">
            <v>75</v>
          </cell>
          <cell r="F660" t="str">
            <v>MSTW SHELL TWIN FITTED SHEET</v>
          </cell>
          <cell r="G660" t="str">
            <v xml:space="preserve">TWIN </v>
          </cell>
          <cell r="H660" t="str">
            <v>OPEN STOCK SHEET</v>
          </cell>
        </row>
        <row r="661">
          <cell r="A661">
            <v>553813</v>
          </cell>
          <cell r="B661">
            <v>8</v>
          </cell>
          <cell r="C661">
            <v>55</v>
          </cell>
          <cell r="D661">
            <v>3813</v>
          </cell>
          <cell r="E661">
            <v>75</v>
          </cell>
          <cell r="F661" t="str">
            <v>MSTW SHELL FULL FLAT SHEET</v>
          </cell>
          <cell r="G661" t="str">
            <v>FULL</v>
          </cell>
          <cell r="H661" t="str">
            <v>OPEN STOCK SHEET</v>
          </cell>
        </row>
        <row r="662">
          <cell r="A662">
            <v>553814</v>
          </cell>
          <cell r="B662">
            <v>8</v>
          </cell>
          <cell r="C662">
            <v>55</v>
          </cell>
          <cell r="D662">
            <v>3814</v>
          </cell>
          <cell r="E662">
            <v>75</v>
          </cell>
          <cell r="F662" t="str">
            <v>MSTW SHELL FULL FITTED SHEET</v>
          </cell>
          <cell r="G662" t="str">
            <v>FULL</v>
          </cell>
          <cell r="H662" t="str">
            <v>OPEN STOCK SHEET</v>
          </cell>
        </row>
        <row r="663">
          <cell r="A663">
            <v>553815</v>
          </cell>
          <cell r="B663">
            <v>8</v>
          </cell>
          <cell r="C663">
            <v>55</v>
          </cell>
          <cell r="D663">
            <v>3815</v>
          </cell>
          <cell r="E663">
            <v>75</v>
          </cell>
          <cell r="F663" t="str">
            <v>MSTW SHELL QUEEN FLAT SHEET</v>
          </cell>
          <cell r="G663" t="str">
            <v xml:space="preserve">QUEEN </v>
          </cell>
          <cell r="H663" t="str">
            <v>OPEN STOCK SHEET</v>
          </cell>
        </row>
        <row r="664">
          <cell r="A664">
            <v>553816</v>
          </cell>
          <cell r="B664">
            <v>8</v>
          </cell>
          <cell r="C664">
            <v>55</v>
          </cell>
          <cell r="D664">
            <v>3816</v>
          </cell>
          <cell r="E664">
            <v>75</v>
          </cell>
          <cell r="F664" t="str">
            <v>MSTW SHELL QUEEN FITTED SHEET</v>
          </cell>
          <cell r="G664" t="str">
            <v xml:space="preserve">QUEEN </v>
          </cell>
          <cell r="H664" t="str">
            <v>OPEN STOCK SHEET</v>
          </cell>
        </row>
        <row r="665">
          <cell r="A665">
            <v>553817</v>
          </cell>
          <cell r="B665">
            <v>8</v>
          </cell>
          <cell r="C665">
            <v>55</v>
          </cell>
          <cell r="D665">
            <v>3817</v>
          </cell>
          <cell r="E665">
            <v>75</v>
          </cell>
          <cell r="F665" t="str">
            <v>MSTW SHELL KING FLAT SHEET</v>
          </cell>
          <cell r="G665" t="str">
            <v>KING</v>
          </cell>
          <cell r="H665" t="str">
            <v>OPEN STOCK SHEET</v>
          </cell>
        </row>
        <row r="666">
          <cell r="A666">
            <v>553818</v>
          </cell>
          <cell r="B666">
            <v>8</v>
          </cell>
          <cell r="C666">
            <v>55</v>
          </cell>
          <cell r="D666">
            <v>3818</v>
          </cell>
          <cell r="E666">
            <v>75</v>
          </cell>
          <cell r="F666" t="str">
            <v>MSTW SHELL KING FITTED SHEET</v>
          </cell>
          <cell r="G666" t="str">
            <v>KING</v>
          </cell>
          <cell r="H666" t="str">
            <v>OPEN STOCK SHEET</v>
          </cell>
        </row>
        <row r="667">
          <cell r="A667">
            <v>553881</v>
          </cell>
          <cell r="B667">
            <v>8</v>
          </cell>
          <cell r="C667">
            <v>55</v>
          </cell>
          <cell r="D667">
            <v>3881</v>
          </cell>
          <cell r="E667">
            <v>75</v>
          </cell>
          <cell r="F667" t="str">
            <v>MSTW OYSTER PINSTRIPE TWIN FLAT SHEET</v>
          </cell>
          <cell r="G667" t="str">
            <v xml:space="preserve">TWIN </v>
          </cell>
          <cell r="H667" t="str">
            <v>OPEN STOCK SHEET</v>
          </cell>
        </row>
        <row r="668">
          <cell r="A668">
            <v>553882</v>
          </cell>
          <cell r="B668">
            <v>8</v>
          </cell>
          <cell r="C668">
            <v>55</v>
          </cell>
          <cell r="D668">
            <v>3882</v>
          </cell>
          <cell r="E668">
            <v>75</v>
          </cell>
          <cell r="F668" t="str">
            <v>MSTW OYSTER PINSTRIPE TWIN FITTED SHEET</v>
          </cell>
          <cell r="G668" t="str">
            <v xml:space="preserve">TWIN </v>
          </cell>
          <cell r="H668" t="str">
            <v>OPEN STOCK SHEET</v>
          </cell>
        </row>
        <row r="669">
          <cell r="A669">
            <v>553883</v>
          </cell>
          <cell r="B669">
            <v>8</v>
          </cell>
          <cell r="C669">
            <v>55</v>
          </cell>
          <cell r="D669">
            <v>3883</v>
          </cell>
          <cell r="E669">
            <v>75</v>
          </cell>
          <cell r="F669" t="str">
            <v>MSTW OYSTER PINSTRIPE FULL FLAT SHEET</v>
          </cell>
          <cell r="G669" t="str">
            <v>FULL</v>
          </cell>
          <cell r="H669" t="str">
            <v>OPEN STOCK SHEET</v>
          </cell>
        </row>
        <row r="670">
          <cell r="A670">
            <v>553884</v>
          </cell>
          <cell r="B670">
            <v>8</v>
          </cell>
          <cell r="C670">
            <v>55</v>
          </cell>
          <cell r="D670">
            <v>3884</v>
          </cell>
          <cell r="E670">
            <v>75</v>
          </cell>
          <cell r="F670" t="str">
            <v>MSTW OYSTER PINSTRIPE FULL FITTED SHEET</v>
          </cell>
          <cell r="G670" t="str">
            <v>FULL</v>
          </cell>
          <cell r="H670" t="str">
            <v>OPEN STOCK SHEET</v>
          </cell>
        </row>
        <row r="671">
          <cell r="A671">
            <v>553885</v>
          </cell>
          <cell r="B671">
            <v>8</v>
          </cell>
          <cell r="C671">
            <v>55</v>
          </cell>
          <cell r="D671">
            <v>3885</v>
          </cell>
          <cell r="E671">
            <v>75</v>
          </cell>
          <cell r="F671" t="str">
            <v>MSTW OYSTER PINSTRIPE QUEEN FLAT SHEET</v>
          </cell>
          <cell r="G671" t="str">
            <v xml:space="preserve">QUEEN </v>
          </cell>
          <cell r="H671" t="str">
            <v>OPEN STOCK SHEET</v>
          </cell>
        </row>
        <row r="672">
          <cell r="A672">
            <v>553886</v>
          </cell>
          <cell r="B672">
            <v>8</v>
          </cell>
          <cell r="C672">
            <v>55</v>
          </cell>
          <cell r="D672">
            <v>3886</v>
          </cell>
          <cell r="E672">
            <v>75</v>
          </cell>
          <cell r="F672" t="str">
            <v>MSTW OYSTER PINSTRIPE QUEEN FITTED SHEET</v>
          </cell>
          <cell r="G672" t="str">
            <v xml:space="preserve">QUEEN </v>
          </cell>
          <cell r="H672" t="str">
            <v>OPEN STOCK SHEET</v>
          </cell>
        </row>
        <row r="673">
          <cell r="A673">
            <v>553887</v>
          </cell>
          <cell r="B673">
            <v>8</v>
          </cell>
          <cell r="C673">
            <v>55</v>
          </cell>
          <cell r="D673">
            <v>3887</v>
          </cell>
          <cell r="E673">
            <v>75</v>
          </cell>
          <cell r="F673" t="str">
            <v>MSTW OYSTER PINSTRIPE KING FLAT SHEET</v>
          </cell>
          <cell r="G673" t="str">
            <v>KING</v>
          </cell>
          <cell r="H673" t="str">
            <v>OPEN STOCK SHEET</v>
          </cell>
        </row>
        <row r="674">
          <cell r="A674">
            <v>553888</v>
          </cell>
          <cell r="B674">
            <v>8</v>
          </cell>
          <cell r="C674">
            <v>55</v>
          </cell>
          <cell r="D674">
            <v>3888</v>
          </cell>
          <cell r="E674">
            <v>75</v>
          </cell>
          <cell r="F674" t="str">
            <v>MSTW OSYTER PINSTRIPE KING FITTED SHEET</v>
          </cell>
          <cell r="G674" t="str">
            <v>KING</v>
          </cell>
          <cell r="H674" t="str">
            <v>OPEN STOCK SHEET</v>
          </cell>
        </row>
        <row r="675">
          <cell r="A675">
            <v>556111</v>
          </cell>
          <cell r="B675">
            <v>8</v>
          </cell>
          <cell r="C675">
            <v>55</v>
          </cell>
          <cell r="D675">
            <v>6111</v>
          </cell>
          <cell r="E675">
            <v>75</v>
          </cell>
          <cell r="F675" t="str">
            <v>MSTW WHITE PILLOWCASE STANDARD</v>
          </cell>
          <cell r="G675" t="str">
            <v>STD</v>
          </cell>
          <cell r="H675" t="str">
            <v>PILLOWCASE</v>
          </cell>
        </row>
        <row r="676">
          <cell r="A676">
            <v>556112</v>
          </cell>
          <cell r="B676">
            <v>8</v>
          </cell>
          <cell r="C676">
            <v>55</v>
          </cell>
          <cell r="D676">
            <v>6112</v>
          </cell>
          <cell r="E676">
            <v>75</v>
          </cell>
          <cell r="F676" t="str">
            <v>MSTW WHITE PILLOWCASE QUEEN</v>
          </cell>
          <cell r="G676" t="str">
            <v xml:space="preserve">QUEEN </v>
          </cell>
          <cell r="H676" t="str">
            <v>PILLOWCASE</v>
          </cell>
        </row>
        <row r="677">
          <cell r="A677">
            <v>556113</v>
          </cell>
          <cell r="B677">
            <v>8</v>
          </cell>
          <cell r="C677">
            <v>55</v>
          </cell>
          <cell r="D677">
            <v>6113</v>
          </cell>
          <cell r="E677">
            <v>75</v>
          </cell>
          <cell r="F677" t="str">
            <v>MSTW WHITE PILLOWCASE KING</v>
          </cell>
          <cell r="G677" t="str">
            <v>KING</v>
          </cell>
          <cell r="H677" t="str">
            <v>PILLOWCASE</v>
          </cell>
        </row>
        <row r="678">
          <cell r="A678">
            <v>556211</v>
          </cell>
          <cell r="B678">
            <v>8</v>
          </cell>
          <cell r="C678">
            <v>55</v>
          </cell>
          <cell r="D678">
            <v>6211</v>
          </cell>
          <cell r="E678">
            <v>75</v>
          </cell>
          <cell r="F678" t="str">
            <v>MSTW ECRU PILLOWCASE STANDARD</v>
          </cell>
          <cell r="G678" t="str">
            <v>STD</v>
          </cell>
          <cell r="H678" t="str">
            <v>PILLOWCASE</v>
          </cell>
        </row>
        <row r="679">
          <cell r="A679">
            <v>556212</v>
          </cell>
          <cell r="B679">
            <v>8</v>
          </cell>
          <cell r="C679">
            <v>55</v>
          </cell>
          <cell r="D679">
            <v>6212</v>
          </cell>
          <cell r="E679">
            <v>75</v>
          </cell>
          <cell r="F679" t="str">
            <v>MSTW ECRU PILLOWCASE QUEEN</v>
          </cell>
          <cell r="G679" t="str">
            <v xml:space="preserve">QUEEN </v>
          </cell>
          <cell r="H679" t="str">
            <v>PILLOWCASE</v>
          </cell>
        </row>
        <row r="680">
          <cell r="A680">
            <v>556213</v>
          </cell>
          <cell r="B680">
            <v>8</v>
          </cell>
          <cell r="C680">
            <v>55</v>
          </cell>
          <cell r="D680">
            <v>6213</v>
          </cell>
          <cell r="E680">
            <v>75</v>
          </cell>
          <cell r="F680" t="str">
            <v>MSTW ECRU PILLOWCASE KING</v>
          </cell>
          <cell r="G680" t="str">
            <v>KING</v>
          </cell>
          <cell r="H680" t="str">
            <v>PILLOWCASE</v>
          </cell>
        </row>
        <row r="681">
          <cell r="A681">
            <v>556311</v>
          </cell>
          <cell r="B681">
            <v>8</v>
          </cell>
          <cell r="C681">
            <v>55</v>
          </cell>
          <cell r="D681">
            <v>6311</v>
          </cell>
          <cell r="E681">
            <v>75</v>
          </cell>
          <cell r="F681" t="str">
            <v>MSTW MARINE PILLOWCASE STANDARD</v>
          </cell>
          <cell r="G681" t="str">
            <v>STD</v>
          </cell>
          <cell r="H681" t="str">
            <v>PILLOWCASE</v>
          </cell>
        </row>
        <row r="682">
          <cell r="A682">
            <v>556312</v>
          </cell>
          <cell r="B682">
            <v>8</v>
          </cell>
          <cell r="C682">
            <v>55</v>
          </cell>
          <cell r="D682">
            <v>6312</v>
          </cell>
          <cell r="E682">
            <v>75</v>
          </cell>
          <cell r="F682" t="str">
            <v>MSTW MARINE PILLOWCASE QUEEN</v>
          </cell>
          <cell r="G682" t="str">
            <v xml:space="preserve">QUEEN </v>
          </cell>
          <cell r="H682" t="str">
            <v>PILLOWCASE</v>
          </cell>
        </row>
        <row r="683">
          <cell r="A683">
            <v>556313</v>
          </cell>
          <cell r="B683">
            <v>8</v>
          </cell>
          <cell r="C683">
            <v>55</v>
          </cell>
          <cell r="D683">
            <v>6313</v>
          </cell>
          <cell r="E683">
            <v>75</v>
          </cell>
          <cell r="F683" t="str">
            <v>MSTW MARINE PILLOWCASE KING</v>
          </cell>
          <cell r="G683" t="str">
            <v>KING</v>
          </cell>
          <cell r="H683" t="str">
            <v>PILLOWCASE</v>
          </cell>
        </row>
        <row r="684">
          <cell r="A684">
            <v>556411</v>
          </cell>
          <cell r="B684">
            <v>8</v>
          </cell>
          <cell r="C684">
            <v>55</v>
          </cell>
          <cell r="D684">
            <v>6411</v>
          </cell>
          <cell r="E684">
            <v>75</v>
          </cell>
          <cell r="F684" t="str">
            <v>MSTW PUTTY PILLOWCASE STANDARD</v>
          </cell>
          <cell r="G684" t="str">
            <v>STD</v>
          </cell>
          <cell r="H684" t="str">
            <v>PILLOWCASE</v>
          </cell>
        </row>
        <row r="685">
          <cell r="A685">
            <v>556412</v>
          </cell>
          <cell r="B685">
            <v>8</v>
          </cell>
          <cell r="C685">
            <v>55</v>
          </cell>
          <cell r="D685">
            <v>6412</v>
          </cell>
          <cell r="E685">
            <v>75</v>
          </cell>
          <cell r="F685" t="str">
            <v>MSTW PUTTY PILLOWCASE QUEEN</v>
          </cell>
          <cell r="G685" t="str">
            <v xml:space="preserve">QUEEN </v>
          </cell>
          <cell r="H685" t="str">
            <v>PILLOWCASE</v>
          </cell>
        </row>
        <row r="686">
          <cell r="A686">
            <v>556413</v>
          </cell>
          <cell r="B686">
            <v>8</v>
          </cell>
          <cell r="C686">
            <v>55</v>
          </cell>
          <cell r="D686">
            <v>6413</v>
          </cell>
          <cell r="E686">
            <v>75</v>
          </cell>
          <cell r="F686" t="str">
            <v>MSTW PUTTY PILLOWCASE KING</v>
          </cell>
          <cell r="G686" t="str">
            <v>KING</v>
          </cell>
          <cell r="H686" t="str">
            <v>PILLOWCASE</v>
          </cell>
        </row>
        <row r="687">
          <cell r="A687">
            <v>556441</v>
          </cell>
          <cell r="B687">
            <v>8</v>
          </cell>
          <cell r="C687">
            <v>55</v>
          </cell>
          <cell r="D687">
            <v>6441</v>
          </cell>
          <cell r="E687">
            <v>75</v>
          </cell>
          <cell r="F687" t="str">
            <v>MSTW PUTTY STRIPE PILLOWCASE STANDARD</v>
          </cell>
          <cell r="G687" t="str">
            <v>STD</v>
          </cell>
          <cell r="H687" t="str">
            <v>PILLOWCASE</v>
          </cell>
        </row>
        <row r="688">
          <cell r="A688">
            <v>556442</v>
          </cell>
          <cell r="B688">
            <v>8</v>
          </cell>
          <cell r="C688">
            <v>55</v>
          </cell>
          <cell r="D688">
            <v>6442</v>
          </cell>
          <cell r="E688">
            <v>75</v>
          </cell>
          <cell r="F688" t="str">
            <v>MSTW PUTTY STRIPE PILLOWCASE QUEEN</v>
          </cell>
          <cell r="G688" t="str">
            <v xml:space="preserve">QUEEN </v>
          </cell>
          <cell r="H688" t="str">
            <v>PILLOWCASE</v>
          </cell>
        </row>
        <row r="689">
          <cell r="A689">
            <v>556443</v>
          </cell>
          <cell r="B689">
            <v>8</v>
          </cell>
          <cell r="C689">
            <v>55</v>
          </cell>
          <cell r="D689">
            <v>6443</v>
          </cell>
          <cell r="E689">
            <v>75</v>
          </cell>
          <cell r="F689" t="str">
            <v>MSTW PUTTY STRIPE PILLOWCASE KING</v>
          </cell>
          <cell r="G689" t="str">
            <v>KING</v>
          </cell>
          <cell r="H689" t="str">
            <v>PILLOWCASE</v>
          </cell>
        </row>
        <row r="690">
          <cell r="A690">
            <v>556511</v>
          </cell>
          <cell r="B690">
            <v>8</v>
          </cell>
          <cell r="C690">
            <v>55</v>
          </cell>
          <cell r="D690">
            <v>6511</v>
          </cell>
          <cell r="E690">
            <v>75</v>
          </cell>
          <cell r="F690" t="str">
            <v>MSTW GREEN TEA PILLOWCASE STANDARD</v>
          </cell>
          <cell r="G690" t="str">
            <v>STD</v>
          </cell>
          <cell r="H690" t="str">
            <v>PILLOWCASE</v>
          </cell>
        </row>
        <row r="691">
          <cell r="A691">
            <v>556512</v>
          </cell>
          <cell r="B691">
            <v>8</v>
          </cell>
          <cell r="C691">
            <v>55</v>
          </cell>
          <cell r="D691">
            <v>6512</v>
          </cell>
          <cell r="E691">
            <v>75</v>
          </cell>
          <cell r="F691" t="str">
            <v>MSTW GREEN TEA PILLOWCASE QUEEN</v>
          </cell>
          <cell r="G691" t="str">
            <v xml:space="preserve">QUEEN </v>
          </cell>
          <cell r="H691" t="str">
            <v>PILLOWCASE</v>
          </cell>
        </row>
        <row r="692">
          <cell r="A692">
            <v>556513</v>
          </cell>
          <cell r="B692">
            <v>8</v>
          </cell>
          <cell r="C692">
            <v>55</v>
          </cell>
          <cell r="D692">
            <v>6513</v>
          </cell>
          <cell r="E692">
            <v>75</v>
          </cell>
          <cell r="F692" t="str">
            <v>MSTW GREEN TEA PILLOWCASE KING</v>
          </cell>
          <cell r="G692" t="str">
            <v>KING</v>
          </cell>
          <cell r="H692" t="str">
            <v>PILLOWCASE</v>
          </cell>
        </row>
        <row r="693">
          <cell r="A693">
            <v>556551</v>
          </cell>
          <cell r="B693">
            <v>8</v>
          </cell>
          <cell r="C693">
            <v>55</v>
          </cell>
          <cell r="D693">
            <v>6551</v>
          </cell>
          <cell r="E693">
            <v>75</v>
          </cell>
          <cell r="F693" t="str">
            <v>MSTW GREEN TEA PINSTRIPE PILLOWCASE STD</v>
          </cell>
          <cell r="G693" t="str">
            <v>STD</v>
          </cell>
          <cell r="H693" t="str">
            <v>PILLOWCASE</v>
          </cell>
        </row>
        <row r="694">
          <cell r="A694">
            <v>556552</v>
          </cell>
          <cell r="B694">
            <v>8</v>
          </cell>
          <cell r="C694">
            <v>55</v>
          </cell>
          <cell r="D694">
            <v>6552</v>
          </cell>
          <cell r="E694">
            <v>75</v>
          </cell>
          <cell r="F694" t="str">
            <v>MSTW GREEN TEA PINSTRIPE PILLOWCASE QN</v>
          </cell>
          <cell r="G694" t="str">
            <v xml:space="preserve">QUEEN </v>
          </cell>
          <cell r="H694" t="str">
            <v>PILLOWCASE</v>
          </cell>
        </row>
        <row r="695">
          <cell r="A695">
            <v>556553</v>
          </cell>
          <cell r="B695">
            <v>8</v>
          </cell>
          <cell r="C695">
            <v>55</v>
          </cell>
          <cell r="D695">
            <v>6553</v>
          </cell>
          <cell r="E695">
            <v>75</v>
          </cell>
          <cell r="F695" t="str">
            <v>MSTW GREEN TEA PINSTRIPE PILLOWCASE KING</v>
          </cell>
          <cell r="G695" t="str">
            <v>KING</v>
          </cell>
          <cell r="H695" t="str">
            <v>PILLOWCASE</v>
          </cell>
        </row>
        <row r="696">
          <cell r="A696">
            <v>556611</v>
          </cell>
          <cell r="B696">
            <v>8</v>
          </cell>
          <cell r="C696">
            <v>55</v>
          </cell>
          <cell r="D696">
            <v>6611</v>
          </cell>
          <cell r="E696">
            <v>75</v>
          </cell>
          <cell r="F696" t="str">
            <v>MSTW CORNFLOWER PILLOWCASE STANDARD</v>
          </cell>
          <cell r="G696" t="str">
            <v>STD</v>
          </cell>
          <cell r="H696" t="str">
            <v>PILLOWCASE</v>
          </cell>
        </row>
        <row r="697">
          <cell r="A697">
            <v>556612</v>
          </cell>
          <cell r="B697">
            <v>8</v>
          </cell>
          <cell r="C697">
            <v>55</v>
          </cell>
          <cell r="D697">
            <v>6612</v>
          </cell>
          <cell r="E697">
            <v>75</v>
          </cell>
          <cell r="F697" t="str">
            <v>MSTW CORNFLOWER PILLOWCASE QUEEN</v>
          </cell>
          <cell r="G697" t="str">
            <v xml:space="preserve">QUEEN </v>
          </cell>
          <cell r="H697" t="str">
            <v>PILLOWCASE</v>
          </cell>
        </row>
        <row r="698">
          <cell r="A698">
            <v>556613</v>
          </cell>
          <cell r="B698">
            <v>8</v>
          </cell>
          <cell r="C698">
            <v>55</v>
          </cell>
          <cell r="D698">
            <v>6613</v>
          </cell>
          <cell r="E698">
            <v>75</v>
          </cell>
          <cell r="F698" t="str">
            <v>MSTW CORNFLOWER PILLOWCASE KING</v>
          </cell>
          <cell r="G698" t="str">
            <v>KING</v>
          </cell>
          <cell r="H698" t="str">
            <v>PILLOWCASE</v>
          </cell>
        </row>
        <row r="699">
          <cell r="A699">
            <v>556661</v>
          </cell>
          <cell r="B699">
            <v>8</v>
          </cell>
          <cell r="C699">
            <v>55</v>
          </cell>
          <cell r="D699">
            <v>6661</v>
          </cell>
          <cell r="E699">
            <v>75</v>
          </cell>
          <cell r="F699" t="str">
            <v>MSTW CORNFLOWER PINSTRIPE PILLOWCASE STD</v>
          </cell>
          <cell r="G699" t="str">
            <v>STD</v>
          </cell>
          <cell r="H699" t="str">
            <v>PILLOWCASE</v>
          </cell>
        </row>
        <row r="700">
          <cell r="A700">
            <v>556662</v>
          </cell>
          <cell r="B700">
            <v>8</v>
          </cell>
          <cell r="C700">
            <v>55</v>
          </cell>
          <cell r="D700">
            <v>6662</v>
          </cell>
          <cell r="E700">
            <v>75</v>
          </cell>
          <cell r="F700" t="str">
            <v>MSTW CORNFLOWER PINSTRIPE PILLOWCASE QN</v>
          </cell>
          <cell r="G700" t="str">
            <v xml:space="preserve">QUEEN </v>
          </cell>
          <cell r="H700" t="str">
            <v>PILLOWCASE</v>
          </cell>
        </row>
        <row r="701">
          <cell r="A701">
            <v>556663</v>
          </cell>
          <cell r="B701">
            <v>8</v>
          </cell>
          <cell r="C701">
            <v>55</v>
          </cell>
          <cell r="D701">
            <v>6663</v>
          </cell>
          <cell r="E701">
            <v>75</v>
          </cell>
          <cell r="F701" t="str">
            <v>MSTW CORNFLOWER PINSTRIPE PILLOWCASE KG</v>
          </cell>
          <cell r="G701" t="str">
            <v>KING</v>
          </cell>
          <cell r="H701" t="str">
            <v>PILLOWCASE</v>
          </cell>
        </row>
        <row r="702">
          <cell r="A702">
            <v>556711</v>
          </cell>
          <cell r="B702">
            <v>8</v>
          </cell>
          <cell r="C702">
            <v>55</v>
          </cell>
          <cell r="D702">
            <v>6711</v>
          </cell>
          <cell r="E702">
            <v>75</v>
          </cell>
          <cell r="F702" t="str">
            <v>MSTW LEMON ICE PILLOWCASE STANDARD</v>
          </cell>
          <cell r="G702" t="str">
            <v>STD</v>
          </cell>
          <cell r="H702" t="str">
            <v>PILLOWCASE</v>
          </cell>
        </row>
        <row r="703">
          <cell r="A703">
            <v>556712</v>
          </cell>
          <cell r="B703">
            <v>8</v>
          </cell>
          <cell r="C703">
            <v>55</v>
          </cell>
          <cell r="D703">
            <v>6712</v>
          </cell>
          <cell r="E703">
            <v>75</v>
          </cell>
          <cell r="F703" t="str">
            <v>MSTW LEMON ICE PILLOWCASE QUEEN</v>
          </cell>
          <cell r="G703" t="str">
            <v xml:space="preserve">QUEEN </v>
          </cell>
          <cell r="H703" t="str">
            <v>PILLOWCASE</v>
          </cell>
        </row>
        <row r="704">
          <cell r="A704">
            <v>556713</v>
          </cell>
          <cell r="B704">
            <v>8</v>
          </cell>
          <cell r="C704">
            <v>55</v>
          </cell>
          <cell r="D704">
            <v>6713</v>
          </cell>
          <cell r="E704">
            <v>75</v>
          </cell>
          <cell r="F704" t="str">
            <v>MSTW LEMON ICE PILLOWCASE KING</v>
          </cell>
          <cell r="G704" t="str">
            <v>KING</v>
          </cell>
          <cell r="H704" t="str">
            <v>PILLOWCASE</v>
          </cell>
        </row>
        <row r="705">
          <cell r="A705">
            <v>556771</v>
          </cell>
          <cell r="B705">
            <v>8</v>
          </cell>
          <cell r="C705">
            <v>55</v>
          </cell>
          <cell r="D705">
            <v>6771</v>
          </cell>
          <cell r="E705">
            <v>75</v>
          </cell>
          <cell r="F705" t="str">
            <v>MSTW LEMON ICE PINSTRIPE PILLOWCASE STD</v>
          </cell>
          <cell r="G705" t="str">
            <v>STD</v>
          </cell>
          <cell r="H705" t="str">
            <v>PILLOWCASE</v>
          </cell>
        </row>
        <row r="706">
          <cell r="A706">
            <v>556772</v>
          </cell>
          <cell r="B706">
            <v>8</v>
          </cell>
          <cell r="C706">
            <v>55</v>
          </cell>
          <cell r="D706">
            <v>6772</v>
          </cell>
          <cell r="E706">
            <v>75</v>
          </cell>
          <cell r="F706" t="str">
            <v>MSTW LEMON ICE PINSTRIPE PILLOWCASE AN</v>
          </cell>
          <cell r="G706" t="str">
            <v xml:space="preserve">QUEEN </v>
          </cell>
          <cell r="H706" t="str">
            <v>PILLOWCASE</v>
          </cell>
        </row>
        <row r="707">
          <cell r="A707">
            <v>556773</v>
          </cell>
          <cell r="B707">
            <v>8</v>
          </cell>
          <cell r="C707">
            <v>55</v>
          </cell>
          <cell r="D707">
            <v>6773</v>
          </cell>
          <cell r="E707">
            <v>75</v>
          </cell>
          <cell r="F707" t="str">
            <v>MSTW LEMON ICE PINSTRIPE PILLOWCASE KING</v>
          </cell>
          <cell r="G707" t="str">
            <v>KING</v>
          </cell>
          <cell r="H707" t="str">
            <v>PILLOWCASE</v>
          </cell>
        </row>
        <row r="708">
          <cell r="A708">
            <v>556811</v>
          </cell>
          <cell r="B708">
            <v>8</v>
          </cell>
          <cell r="C708">
            <v>55</v>
          </cell>
          <cell r="D708">
            <v>6811</v>
          </cell>
          <cell r="E708">
            <v>75</v>
          </cell>
          <cell r="F708" t="str">
            <v>MSTW SHELL PILLOWCASE STANDARD</v>
          </cell>
          <cell r="G708" t="str">
            <v>STD</v>
          </cell>
          <cell r="H708" t="str">
            <v>PILLOWCASE</v>
          </cell>
        </row>
        <row r="709">
          <cell r="A709">
            <v>556812</v>
          </cell>
          <cell r="B709">
            <v>8</v>
          </cell>
          <cell r="C709">
            <v>55</v>
          </cell>
          <cell r="D709">
            <v>6812</v>
          </cell>
          <cell r="E709">
            <v>75</v>
          </cell>
          <cell r="F709" t="str">
            <v>MSTW SHELL PILLOWCASE QUEEN</v>
          </cell>
          <cell r="G709" t="str">
            <v xml:space="preserve">QUEEN </v>
          </cell>
          <cell r="H709" t="str">
            <v>PILLOWCASE</v>
          </cell>
        </row>
        <row r="710">
          <cell r="A710">
            <v>556813</v>
          </cell>
          <cell r="B710">
            <v>8</v>
          </cell>
          <cell r="C710">
            <v>55</v>
          </cell>
          <cell r="D710">
            <v>6813</v>
          </cell>
          <cell r="E710">
            <v>75</v>
          </cell>
          <cell r="F710" t="str">
            <v>MSTW SHELL PILLOWCASE KING</v>
          </cell>
          <cell r="G710" t="str">
            <v>KING</v>
          </cell>
          <cell r="H710" t="str">
            <v>PILLOWCASE</v>
          </cell>
        </row>
        <row r="711">
          <cell r="A711">
            <v>556881</v>
          </cell>
          <cell r="B711">
            <v>8</v>
          </cell>
          <cell r="C711">
            <v>55</v>
          </cell>
          <cell r="D711">
            <v>6881</v>
          </cell>
          <cell r="E711">
            <v>75</v>
          </cell>
          <cell r="F711" t="str">
            <v>MSTW OYSTER PINSTRIPE PILLOWCASE STD</v>
          </cell>
          <cell r="G711" t="str">
            <v>STD</v>
          </cell>
          <cell r="H711" t="str">
            <v>PILLOWCASE</v>
          </cell>
        </row>
        <row r="712">
          <cell r="A712">
            <v>556882</v>
          </cell>
          <cell r="B712">
            <v>8</v>
          </cell>
          <cell r="C712">
            <v>55</v>
          </cell>
          <cell r="D712">
            <v>6882</v>
          </cell>
          <cell r="E712">
            <v>75</v>
          </cell>
          <cell r="F712" t="str">
            <v>MSTW OYSTER PINSTRIPE PILLOWCASE QUEEN</v>
          </cell>
          <cell r="G712" t="str">
            <v xml:space="preserve">QUEEN </v>
          </cell>
          <cell r="H712" t="str">
            <v>PILLOWCASE</v>
          </cell>
        </row>
        <row r="713">
          <cell r="A713">
            <v>556883</v>
          </cell>
          <cell r="B713">
            <v>8</v>
          </cell>
          <cell r="C713">
            <v>55</v>
          </cell>
          <cell r="D713">
            <v>6883</v>
          </cell>
          <cell r="E713">
            <v>75</v>
          </cell>
          <cell r="F713" t="str">
            <v>MSTW OYSTER PINSTRIPE PILLOWCASE KING</v>
          </cell>
          <cell r="G713" t="str">
            <v>KING</v>
          </cell>
          <cell r="H713" t="str">
            <v>PILLOWCASE</v>
          </cell>
        </row>
        <row r="714">
          <cell r="A714">
            <v>558001</v>
          </cell>
          <cell r="B714">
            <v>8</v>
          </cell>
          <cell r="C714">
            <v>55</v>
          </cell>
          <cell r="D714">
            <v>8001</v>
          </cell>
          <cell r="E714">
            <v>95</v>
          </cell>
          <cell r="F714" t="str">
            <v>MSTW JAP BOTANICAL SHEET SET TWIN</v>
          </cell>
          <cell r="G714" t="str">
            <v xml:space="preserve">TWIN </v>
          </cell>
          <cell r="H714" t="str">
            <v>SHEET SET - FANCY</v>
          </cell>
        </row>
        <row r="715">
          <cell r="A715">
            <v>558002</v>
          </cell>
          <cell r="B715">
            <v>8</v>
          </cell>
          <cell r="C715">
            <v>55</v>
          </cell>
          <cell r="D715">
            <v>8002</v>
          </cell>
          <cell r="E715">
            <v>95</v>
          </cell>
          <cell r="F715" t="str">
            <v>MSTW JAP BOTANICAL SHEET SET FULL</v>
          </cell>
          <cell r="G715" t="str">
            <v>FULL</v>
          </cell>
          <cell r="H715" t="str">
            <v>SHEET SET - FANCY</v>
          </cell>
        </row>
        <row r="716">
          <cell r="A716">
            <v>558003</v>
          </cell>
          <cell r="B716">
            <v>8</v>
          </cell>
          <cell r="C716">
            <v>55</v>
          </cell>
          <cell r="D716">
            <v>8003</v>
          </cell>
          <cell r="E716">
            <v>95</v>
          </cell>
          <cell r="F716" t="str">
            <v>MSTW JAP BOTANICAL SHEET SET QUEEN</v>
          </cell>
          <cell r="G716" t="str">
            <v xml:space="preserve">QUEEN </v>
          </cell>
          <cell r="H716" t="str">
            <v>SHEET SET - FANCY</v>
          </cell>
        </row>
        <row r="717">
          <cell r="A717">
            <v>558004</v>
          </cell>
          <cell r="B717">
            <v>8</v>
          </cell>
          <cell r="C717">
            <v>55</v>
          </cell>
          <cell r="D717">
            <v>8004</v>
          </cell>
          <cell r="E717">
            <v>95</v>
          </cell>
          <cell r="F717" t="str">
            <v>MSTW JAP BOTANICAL SHEET SET KING</v>
          </cell>
          <cell r="G717" t="str">
            <v>KING</v>
          </cell>
          <cell r="H717" t="str">
            <v>SHEET SET - FANCY</v>
          </cell>
        </row>
        <row r="718">
          <cell r="A718">
            <v>558401</v>
          </cell>
          <cell r="B718">
            <v>8</v>
          </cell>
          <cell r="C718">
            <v>55</v>
          </cell>
          <cell r="D718">
            <v>8401</v>
          </cell>
          <cell r="E718">
            <v>95</v>
          </cell>
          <cell r="F718" t="str">
            <v>MSTW GARDEN ROSE SHEET SET TWIN</v>
          </cell>
          <cell r="G718" t="str">
            <v xml:space="preserve">TWIN </v>
          </cell>
          <cell r="H718" t="str">
            <v>SHEET SET - FANCY</v>
          </cell>
        </row>
        <row r="719">
          <cell r="A719">
            <v>558402</v>
          </cell>
          <cell r="B719">
            <v>8</v>
          </cell>
          <cell r="C719">
            <v>55</v>
          </cell>
          <cell r="D719">
            <v>8402</v>
          </cell>
          <cell r="E719">
            <v>95</v>
          </cell>
          <cell r="F719" t="str">
            <v>MSTW GARDEN ROSE SHEET SET FULL</v>
          </cell>
          <cell r="G719" t="str">
            <v>FULL</v>
          </cell>
          <cell r="H719" t="str">
            <v>SHEET SET - FANCY</v>
          </cell>
        </row>
        <row r="720">
          <cell r="A720">
            <v>558403</v>
          </cell>
          <cell r="B720">
            <v>8</v>
          </cell>
          <cell r="C720">
            <v>55</v>
          </cell>
          <cell r="D720">
            <v>8403</v>
          </cell>
          <cell r="E720">
            <v>95</v>
          </cell>
          <cell r="F720" t="str">
            <v>MSTW GARDEN ROSE SHEET SET QUEEN</v>
          </cell>
          <cell r="G720" t="str">
            <v xml:space="preserve">QUEEN </v>
          </cell>
          <cell r="H720" t="str">
            <v>SHEET SET - FANCY</v>
          </cell>
        </row>
        <row r="721">
          <cell r="A721">
            <v>558404</v>
          </cell>
          <cell r="B721">
            <v>8</v>
          </cell>
          <cell r="C721">
            <v>55</v>
          </cell>
          <cell r="D721">
            <v>8404</v>
          </cell>
          <cell r="E721">
            <v>95</v>
          </cell>
          <cell r="F721" t="str">
            <v>MSTW GARDEN ROSE SHEET SET KING</v>
          </cell>
          <cell r="G721" t="str">
            <v>KING</v>
          </cell>
          <cell r="H721" t="str">
            <v>SHEET SET - FANCY</v>
          </cell>
        </row>
        <row r="722">
          <cell r="A722">
            <v>558701</v>
          </cell>
          <cell r="B722">
            <v>8</v>
          </cell>
          <cell r="C722">
            <v>55</v>
          </cell>
          <cell r="D722">
            <v>8701</v>
          </cell>
          <cell r="E722">
            <v>142</v>
          </cell>
          <cell r="F722" t="str">
            <v>MSTW PASSION FLOWER SHEET SET TWIN</v>
          </cell>
          <cell r="G722" t="str">
            <v xml:space="preserve">TWIN </v>
          </cell>
          <cell r="H722" t="str">
            <v>SHEET SET - FANCY</v>
          </cell>
        </row>
        <row r="723">
          <cell r="A723">
            <v>558702</v>
          </cell>
          <cell r="B723">
            <v>8</v>
          </cell>
          <cell r="C723">
            <v>55</v>
          </cell>
          <cell r="D723">
            <v>8702</v>
          </cell>
          <cell r="E723">
            <v>142</v>
          </cell>
          <cell r="F723" t="str">
            <v>MSTW PASSION FLOWER SHEET SET FULL</v>
          </cell>
          <cell r="G723" t="str">
            <v>FULL</v>
          </cell>
          <cell r="H723" t="str">
            <v>SHEET SET - FANCY</v>
          </cell>
        </row>
        <row r="724">
          <cell r="A724">
            <v>558703</v>
          </cell>
          <cell r="B724">
            <v>8</v>
          </cell>
          <cell r="C724">
            <v>55</v>
          </cell>
          <cell r="D724">
            <v>8703</v>
          </cell>
          <cell r="E724">
            <v>142</v>
          </cell>
          <cell r="F724" t="str">
            <v>MSTW PASSION FLOWER SHEET SET QUEEN</v>
          </cell>
          <cell r="G724" t="str">
            <v xml:space="preserve">QUEEN </v>
          </cell>
          <cell r="H724" t="str">
            <v>SHEET SET - FANCY</v>
          </cell>
        </row>
        <row r="725">
          <cell r="A725">
            <v>558704</v>
          </cell>
          <cell r="B725">
            <v>8</v>
          </cell>
          <cell r="C725">
            <v>55</v>
          </cell>
          <cell r="D725">
            <v>8704</v>
          </cell>
          <cell r="E725">
            <v>142</v>
          </cell>
          <cell r="F725" t="str">
            <v>MSTW PASSION FLOWER SHEET SET KING</v>
          </cell>
          <cell r="G725" t="str">
            <v>KING</v>
          </cell>
          <cell r="H725" t="str">
            <v>SHEET SET - FANCY</v>
          </cell>
        </row>
        <row r="726">
          <cell r="A726">
            <v>558801</v>
          </cell>
          <cell r="B726">
            <v>8</v>
          </cell>
          <cell r="C726">
            <v>55</v>
          </cell>
          <cell r="D726">
            <v>8801</v>
          </cell>
          <cell r="E726">
            <v>142</v>
          </cell>
          <cell r="F726" t="str">
            <v>MSTW POPPY BOUQUET SHEET SET TWIN</v>
          </cell>
          <cell r="G726" t="str">
            <v xml:space="preserve">TWIN </v>
          </cell>
          <cell r="H726" t="str">
            <v>SHEET SET - FANCY</v>
          </cell>
        </row>
        <row r="727">
          <cell r="A727">
            <v>558802</v>
          </cell>
          <cell r="B727">
            <v>8</v>
          </cell>
          <cell r="C727">
            <v>55</v>
          </cell>
          <cell r="D727">
            <v>8802</v>
          </cell>
          <cell r="E727">
            <v>142</v>
          </cell>
          <cell r="F727" t="str">
            <v>MSTW POPPY BOUQUET SHEET SET FULL</v>
          </cell>
          <cell r="G727" t="str">
            <v>FULL</v>
          </cell>
          <cell r="H727" t="str">
            <v>SHEET SET - FANCY</v>
          </cell>
        </row>
        <row r="728">
          <cell r="A728">
            <v>558803</v>
          </cell>
          <cell r="B728">
            <v>8</v>
          </cell>
          <cell r="C728">
            <v>55</v>
          </cell>
          <cell r="D728">
            <v>8803</v>
          </cell>
          <cell r="E728">
            <v>142</v>
          </cell>
          <cell r="F728" t="str">
            <v>MSTW POPPY BOUQUET SHEET SET QUEEN</v>
          </cell>
          <cell r="G728" t="str">
            <v xml:space="preserve">QUEEN </v>
          </cell>
          <cell r="H728" t="str">
            <v>SHEET SET - FANCY</v>
          </cell>
        </row>
        <row r="729">
          <cell r="A729">
            <v>558804</v>
          </cell>
          <cell r="B729">
            <v>8</v>
          </cell>
          <cell r="C729">
            <v>55</v>
          </cell>
          <cell r="D729">
            <v>8804</v>
          </cell>
          <cell r="E729">
            <v>142</v>
          </cell>
          <cell r="F729" t="str">
            <v>MSTW POPPY BOUQUET SHEET SET KING</v>
          </cell>
          <cell r="G729" t="str">
            <v>KING</v>
          </cell>
          <cell r="H729" t="str">
            <v>SHEET SET - FANCY</v>
          </cell>
        </row>
        <row r="730">
          <cell r="A730">
            <v>558941</v>
          </cell>
          <cell r="B730">
            <v>8</v>
          </cell>
          <cell r="C730">
            <v>55</v>
          </cell>
          <cell r="D730">
            <v>8941</v>
          </cell>
          <cell r="E730">
            <v>142</v>
          </cell>
          <cell r="F730" t="str">
            <v>MSTW STENCIL VINE SHEET SET TWIN</v>
          </cell>
          <cell r="G730" t="str">
            <v xml:space="preserve">TWIN </v>
          </cell>
          <cell r="H730" t="str">
            <v>SHEET SET - FANCY</v>
          </cell>
        </row>
        <row r="731">
          <cell r="A731">
            <v>558942</v>
          </cell>
          <cell r="B731">
            <v>8</v>
          </cell>
          <cell r="C731">
            <v>55</v>
          </cell>
          <cell r="D731">
            <v>8942</v>
          </cell>
          <cell r="E731">
            <v>142</v>
          </cell>
          <cell r="F731" t="str">
            <v>MSTW STENCIL VINE SHEET SET FULL</v>
          </cell>
          <cell r="G731" t="str">
            <v>FULL</v>
          </cell>
          <cell r="H731" t="str">
            <v>SHEET SET - FANCY</v>
          </cell>
        </row>
        <row r="732">
          <cell r="A732">
            <v>558943</v>
          </cell>
          <cell r="B732">
            <v>8</v>
          </cell>
          <cell r="C732">
            <v>55</v>
          </cell>
          <cell r="D732">
            <v>8943</v>
          </cell>
          <cell r="E732">
            <v>142</v>
          </cell>
          <cell r="F732" t="str">
            <v>MSTW STENCIL VINE SHEET SET QUEEN</v>
          </cell>
          <cell r="G732" t="str">
            <v xml:space="preserve">QUEEN </v>
          </cell>
          <cell r="H732" t="str">
            <v>SHEET SET - FANCY</v>
          </cell>
        </row>
        <row r="733">
          <cell r="A733">
            <v>558944</v>
          </cell>
          <cell r="B733">
            <v>8</v>
          </cell>
          <cell r="C733">
            <v>55</v>
          </cell>
          <cell r="D733">
            <v>8944</v>
          </cell>
          <cell r="E733">
            <v>142</v>
          </cell>
          <cell r="F733" t="str">
            <v>MSTW STENCIL VINE SHEET SET KING</v>
          </cell>
          <cell r="G733" t="str">
            <v>KING</v>
          </cell>
          <cell r="H733" t="str">
            <v>SHEET SET - FANCY</v>
          </cell>
        </row>
        <row r="734">
          <cell r="A734">
            <v>563111</v>
          </cell>
          <cell r="B734">
            <v>8</v>
          </cell>
          <cell r="C734">
            <v>56</v>
          </cell>
          <cell r="D734">
            <v>3111</v>
          </cell>
          <cell r="E734">
            <v>75</v>
          </cell>
          <cell r="F734" t="str">
            <v>MSTW PUTTY COMFORTER TWIN</v>
          </cell>
          <cell r="G734" t="str">
            <v xml:space="preserve">TWIN </v>
          </cell>
          <cell r="H734" t="str">
            <v>COMFORTER</v>
          </cell>
        </row>
        <row r="735">
          <cell r="A735">
            <v>563112</v>
          </cell>
          <cell r="B735">
            <v>8</v>
          </cell>
          <cell r="C735">
            <v>56</v>
          </cell>
          <cell r="D735">
            <v>3112</v>
          </cell>
          <cell r="E735">
            <v>75</v>
          </cell>
          <cell r="F735" t="str">
            <v>MSTW PUTTY COMFORTER FULL</v>
          </cell>
          <cell r="G735" t="str">
            <v>FULL</v>
          </cell>
          <cell r="H735" t="str">
            <v>COMFORTER</v>
          </cell>
        </row>
        <row r="736">
          <cell r="A736">
            <v>563117</v>
          </cell>
          <cell r="B736">
            <v>8</v>
          </cell>
          <cell r="C736">
            <v>56</v>
          </cell>
          <cell r="D736">
            <v>3117</v>
          </cell>
          <cell r="E736">
            <v>75</v>
          </cell>
          <cell r="F736" t="str">
            <v>MSTW PUTTY COMFORTER QN/KG</v>
          </cell>
          <cell r="G736" t="str">
            <v>QUEEN/KING</v>
          </cell>
          <cell r="H736" t="str">
            <v>COMFORTER</v>
          </cell>
        </row>
        <row r="737">
          <cell r="A737">
            <v>563211</v>
          </cell>
          <cell r="B737">
            <v>8</v>
          </cell>
          <cell r="C737">
            <v>56</v>
          </cell>
          <cell r="D737">
            <v>3211</v>
          </cell>
          <cell r="E737">
            <v>75</v>
          </cell>
          <cell r="F737" t="str">
            <v>MSTW GREEN TEA COMFORTER TWIN</v>
          </cell>
          <cell r="G737" t="str">
            <v xml:space="preserve">TWIN </v>
          </cell>
          <cell r="H737" t="str">
            <v>COMFORTER</v>
          </cell>
        </row>
        <row r="738">
          <cell r="A738">
            <v>563212</v>
          </cell>
          <cell r="B738">
            <v>8</v>
          </cell>
          <cell r="C738">
            <v>56</v>
          </cell>
          <cell r="D738">
            <v>3212</v>
          </cell>
          <cell r="E738">
            <v>75</v>
          </cell>
          <cell r="F738" t="str">
            <v>MSTW GREEN TEA COMFORTER FULL</v>
          </cell>
          <cell r="G738" t="str">
            <v>FULL</v>
          </cell>
          <cell r="H738" t="str">
            <v>COMFORTER</v>
          </cell>
        </row>
        <row r="739">
          <cell r="A739">
            <v>563217</v>
          </cell>
          <cell r="B739">
            <v>8</v>
          </cell>
          <cell r="C739">
            <v>56</v>
          </cell>
          <cell r="D739">
            <v>3217</v>
          </cell>
          <cell r="E739">
            <v>75</v>
          </cell>
          <cell r="F739" t="str">
            <v>MSTW GREEN TEA COMFORTER QN/KG</v>
          </cell>
          <cell r="G739" t="str">
            <v>QUEEN/KING</v>
          </cell>
          <cell r="H739" t="str">
            <v>COMFORTER</v>
          </cell>
        </row>
        <row r="740">
          <cell r="A740">
            <v>563311</v>
          </cell>
          <cell r="B740">
            <v>8</v>
          </cell>
          <cell r="C740">
            <v>56</v>
          </cell>
          <cell r="D740">
            <v>3311</v>
          </cell>
          <cell r="E740">
            <v>75</v>
          </cell>
          <cell r="F740" t="str">
            <v>MSTW MARINE COMFORTER TWIN</v>
          </cell>
          <cell r="G740" t="str">
            <v xml:space="preserve">TWIN </v>
          </cell>
          <cell r="H740" t="str">
            <v>COMFORTER</v>
          </cell>
        </row>
        <row r="741">
          <cell r="A741">
            <v>563312</v>
          </cell>
          <cell r="B741">
            <v>8</v>
          </cell>
          <cell r="C741">
            <v>56</v>
          </cell>
          <cell r="D741">
            <v>3312</v>
          </cell>
          <cell r="E741">
            <v>75</v>
          </cell>
          <cell r="F741" t="str">
            <v>MSTW MARINE COMFORTER FULL</v>
          </cell>
          <cell r="G741" t="str">
            <v>FULL</v>
          </cell>
          <cell r="H741" t="str">
            <v>COMFORTER</v>
          </cell>
        </row>
        <row r="742">
          <cell r="A742">
            <v>563317</v>
          </cell>
          <cell r="B742">
            <v>8</v>
          </cell>
          <cell r="C742">
            <v>56</v>
          </cell>
          <cell r="D742">
            <v>3317</v>
          </cell>
          <cell r="E742">
            <v>75</v>
          </cell>
          <cell r="F742" t="str">
            <v>MSTW MARINE COMFORTER QN/KG</v>
          </cell>
          <cell r="G742" t="str">
            <v>QUEEN/KING</v>
          </cell>
          <cell r="H742" t="str">
            <v>COMFORTER</v>
          </cell>
        </row>
        <row r="743">
          <cell r="A743">
            <v>563411</v>
          </cell>
          <cell r="B743">
            <v>8</v>
          </cell>
          <cell r="C743">
            <v>56</v>
          </cell>
          <cell r="D743">
            <v>3411</v>
          </cell>
          <cell r="E743">
            <v>75</v>
          </cell>
          <cell r="F743" t="str">
            <v>MSTW FLORAL STENCIL PUTTY COMFORTER TWIN</v>
          </cell>
          <cell r="G743" t="str">
            <v xml:space="preserve">TWIN </v>
          </cell>
          <cell r="H743" t="str">
            <v>COMFORTER</v>
          </cell>
        </row>
        <row r="744">
          <cell r="A744">
            <v>563412</v>
          </cell>
          <cell r="B744">
            <v>8</v>
          </cell>
          <cell r="C744">
            <v>56</v>
          </cell>
          <cell r="D744">
            <v>3412</v>
          </cell>
          <cell r="E744">
            <v>75</v>
          </cell>
          <cell r="F744" t="str">
            <v>MSTW FLORAL STENCIL PUTTY COMFORTER FULL</v>
          </cell>
          <cell r="G744" t="str">
            <v>FULL</v>
          </cell>
          <cell r="H744" t="str">
            <v>COMFORTER</v>
          </cell>
        </row>
        <row r="745">
          <cell r="A745">
            <v>563417</v>
          </cell>
          <cell r="B745">
            <v>8</v>
          </cell>
          <cell r="C745">
            <v>56</v>
          </cell>
          <cell r="D745">
            <v>3417</v>
          </cell>
          <cell r="E745">
            <v>75</v>
          </cell>
          <cell r="F745" t="str">
            <v>MSTW FLORAL STENCIL PUTTY COMFORTER QN/K</v>
          </cell>
          <cell r="G745" t="str">
            <v>QUEEN/KING</v>
          </cell>
          <cell r="H745" t="str">
            <v>COMFORTER</v>
          </cell>
        </row>
        <row r="746">
          <cell r="A746">
            <v>563541</v>
          </cell>
          <cell r="B746">
            <v>8</v>
          </cell>
          <cell r="C746">
            <v>56</v>
          </cell>
          <cell r="D746">
            <v>3541</v>
          </cell>
          <cell r="E746">
            <v>75</v>
          </cell>
          <cell r="F746" t="str">
            <v>MSTW GREEN TEA SCROLL STR COMFORTER TWIN</v>
          </cell>
          <cell r="G746" t="str">
            <v xml:space="preserve">TWIN </v>
          </cell>
          <cell r="H746" t="str">
            <v>COMFORTER</v>
          </cell>
        </row>
        <row r="747">
          <cell r="A747">
            <v>563542</v>
          </cell>
          <cell r="B747">
            <v>8</v>
          </cell>
          <cell r="C747">
            <v>56</v>
          </cell>
          <cell r="D747">
            <v>3542</v>
          </cell>
          <cell r="E747">
            <v>75</v>
          </cell>
          <cell r="F747" t="str">
            <v>MSTW GREEN TEA SCROLL STR COMFORTER FULL</v>
          </cell>
          <cell r="G747" t="str">
            <v>FULL</v>
          </cell>
          <cell r="H747" t="str">
            <v>COMFORTER</v>
          </cell>
        </row>
        <row r="748">
          <cell r="A748">
            <v>563547</v>
          </cell>
          <cell r="B748">
            <v>8</v>
          </cell>
          <cell r="C748">
            <v>56</v>
          </cell>
          <cell r="D748">
            <v>3547</v>
          </cell>
          <cell r="E748">
            <v>75</v>
          </cell>
          <cell r="F748" t="str">
            <v>MSTW GREEN TEA SCROLL STR COMFORTER QN/K</v>
          </cell>
          <cell r="G748" t="str">
            <v>QUEEN/KING</v>
          </cell>
          <cell r="H748" t="str">
            <v>COMFORTER</v>
          </cell>
        </row>
        <row r="749">
          <cell r="A749">
            <v>563641</v>
          </cell>
          <cell r="B749">
            <v>8</v>
          </cell>
          <cell r="C749">
            <v>56</v>
          </cell>
          <cell r="D749">
            <v>3641</v>
          </cell>
          <cell r="E749">
            <v>75</v>
          </cell>
          <cell r="F749" t="str">
            <v>MSTW LEMON ICE BLOCK PLD COMFORTER TWIN</v>
          </cell>
          <cell r="G749" t="str">
            <v xml:space="preserve">TWIN </v>
          </cell>
          <cell r="H749" t="str">
            <v>COMFORTER</v>
          </cell>
        </row>
        <row r="750">
          <cell r="A750">
            <v>563642</v>
          </cell>
          <cell r="B750">
            <v>8</v>
          </cell>
          <cell r="C750">
            <v>56</v>
          </cell>
          <cell r="D750">
            <v>3642</v>
          </cell>
          <cell r="E750">
            <v>75</v>
          </cell>
          <cell r="F750" t="str">
            <v>MSTW LEMON ICE BLOCK PLD COMFORTER FULL</v>
          </cell>
          <cell r="G750" t="str">
            <v>FULL</v>
          </cell>
          <cell r="H750" t="str">
            <v>COMFORTER</v>
          </cell>
        </row>
        <row r="751">
          <cell r="A751">
            <v>563647</v>
          </cell>
          <cell r="B751">
            <v>8</v>
          </cell>
          <cell r="C751">
            <v>56</v>
          </cell>
          <cell r="D751">
            <v>3647</v>
          </cell>
          <cell r="E751">
            <v>75</v>
          </cell>
          <cell r="F751" t="str">
            <v>MSTW LEMON ICE BLOCK PLD COMFORTER QN/KG</v>
          </cell>
          <cell r="G751" t="str">
            <v>QUEEN/KING</v>
          </cell>
          <cell r="H751" t="str">
            <v>COMFORTER</v>
          </cell>
        </row>
        <row r="752">
          <cell r="A752">
            <v>563741</v>
          </cell>
          <cell r="B752">
            <v>8</v>
          </cell>
          <cell r="C752">
            <v>56</v>
          </cell>
          <cell r="D752">
            <v>3741</v>
          </cell>
          <cell r="E752">
            <v>75</v>
          </cell>
          <cell r="F752" t="str">
            <v>MSTW AWNING STRIPE COMFORTER TWIN</v>
          </cell>
          <cell r="G752" t="str">
            <v xml:space="preserve">TWIN </v>
          </cell>
          <cell r="H752" t="str">
            <v>COMFORTER</v>
          </cell>
        </row>
        <row r="753">
          <cell r="A753">
            <v>563742</v>
          </cell>
          <cell r="B753">
            <v>8</v>
          </cell>
          <cell r="C753">
            <v>56</v>
          </cell>
          <cell r="D753">
            <v>3742</v>
          </cell>
          <cell r="E753">
            <v>75</v>
          </cell>
          <cell r="F753" t="str">
            <v>MSTW AWNING STRIPE COMFORTER FULL</v>
          </cell>
          <cell r="G753" t="str">
            <v>FULL</v>
          </cell>
          <cell r="H753" t="str">
            <v>COMFORTER</v>
          </cell>
        </row>
        <row r="754">
          <cell r="A754">
            <v>563747</v>
          </cell>
          <cell r="B754">
            <v>8</v>
          </cell>
          <cell r="C754">
            <v>56</v>
          </cell>
          <cell r="D754">
            <v>3747</v>
          </cell>
          <cell r="E754">
            <v>75</v>
          </cell>
          <cell r="F754" t="str">
            <v>MSTW AWNING STRIPE COMFORTER QN/KG</v>
          </cell>
          <cell r="G754" t="str">
            <v>QUEEN/KING</v>
          </cell>
          <cell r="H754" t="str">
            <v>COMFORTER</v>
          </cell>
        </row>
        <row r="755">
          <cell r="A755">
            <v>563841</v>
          </cell>
          <cell r="B755">
            <v>8</v>
          </cell>
          <cell r="C755">
            <v>56</v>
          </cell>
          <cell r="D755">
            <v>3841</v>
          </cell>
          <cell r="E755">
            <v>75</v>
          </cell>
          <cell r="F755" t="str">
            <v>MSTW PINSTRIPE PLAID COMFORTER TWIN</v>
          </cell>
          <cell r="G755" t="str">
            <v xml:space="preserve">TWIN </v>
          </cell>
          <cell r="H755" t="str">
            <v>COMFORTER</v>
          </cell>
        </row>
        <row r="756">
          <cell r="A756">
            <v>563842</v>
          </cell>
          <cell r="B756">
            <v>8</v>
          </cell>
          <cell r="C756">
            <v>56</v>
          </cell>
          <cell r="D756">
            <v>3842</v>
          </cell>
          <cell r="E756">
            <v>75</v>
          </cell>
          <cell r="F756" t="str">
            <v>MSTW PINSTRIPE PLAID COMFORTER FULL</v>
          </cell>
          <cell r="G756" t="str">
            <v>FULL</v>
          </cell>
          <cell r="H756" t="str">
            <v>COMFORTER</v>
          </cell>
        </row>
        <row r="757">
          <cell r="A757">
            <v>563847</v>
          </cell>
          <cell r="B757">
            <v>8</v>
          </cell>
          <cell r="C757">
            <v>56</v>
          </cell>
          <cell r="D757">
            <v>3847</v>
          </cell>
          <cell r="E757">
            <v>75</v>
          </cell>
          <cell r="F757" t="str">
            <v>MSTW PINSTRIPE PLAID COMFORTER QN/KG</v>
          </cell>
          <cell r="G757" t="str">
            <v>QUEEN/KING</v>
          </cell>
          <cell r="H757" t="str">
            <v>COMFORTER</v>
          </cell>
        </row>
        <row r="758">
          <cell r="A758">
            <v>564012</v>
          </cell>
          <cell r="B758">
            <v>8</v>
          </cell>
          <cell r="C758">
            <v>56</v>
          </cell>
          <cell r="D758">
            <v>4012</v>
          </cell>
          <cell r="E758">
            <v>75</v>
          </cell>
          <cell r="F758" t="str">
            <v>MSTW PINSTRIPE PLAID SHAM STANDARD</v>
          </cell>
          <cell r="G758" t="str">
            <v>STD</v>
          </cell>
          <cell r="H758" t="str">
            <v>SHAM</v>
          </cell>
        </row>
        <row r="759">
          <cell r="A759">
            <v>564112</v>
          </cell>
          <cell r="B759">
            <v>8</v>
          </cell>
          <cell r="C759">
            <v>56</v>
          </cell>
          <cell r="D759">
            <v>4112</v>
          </cell>
          <cell r="E759">
            <v>75</v>
          </cell>
          <cell r="F759" t="str">
            <v>MSTW WHITE SHAM STANDARD</v>
          </cell>
          <cell r="G759" t="str">
            <v>STD</v>
          </cell>
          <cell r="H759" t="str">
            <v>SHAM</v>
          </cell>
        </row>
        <row r="760">
          <cell r="A760">
            <v>564212</v>
          </cell>
          <cell r="B760">
            <v>8</v>
          </cell>
          <cell r="C760">
            <v>56</v>
          </cell>
          <cell r="D760">
            <v>4212</v>
          </cell>
          <cell r="E760">
            <v>75</v>
          </cell>
          <cell r="F760" t="str">
            <v>MSTW PUTTY SHAM STANDARD</v>
          </cell>
          <cell r="G760" t="str">
            <v>STD</v>
          </cell>
          <cell r="H760" t="str">
            <v>SHAM</v>
          </cell>
        </row>
        <row r="761">
          <cell r="A761">
            <v>564312</v>
          </cell>
          <cell r="B761">
            <v>8</v>
          </cell>
          <cell r="C761">
            <v>56</v>
          </cell>
          <cell r="D761">
            <v>4312</v>
          </cell>
          <cell r="E761">
            <v>75</v>
          </cell>
          <cell r="F761" t="str">
            <v>MSTW MARINE SHAM STANDARD</v>
          </cell>
          <cell r="G761" t="str">
            <v>STD</v>
          </cell>
          <cell r="H761" t="str">
            <v>SHAM</v>
          </cell>
        </row>
        <row r="762">
          <cell r="A762">
            <v>564412</v>
          </cell>
          <cell r="B762">
            <v>8</v>
          </cell>
          <cell r="C762">
            <v>56</v>
          </cell>
          <cell r="D762">
            <v>4412</v>
          </cell>
          <cell r="E762">
            <v>75</v>
          </cell>
          <cell r="F762" t="str">
            <v>MSTW GREEN TEA SHAM STANDARD</v>
          </cell>
          <cell r="G762" t="str">
            <v>STD</v>
          </cell>
          <cell r="H762" t="str">
            <v>SHAM</v>
          </cell>
        </row>
        <row r="763">
          <cell r="A763">
            <v>564512</v>
          </cell>
          <cell r="B763">
            <v>8</v>
          </cell>
          <cell r="C763">
            <v>56</v>
          </cell>
          <cell r="D763">
            <v>4512</v>
          </cell>
          <cell r="E763">
            <v>75</v>
          </cell>
          <cell r="F763" t="str">
            <v>MSTW ECRU SHAM STANDARD</v>
          </cell>
          <cell r="G763" t="str">
            <v>STD</v>
          </cell>
          <cell r="H763" t="str">
            <v>SHAM</v>
          </cell>
        </row>
        <row r="764">
          <cell r="A764">
            <v>564612</v>
          </cell>
          <cell r="B764">
            <v>8</v>
          </cell>
          <cell r="C764">
            <v>56</v>
          </cell>
          <cell r="D764">
            <v>4612</v>
          </cell>
          <cell r="E764">
            <v>75</v>
          </cell>
          <cell r="F764" t="str">
            <v>MSTW FLORAL STENCIL SHAM STANDARD</v>
          </cell>
          <cell r="G764" t="str">
            <v>STD</v>
          </cell>
          <cell r="H764" t="str">
            <v>SHAM</v>
          </cell>
        </row>
        <row r="765">
          <cell r="A765">
            <v>564712</v>
          </cell>
          <cell r="B765">
            <v>8</v>
          </cell>
          <cell r="C765">
            <v>56</v>
          </cell>
          <cell r="D765">
            <v>4712</v>
          </cell>
          <cell r="E765">
            <v>75</v>
          </cell>
          <cell r="F765" t="str">
            <v>MSTW GREEN TEA SCROLL STRIPE SHAM STD</v>
          </cell>
          <cell r="G765" t="str">
            <v>STD</v>
          </cell>
          <cell r="H765" t="str">
            <v>SHAM</v>
          </cell>
        </row>
        <row r="766">
          <cell r="A766">
            <v>564812</v>
          </cell>
          <cell r="B766">
            <v>8</v>
          </cell>
          <cell r="C766">
            <v>56</v>
          </cell>
          <cell r="D766">
            <v>4812</v>
          </cell>
          <cell r="E766">
            <v>75</v>
          </cell>
          <cell r="F766" t="str">
            <v>MSTW LEMON ICE BLOCK PLAID SHAM STD</v>
          </cell>
          <cell r="G766" t="str">
            <v>STD</v>
          </cell>
          <cell r="H766" t="str">
            <v>SHAM</v>
          </cell>
        </row>
        <row r="767">
          <cell r="A767">
            <v>564912</v>
          </cell>
          <cell r="B767">
            <v>8</v>
          </cell>
          <cell r="C767">
            <v>56</v>
          </cell>
          <cell r="D767">
            <v>4912</v>
          </cell>
          <cell r="E767">
            <v>75</v>
          </cell>
          <cell r="F767" t="str">
            <v>MSTW AWNING STRIPE SHAM STANDARD</v>
          </cell>
          <cell r="G767" t="str">
            <v>STD</v>
          </cell>
          <cell r="H767" t="str">
            <v>SHAM</v>
          </cell>
        </row>
        <row r="768">
          <cell r="A768">
            <v>566411</v>
          </cell>
          <cell r="B768">
            <v>8</v>
          </cell>
          <cell r="C768">
            <v>56</v>
          </cell>
          <cell r="D768">
            <v>6411</v>
          </cell>
          <cell r="E768">
            <v>75</v>
          </cell>
          <cell r="F768" t="str">
            <v>MSTW WHITE BEDSKIRT TWIN</v>
          </cell>
          <cell r="G768" t="str">
            <v xml:space="preserve">TWIN </v>
          </cell>
          <cell r="H768" t="str">
            <v>BEDSKIRT</v>
          </cell>
        </row>
        <row r="769">
          <cell r="A769">
            <v>566412</v>
          </cell>
          <cell r="B769">
            <v>8</v>
          </cell>
          <cell r="C769">
            <v>56</v>
          </cell>
          <cell r="D769">
            <v>6412</v>
          </cell>
          <cell r="E769">
            <v>75</v>
          </cell>
          <cell r="F769" t="str">
            <v>MSTW WHITE BEDSKIRT FULL</v>
          </cell>
          <cell r="G769" t="str">
            <v>FULL</v>
          </cell>
          <cell r="H769" t="str">
            <v>BEDSKIRT</v>
          </cell>
        </row>
        <row r="770">
          <cell r="A770">
            <v>566413</v>
          </cell>
          <cell r="B770">
            <v>8</v>
          </cell>
          <cell r="C770">
            <v>56</v>
          </cell>
          <cell r="D770">
            <v>6413</v>
          </cell>
          <cell r="E770">
            <v>75</v>
          </cell>
          <cell r="F770" t="str">
            <v>MSTW WHITE BEDSKIRT QUEEN</v>
          </cell>
          <cell r="G770" t="str">
            <v>QUEEN</v>
          </cell>
          <cell r="H770" t="str">
            <v>BEDSKIRT</v>
          </cell>
        </row>
        <row r="771">
          <cell r="A771">
            <v>566414</v>
          </cell>
          <cell r="B771">
            <v>8</v>
          </cell>
          <cell r="C771">
            <v>56</v>
          </cell>
          <cell r="D771">
            <v>6414</v>
          </cell>
          <cell r="E771">
            <v>75</v>
          </cell>
          <cell r="F771" t="str">
            <v>MSTW WHITE BEDSKIRT KING</v>
          </cell>
          <cell r="G771" t="str">
            <v>KING</v>
          </cell>
          <cell r="H771" t="str">
            <v>BEDSKIRT</v>
          </cell>
        </row>
        <row r="772">
          <cell r="A772">
            <v>566511</v>
          </cell>
          <cell r="B772">
            <v>8</v>
          </cell>
          <cell r="C772">
            <v>56</v>
          </cell>
          <cell r="D772">
            <v>6511</v>
          </cell>
          <cell r="E772">
            <v>75</v>
          </cell>
          <cell r="F772" t="str">
            <v>MSTW PUTTY BEDSKIRT TWIN</v>
          </cell>
          <cell r="G772" t="str">
            <v xml:space="preserve">TWIN </v>
          </cell>
          <cell r="H772" t="str">
            <v>BEDSKIRT</v>
          </cell>
        </row>
        <row r="773">
          <cell r="A773">
            <v>566512</v>
          </cell>
          <cell r="B773">
            <v>8</v>
          </cell>
          <cell r="C773">
            <v>56</v>
          </cell>
          <cell r="D773">
            <v>6512</v>
          </cell>
          <cell r="E773">
            <v>75</v>
          </cell>
          <cell r="F773" t="str">
            <v>MSTW PUTTY BEDSKIRT FULL</v>
          </cell>
          <cell r="G773" t="str">
            <v>FULL</v>
          </cell>
          <cell r="H773" t="str">
            <v>BEDSKIRT</v>
          </cell>
        </row>
        <row r="774">
          <cell r="A774">
            <v>566513</v>
          </cell>
          <cell r="B774">
            <v>8</v>
          </cell>
          <cell r="C774">
            <v>56</v>
          </cell>
          <cell r="D774">
            <v>6513</v>
          </cell>
          <cell r="E774">
            <v>75</v>
          </cell>
          <cell r="F774" t="str">
            <v>MSTW PUTTY BEDSKIRT QUEEN</v>
          </cell>
          <cell r="G774" t="str">
            <v>QUEEN</v>
          </cell>
          <cell r="H774" t="str">
            <v>BEDSKIRT</v>
          </cell>
        </row>
        <row r="775">
          <cell r="A775">
            <v>566514</v>
          </cell>
          <cell r="B775">
            <v>8</v>
          </cell>
          <cell r="C775">
            <v>56</v>
          </cell>
          <cell r="D775">
            <v>6514</v>
          </cell>
          <cell r="E775">
            <v>75</v>
          </cell>
          <cell r="F775" t="str">
            <v>MSTW PUTTY BEDSKIRT KING</v>
          </cell>
          <cell r="G775" t="str">
            <v>KING</v>
          </cell>
          <cell r="H775" t="str">
            <v>BEDSKIRT</v>
          </cell>
        </row>
        <row r="776">
          <cell r="A776">
            <v>566611</v>
          </cell>
          <cell r="B776">
            <v>8</v>
          </cell>
          <cell r="C776">
            <v>56</v>
          </cell>
          <cell r="D776">
            <v>6611</v>
          </cell>
          <cell r="E776">
            <v>75</v>
          </cell>
          <cell r="F776" t="str">
            <v>MSTW MARINE BEDSKIRT TWIN</v>
          </cell>
          <cell r="G776" t="str">
            <v xml:space="preserve">TWIN </v>
          </cell>
          <cell r="H776" t="str">
            <v>BEDSKIRT</v>
          </cell>
        </row>
        <row r="777">
          <cell r="A777">
            <v>566612</v>
          </cell>
          <cell r="B777">
            <v>8</v>
          </cell>
          <cell r="C777">
            <v>56</v>
          </cell>
          <cell r="D777">
            <v>6612</v>
          </cell>
          <cell r="E777">
            <v>75</v>
          </cell>
          <cell r="F777" t="str">
            <v>MSTW MARINE BEDSKIRT FULL</v>
          </cell>
          <cell r="G777" t="str">
            <v>FULL</v>
          </cell>
          <cell r="H777" t="str">
            <v>BEDSKIRT</v>
          </cell>
        </row>
        <row r="778">
          <cell r="A778">
            <v>566613</v>
          </cell>
          <cell r="B778">
            <v>8</v>
          </cell>
          <cell r="C778">
            <v>56</v>
          </cell>
          <cell r="D778">
            <v>6613</v>
          </cell>
          <cell r="E778">
            <v>75</v>
          </cell>
          <cell r="F778" t="str">
            <v>MSTW MARINE BEDSKIRT QUEEN</v>
          </cell>
          <cell r="G778" t="str">
            <v>QUEEN</v>
          </cell>
          <cell r="H778" t="str">
            <v>BEDSKIRT</v>
          </cell>
        </row>
        <row r="779">
          <cell r="A779">
            <v>566614</v>
          </cell>
          <cell r="B779">
            <v>8</v>
          </cell>
          <cell r="C779">
            <v>56</v>
          </cell>
          <cell r="D779">
            <v>6614</v>
          </cell>
          <cell r="E779">
            <v>75</v>
          </cell>
          <cell r="F779" t="str">
            <v>MSTW MARINE BEDSKIRT KING</v>
          </cell>
          <cell r="G779" t="str">
            <v>KING</v>
          </cell>
          <cell r="H779" t="str">
            <v>BEDSKIRT</v>
          </cell>
        </row>
        <row r="780">
          <cell r="A780">
            <v>566711</v>
          </cell>
          <cell r="B780">
            <v>8</v>
          </cell>
          <cell r="C780">
            <v>56</v>
          </cell>
          <cell r="D780">
            <v>6711</v>
          </cell>
          <cell r="E780">
            <v>75</v>
          </cell>
          <cell r="F780" t="str">
            <v>MSTW GREEN TEA BEDSKIRT TWIN</v>
          </cell>
          <cell r="G780" t="str">
            <v xml:space="preserve">TWIN </v>
          </cell>
          <cell r="H780" t="str">
            <v>BEDSKIRT</v>
          </cell>
        </row>
        <row r="781">
          <cell r="A781">
            <v>566712</v>
          </cell>
          <cell r="B781">
            <v>8</v>
          </cell>
          <cell r="C781">
            <v>56</v>
          </cell>
          <cell r="D781">
            <v>6712</v>
          </cell>
          <cell r="E781">
            <v>75</v>
          </cell>
          <cell r="F781" t="str">
            <v>MSTW GREEN TEA BEDSKIRT FULL</v>
          </cell>
          <cell r="G781" t="str">
            <v>FULL</v>
          </cell>
          <cell r="H781" t="str">
            <v>BEDSKIRT</v>
          </cell>
        </row>
        <row r="782">
          <cell r="A782">
            <v>566713</v>
          </cell>
          <cell r="B782">
            <v>8</v>
          </cell>
          <cell r="C782">
            <v>56</v>
          </cell>
          <cell r="D782">
            <v>6713</v>
          </cell>
          <cell r="E782">
            <v>75</v>
          </cell>
          <cell r="F782" t="str">
            <v>MSTW GREEN TEA BEDSKIRT QUEEN</v>
          </cell>
          <cell r="G782" t="str">
            <v>QUEEN</v>
          </cell>
          <cell r="H782" t="str">
            <v>BEDSKIRT</v>
          </cell>
        </row>
        <row r="783">
          <cell r="A783">
            <v>566714</v>
          </cell>
          <cell r="B783">
            <v>8</v>
          </cell>
          <cell r="C783">
            <v>56</v>
          </cell>
          <cell r="D783">
            <v>6714</v>
          </cell>
          <cell r="E783">
            <v>75</v>
          </cell>
          <cell r="F783" t="str">
            <v>MSTW GREEN TEA BEDSKIRT KING</v>
          </cell>
          <cell r="G783" t="str">
            <v>KING</v>
          </cell>
          <cell r="H783" t="str">
            <v>BEDSKIRT</v>
          </cell>
        </row>
        <row r="784">
          <cell r="A784">
            <v>566811</v>
          </cell>
          <cell r="B784">
            <v>8</v>
          </cell>
          <cell r="C784">
            <v>56</v>
          </cell>
          <cell r="D784">
            <v>6811</v>
          </cell>
          <cell r="E784">
            <v>75</v>
          </cell>
          <cell r="F784" t="str">
            <v>MSTW ECRU BEDSKIRT TWIN</v>
          </cell>
          <cell r="G784" t="str">
            <v xml:space="preserve">TWIN </v>
          </cell>
          <cell r="H784" t="str">
            <v>BEDSKIRT</v>
          </cell>
        </row>
        <row r="785">
          <cell r="A785">
            <v>566812</v>
          </cell>
          <cell r="B785">
            <v>8</v>
          </cell>
          <cell r="C785">
            <v>56</v>
          </cell>
          <cell r="D785">
            <v>6812</v>
          </cell>
          <cell r="E785">
            <v>75</v>
          </cell>
          <cell r="F785" t="str">
            <v>MSTW ECRU BEDSKIRT FULL</v>
          </cell>
          <cell r="G785" t="str">
            <v>FULL</v>
          </cell>
          <cell r="H785" t="str">
            <v>BEDSKIRT</v>
          </cell>
        </row>
        <row r="786">
          <cell r="A786">
            <v>566813</v>
          </cell>
          <cell r="B786">
            <v>8</v>
          </cell>
          <cell r="C786">
            <v>56</v>
          </cell>
          <cell r="D786">
            <v>6813</v>
          </cell>
          <cell r="E786">
            <v>75</v>
          </cell>
          <cell r="F786" t="str">
            <v>MSTW ECRU BEDSKIRT QUEEN</v>
          </cell>
          <cell r="G786" t="str">
            <v>QUEEN</v>
          </cell>
          <cell r="H786" t="str">
            <v>BEDSKIRT</v>
          </cell>
        </row>
        <row r="787">
          <cell r="A787">
            <v>566814</v>
          </cell>
          <cell r="B787">
            <v>8</v>
          </cell>
          <cell r="C787">
            <v>56</v>
          </cell>
          <cell r="D787">
            <v>6814</v>
          </cell>
          <cell r="E787">
            <v>75</v>
          </cell>
          <cell r="F787" t="str">
            <v>MSTW ECRU BEDSKIRT KING</v>
          </cell>
          <cell r="G787" t="str">
            <v>KING</v>
          </cell>
          <cell r="H787" t="str">
            <v>BEDSKIRT</v>
          </cell>
        </row>
        <row r="788">
          <cell r="A788">
            <v>568011</v>
          </cell>
          <cell r="B788">
            <v>8</v>
          </cell>
          <cell r="C788">
            <v>56</v>
          </cell>
          <cell r="D788">
            <v>8011</v>
          </cell>
          <cell r="E788">
            <v>143</v>
          </cell>
          <cell r="F788" t="str">
            <v>MSTW JAP BOTANICAL COMFORTER TWIN</v>
          </cell>
          <cell r="G788" t="str">
            <v xml:space="preserve">TWIN </v>
          </cell>
          <cell r="H788" t="str">
            <v>COMFORTER</v>
          </cell>
        </row>
        <row r="789">
          <cell r="A789">
            <v>568012</v>
          </cell>
          <cell r="B789">
            <v>8</v>
          </cell>
          <cell r="C789">
            <v>56</v>
          </cell>
          <cell r="D789">
            <v>8012</v>
          </cell>
          <cell r="E789">
            <v>143</v>
          </cell>
          <cell r="F789" t="str">
            <v>MSTW JAP BOTANICAL COMFORTER FULL</v>
          </cell>
          <cell r="G789" t="str">
            <v>FULL</v>
          </cell>
          <cell r="H789" t="str">
            <v>COMFORTER</v>
          </cell>
        </row>
        <row r="790">
          <cell r="A790">
            <v>568017</v>
          </cell>
          <cell r="B790">
            <v>8</v>
          </cell>
          <cell r="C790">
            <v>56</v>
          </cell>
          <cell r="D790">
            <v>8017</v>
          </cell>
          <cell r="E790">
            <v>143</v>
          </cell>
          <cell r="F790" t="str">
            <v>MSTW JAP BOTANICAL COMFORTER QN/KG</v>
          </cell>
          <cell r="G790" t="str">
            <v>QUEEN/KING</v>
          </cell>
          <cell r="H790" t="str">
            <v>COMFORTER</v>
          </cell>
        </row>
        <row r="791">
          <cell r="A791">
            <v>568028</v>
          </cell>
          <cell r="B791">
            <v>8</v>
          </cell>
          <cell r="C791">
            <v>56</v>
          </cell>
          <cell r="D791">
            <v>8028</v>
          </cell>
          <cell r="E791">
            <v>143</v>
          </cell>
          <cell r="F791" t="str">
            <v>MSTW JAP BOTANICAL SHAM STANDARD</v>
          </cell>
          <cell r="G791" t="str">
            <v>STD</v>
          </cell>
          <cell r="H791" t="str">
            <v>SHAM</v>
          </cell>
        </row>
        <row r="792">
          <cell r="A792">
            <v>568031</v>
          </cell>
          <cell r="B792">
            <v>8</v>
          </cell>
          <cell r="C792">
            <v>56</v>
          </cell>
          <cell r="D792">
            <v>8031</v>
          </cell>
          <cell r="E792">
            <v>143</v>
          </cell>
          <cell r="F792" t="str">
            <v>MSTW JAP BOTANICAL BEDSKIRT TWIN</v>
          </cell>
          <cell r="G792" t="str">
            <v xml:space="preserve">TWIN </v>
          </cell>
          <cell r="H792" t="str">
            <v>BEDSKIRT</v>
          </cell>
        </row>
        <row r="793">
          <cell r="A793">
            <v>568032</v>
          </cell>
          <cell r="B793">
            <v>8</v>
          </cell>
          <cell r="C793">
            <v>56</v>
          </cell>
          <cell r="D793">
            <v>8032</v>
          </cell>
          <cell r="E793">
            <v>143</v>
          </cell>
          <cell r="F793" t="str">
            <v>MSTW JAP BOTANICAL BEDSKIRT FULL</v>
          </cell>
          <cell r="G793" t="str">
            <v>FULL</v>
          </cell>
          <cell r="H793" t="str">
            <v>BEDSKIRT</v>
          </cell>
        </row>
        <row r="794">
          <cell r="A794">
            <v>568033</v>
          </cell>
          <cell r="B794">
            <v>8</v>
          </cell>
          <cell r="C794">
            <v>56</v>
          </cell>
          <cell r="D794">
            <v>8033</v>
          </cell>
          <cell r="E794">
            <v>143</v>
          </cell>
          <cell r="F794" t="str">
            <v>MSTW JAP BOTANICAL BEDSKIRT QUEEN</v>
          </cell>
          <cell r="G794" t="str">
            <v>QUEEN</v>
          </cell>
          <cell r="H794" t="str">
            <v>BEDSKIRT</v>
          </cell>
        </row>
        <row r="795">
          <cell r="A795">
            <v>568034</v>
          </cell>
          <cell r="B795">
            <v>8</v>
          </cell>
          <cell r="C795">
            <v>56</v>
          </cell>
          <cell r="D795">
            <v>8034</v>
          </cell>
          <cell r="E795">
            <v>143</v>
          </cell>
          <cell r="F795" t="str">
            <v>MSTW JAP BOTANICAL BEDSKIRT KING</v>
          </cell>
          <cell r="G795" t="str">
            <v>KING</v>
          </cell>
          <cell r="H795" t="str">
            <v>BEDSKIRT</v>
          </cell>
        </row>
        <row r="796">
          <cell r="A796">
            <v>568040</v>
          </cell>
          <cell r="B796">
            <v>8</v>
          </cell>
          <cell r="C796">
            <v>56</v>
          </cell>
          <cell r="D796">
            <v>8040</v>
          </cell>
          <cell r="E796">
            <v>143</v>
          </cell>
          <cell r="F796" t="str">
            <v>MSTW JAP BOTANICAL VALANCE</v>
          </cell>
          <cell r="H796" t="str">
            <v>VALANCE</v>
          </cell>
        </row>
        <row r="797">
          <cell r="A797">
            <v>568050</v>
          </cell>
          <cell r="B797">
            <v>8</v>
          </cell>
          <cell r="C797">
            <v>56</v>
          </cell>
          <cell r="D797">
            <v>8050</v>
          </cell>
          <cell r="E797">
            <v>143</v>
          </cell>
          <cell r="F797" t="str">
            <v>MSTW JAP BOTANICAL DRAPE</v>
          </cell>
          <cell r="H797" t="str">
            <v>DRAPE</v>
          </cell>
        </row>
        <row r="798">
          <cell r="A798">
            <v>568060</v>
          </cell>
          <cell r="B798">
            <v>8</v>
          </cell>
          <cell r="C798">
            <v>56</v>
          </cell>
          <cell r="D798">
            <v>8060</v>
          </cell>
          <cell r="E798">
            <v>143</v>
          </cell>
          <cell r="F798" t="str">
            <v>MSTW JAP BOTANICAL NECKROLL</v>
          </cell>
          <cell r="H798" t="str">
            <v>NECKROLL</v>
          </cell>
        </row>
        <row r="799">
          <cell r="A799">
            <v>568070</v>
          </cell>
          <cell r="B799">
            <v>8</v>
          </cell>
          <cell r="C799">
            <v>56</v>
          </cell>
          <cell r="D799">
            <v>8070</v>
          </cell>
          <cell r="E799">
            <v>143</v>
          </cell>
          <cell r="F799" t="str">
            <v>MSTW JAP BOTANICAL SQUARE PILLOW</v>
          </cell>
          <cell r="H799" t="str">
            <v>PILLOW</v>
          </cell>
        </row>
        <row r="800">
          <cell r="A800">
            <v>568411</v>
          </cell>
          <cell r="B800">
            <v>8</v>
          </cell>
          <cell r="C800">
            <v>56</v>
          </cell>
          <cell r="D800">
            <v>8411</v>
          </cell>
          <cell r="E800">
            <v>96</v>
          </cell>
          <cell r="F800" t="str">
            <v>MSTW GARDEN ROSE COMFORTER TWIN</v>
          </cell>
          <cell r="G800" t="str">
            <v xml:space="preserve">TWIN </v>
          </cell>
          <cell r="H800" t="str">
            <v>COMFORTER</v>
          </cell>
        </row>
        <row r="801">
          <cell r="A801">
            <v>568412</v>
          </cell>
          <cell r="B801">
            <v>8</v>
          </cell>
          <cell r="C801">
            <v>56</v>
          </cell>
          <cell r="D801">
            <v>8412</v>
          </cell>
          <cell r="E801">
            <v>96</v>
          </cell>
          <cell r="F801" t="str">
            <v>MSTW GARDEN ROSE COMFORTER FULL</v>
          </cell>
          <cell r="G801" t="str">
            <v>FULL</v>
          </cell>
          <cell r="H801" t="str">
            <v>COMFORTER</v>
          </cell>
        </row>
        <row r="802">
          <cell r="A802">
            <v>568417</v>
          </cell>
          <cell r="B802">
            <v>8</v>
          </cell>
          <cell r="C802">
            <v>56</v>
          </cell>
          <cell r="D802">
            <v>8417</v>
          </cell>
          <cell r="E802">
            <v>96</v>
          </cell>
          <cell r="F802" t="str">
            <v>MSTW GARDEN ROSE COMFORTER QN/KG</v>
          </cell>
          <cell r="G802" t="str">
            <v>QUEEN/KING</v>
          </cell>
          <cell r="H802" t="str">
            <v>COMFORTER</v>
          </cell>
        </row>
        <row r="803">
          <cell r="A803">
            <v>568428</v>
          </cell>
          <cell r="B803">
            <v>8</v>
          </cell>
          <cell r="C803">
            <v>56</v>
          </cell>
          <cell r="D803">
            <v>8428</v>
          </cell>
          <cell r="E803">
            <v>96</v>
          </cell>
          <cell r="F803" t="str">
            <v>MSTW GARDEN ROSE SHAM STANDARD</v>
          </cell>
          <cell r="G803" t="str">
            <v>STD</v>
          </cell>
          <cell r="H803" t="str">
            <v>SHAM</v>
          </cell>
        </row>
        <row r="804">
          <cell r="A804">
            <v>568431</v>
          </cell>
          <cell r="B804">
            <v>8</v>
          </cell>
          <cell r="C804">
            <v>56</v>
          </cell>
          <cell r="D804">
            <v>8431</v>
          </cell>
          <cell r="E804">
            <v>96</v>
          </cell>
          <cell r="F804" t="str">
            <v>MSTW GARDEN ROSE BEDSKIRT TWIN</v>
          </cell>
          <cell r="G804" t="str">
            <v xml:space="preserve">TWIN </v>
          </cell>
          <cell r="H804" t="str">
            <v>BEDSKIRT</v>
          </cell>
        </row>
        <row r="805">
          <cell r="A805">
            <v>568432</v>
          </cell>
          <cell r="B805">
            <v>8</v>
          </cell>
          <cell r="C805">
            <v>56</v>
          </cell>
          <cell r="D805">
            <v>8432</v>
          </cell>
          <cell r="E805">
            <v>96</v>
          </cell>
          <cell r="F805" t="str">
            <v>MSTW GARDEN ROSE BEDSKIRT FULL</v>
          </cell>
          <cell r="G805" t="str">
            <v>FULL</v>
          </cell>
          <cell r="H805" t="str">
            <v>BEDSKIRT</v>
          </cell>
        </row>
        <row r="806">
          <cell r="A806">
            <v>568433</v>
          </cell>
          <cell r="B806">
            <v>8</v>
          </cell>
          <cell r="C806">
            <v>56</v>
          </cell>
          <cell r="D806">
            <v>8433</v>
          </cell>
          <cell r="E806">
            <v>96</v>
          </cell>
          <cell r="F806" t="str">
            <v>MSTW GARDEN ROSE BEDSKIRT QUEEN</v>
          </cell>
          <cell r="G806" t="str">
            <v>QUEEN</v>
          </cell>
          <cell r="H806" t="str">
            <v>BEDSKIRT</v>
          </cell>
        </row>
        <row r="807">
          <cell r="A807">
            <v>568434</v>
          </cell>
          <cell r="B807">
            <v>8</v>
          </cell>
          <cell r="C807">
            <v>56</v>
          </cell>
          <cell r="D807">
            <v>8434</v>
          </cell>
          <cell r="E807">
            <v>96</v>
          </cell>
          <cell r="F807" t="str">
            <v>MSTW GARDEN ROSE BEDSKIRT KING</v>
          </cell>
          <cell r="G807" t="str">
            <v>KING</v>
          </cell>
          <cell r="H807" t="str">
            <v>BEDSKIRT</v>
          </cell>
        </row>
        <row r="808">
          <cell r="A808">
            <v>568440</v>
          </cell>
          <cell r="B808">
            <v>8</v>
          </cell>
          <cell r="C808">
            <v>56</v>
          </cell>
          <cell r="D808">
            <v>8440</v>
          </cell>
          <cell r="E808">
            <v>96</v>
          </cell>
          <cell r="F808" t="str">
            <v>MSTW GARDEN ROSE VALANCE</v>
          </cell>
          <cell r="H808" t="str">
            <v>VALANCE</v>
          </cell>
        </row>
        <row r="809">
          <cell r="A809">
            <v>568450</v>
          </cell>
          <cell r="B809">
            <v>8</v>
          </cell>
          <cell r="C809">
            <v>56</v>
          </cell>
          <cell r="D809">
            <v>8450</v>
          </cell>
          <cell r="E809">
            <v>96</v>
          </cell>
          <cell r="F809" t="str">
            <v>MSTW GARDEN ROSE DRAPE</v>
          </cell>
          <cell r="H809" t="str">
            <v>DRAPE</v>
          </cell>
        </row>
        <row r="810">
          <cell r="A810">
            <v>568460</v>
          </cell>
          <cell r="B810">
            <v>8</v>
          </cell>
          <cell r="C810">
            <v>56</v>
          </cell>
          <cell r="D810">
            <v>8460</v>
          </cell>
          <cell r="E810">
            <v>96</v>
          </cell>
          <cell r="F810" t="str">
            <v>MSTW GARDEN ROSE BLUE TOSS PILLOW</v>
          </cell>
          <cell r="H810" t="str">
            <v>PILLOW</v>
          </cell>
        </row>
        <row r="811">
          <cell r="A811">
            <v>568470</v>
          </cell>
          <cell r="B811">
            <v>8</v>
          </cell>
          <cell r="C811">
            <v>56</v>
          </cell>
          <cell r="D811">
            <v>8470</v>
          </cell>
          <cell r="E811">
            <v>96</v>
          </cell>
          <cell r="F811" t="str">
            <v>MSTW GARDEN ROSE ROSE TOSS PILLOW</v>
          </cell>
          <cell r="H811" t="str">
            <v>PILLOW</v>
          </cell>
        </row>
        <row r="812">
          <cell r="A812">
            <v>568711</v>
          </cell>
          <cell r="B812">
            <v>8</v>
          </cell>
          <cell r="C812">
            <v>56</v>
          </cell>
          <cell r="D812">
            <v>8711</v>
          </cell>
          <cell r="E812">
            <v>143</v>
          </cell>
          <cell r="F812" t="str">
            <v>MSTW PASSION FLOWER COMFORTER TWIN</v>
          </cell>
          <cell r="G812" t="str">
            <v xml:space="preserve">TWIN </v>
          </cell>
          <cell r="H812" t="str">
            <v>COMFORTER</v>
          </cell>
        </row>
        <row r="813">
          <cell r="A813">
            <v>568712</v>
          </cell>
          <cell r="B813">
            <v>8</v>
          </cell>
          <cell r="C813">
            <v>56</v>
          </cell>
          <cell r="D813">
            <v>8712</v>
          </cell>
          <cell r="E813">
            <v>143</v>
          </cell>
          <cell r="F813" t="str">
            <v>MSTW PASSION FLOWER COMFORTER FULL</v>
          </cell>
          <cell r="G813" t="str">
            <v>FULL</v>
          </cell>
          <cell r="H813" t="str">
            <v>COMFORTER</v>
          </cell>
        </row>
        <row r="814">
          <cell r="A814">
            <v>568717</v>
          </cell>
          <cell r="B814">
            <v>8</v>
          </cell>
          <cell r="C814">
            <v>56</v>
          </cell>
          <cell r="D814">
            <v>8717</v>
          </cell>
          <cell r="E814">
            <v>143</v>
          </cell>
          <cell r="F814" t="str">
            <v>MSTW PASSION FLOWER COMFORTER QN/KG</v>
          </cell>
          <cell r="G814" t="str">
            <v>QUEEN/KING</v>
          </cell>
          <cell r="H814" t="str">
            <v>COMFORTER</v>
          </cell>
        </row>
        <row r="815">
          <cell r="A815">
            <v>568728</v>
          </cell>
          <cell r="B815">
            <v>8</v>
          </cell>
          <cell r="C815">
            <v>56</v>
          </cell>
          <cell r="D815">
            <v>8728</v>
          </cell>
          <cell r="E815">
            <v>143</v>
          </cell>
          <cell r="F815" t="str">
            <v>MSTW PASSION FLOWER SHAM STANDARD</v>
          </cell>
          <cell r="G815" t="str">
            <v>STD</v>
          </cell>
          <cell r="H815" t="str">
            <v>SHAM</v>
          </cell>
        </row>
        <row r="816">
          <cell r="A816">
            <v>568731</v>
          </cell>
          <cell r="B816">
            <v>8</v>
          </cell>
          <cell r="C816">
            <v>56</v>
          </cell>
          <cell r="D816">
            <v>8731</v>
          </cell>
          <cell r="E816">
            <v>143</v>
          </cell>
          <cell r="F816" t="str">
            <v>MSTW PASSION FLOWER BEDSKIRT TWIN</v>
          </cell>
          <cell r="G816" t="str">
            <v xml:space="preserve">TWIN </v>
          </cell>
          <cell r="H816" t="str">
            <v>BEDSKIRT</v>
          </cell>
        </row>
        <row r="817">
          <cell r="A817">
            <v>568732</v>
          </cell>
          <cell r="B817">
            <v>8</v>
          </cell>
          <cell r="C817">
            <v>56</v>
          </cell>
          <cell r="D817">
            <v>8732</v>
          </cell>
          <cell r="E817">
            <v>143</v>
          </cell>
          <cell r="F817" t="str">
            <v>MSTW PASSION FLOWER BEDSKIRT FULL</v>
          </cell>
          <cell r="G817" t="str">
            <v>FULL</v>
          </cell>
          <cell r="H817" t="str">
            <v>BEDSKIRT</v>
          </cell>
        </row>
        <row r="818">
          <cell r="A818">
            <v>568733</v>
          </cell>
          <cell r="B818">
            <v>8</v>
          </cell>
          <cell r="C818">
            <v>56</v>
          </cell>
          <cell r="D818">
            <v>8733</v>
          </cell>
          <cell r="E818">
            <v>143</v>
          </cell>
          <cell r="F818" t="str">
            <v>MSTW PASSION FLOWER BEDSKIRT QUEEN</v>
          </cell>
          <cell r="G818" t="str">
            <v>QUEEN</v>
          </cell>
          <cell r="H818" t="str">
            <v>BEDSKIRT</v>
          </cell>
        </row>
        <row r="819">
          <cell r="A819">
            <v>568734</v>
          </cell>
          <cell r="B819">
            <v>8</v>
          </cell>
          <cell r="C819">
            <v>56</v>
          </cell>
          <cell r="D819">
            <v>8734</v>
          </cell>
          <cell r="E819">
            <v>143</v>
          </cell>
          <cell r="F819" t="str">
            <v>MSTW PASSION FLOWER BEDSKIRT KING</v>
          </cell>
          <cell r="G819" t="str">
            <v>KING</v>
          </cell>
          <cell r="H819" t="str">
            <v>BEDSKIRT</v>
          </cell>
        </row>
        <row r="820">
          <cell r="A820">
            <v>568740</v>
          </cell>
          <cell r="B820">
            <v>8</v>
          </cell>
          <cell r="C820">
            <v>56</v>
          </cell>
          <cell r="D820">
            <v>8740</v>
          </cell>
          <cell r="E820">
            <v>143</v>
          </cell>
          <cell r="F820" t="str">
            <v>MSTW PASSION FLOWER VALANCE</v>
          </cell>
          <cell r="H820" t="str">
            <v>VALANCE</v>
          </cell>
        </row>
        <row r="821">
          <cell r="A821">
            <v>568750</v>
          </cell>
          <cell r="B821">
            <v>8</v>
          </cell>
          <cell r="C821">
            <v>56</v>
          </cell>
          <cell r="D821">
            <v>8750</v>
          </cell>
          <cell r="E821">
            <v>143</v>
          </cell>
          <cell r="F821" t="str">
            <v>MSTW PASSION FLOWER DRAPE</v>
          </cell>
          <cell r="H821" t="str">
            <v>DRAPE</v>
          </cell>
        </row>
        <row r="822">
          <cell r="A822">
            <v>568760</v>
          </cell>
          <cell r="B822">
            <v>8</v>
          </cell>
          <cell r="C822">
            <v>56</v>
          </cell>
          <cell r="D822">
            <v>8760</v>
          </cell>
          <cell r="E822">
            <v>143</v>
          </cell>
          <cell r="F822" t="str">
            <v>MSTW PASSION FLOWER NECKROLL</v>
          </cell>
          <cell r="H822" t="str">
            <v>PILLOW</v>
          </cell>
        </row>
        <row r="823">
          <cell r="A823">
            <v>568770</v>
          </cell>
          <cell r="B823">
            <v>8</v>
          </cell>
          <cell r="C823">
            <v>56</v>
          </cell>
          <cell r="D823">
            <v>8770</v>
          </cell>
          <cell r="E823">
            <v>143</v>
          </cell>
          <cell r="F823" t="str">
            <v>MSTW PASSION FLOWER SQUARE PILLOW</v>
          </cell>
          <cell r="H823" t="str">
            <v>PILLOW</v>
          </cell>
        </row>
        <row r="824">
          <cell r="A824">
            <v>568780</v>
          </cell>
          <cell r="B824">
            <v>8</v>
          </cell>
          <cell r="C824">
            <v>56</v>
          </cell>
          <cell r="D824">
            <v>8780</v>
          </cell>
          <cell r="E824">
            <v>312</v>
          </cell>
          <cell r="F824" t="str">
            <v>MSTW PASSION FLOWER BORDER 5 YRDS</v>
          </cell>
          <cell r="H824" t="str">
            <v>WALL BORDER</v>
          </cell>
        </row>
        <row r="825">
          <cell r="A825">
            <v>568811</v>
          </cell>
          <cell r="B825">
            <v>8</v>
          </cell>
          <cell r="C825">
            <v>56</v>
          </cell>
          <cell r="D825">
            <v>8811</v>
          </cell>
          <cell r="E825">
            <v>143</v>
          </cell>
          <cell r="F825" t="str">
            <v>MSTW POPPY BOUQUET COMFORTER TWIN</v>
          </cell>
          <cell r="G825" t="str">
            <v xml:space="preserve">TWIN </v>
          </cell>
          <cell r="H825" t="str">
            <v>COMFORTER</v>
          </cell>
        </row>
        <row r="826">
          <cell r="A826">
            <v>568812</v>
          </cell>
          <cell r="B826">
            <v>8</v>
          </cell>
          <cell r="C826">
            <v>56</v>
          </cell>
          <cell r="D826">
            <v>8812</v>
          </cell>
          <cell r="E826">
            <v>143</v>
          </cell>
          <cell r="F826" t="str">
            <v>MSTW POPPY BOUQUET COMFORTER FULL</v>
          </cell>
          <cell r="G826" t="str">
            <v>FULL</v>
          </cell>
          <cell r="H826" t="str">
            <v>COMFORTER</v>
          </cell>
        </row>
        <row r="827">
          <cell r="A827">
            <v>568817</v>
          </cell>
          <cell r="B827">
            <v>8</v>
          </cell>
          <cell r="C827">
            <v>56</v>
          </cell>
          <cell r="D827">
            <v>8817</v>
          </cell>
          <cell r="E827">
            <v>143</v>
          </cell>
          <cell r="F827" t="str">
            <v>MSTW POPPY BOUQUET COMFORTER QN/KG</v>
          </cell>
          <cell r="G827" t="str">
            <v>QUEEN/KING</v>
          </cell>
          <cell r="H827" t="str">
            <v>COMFORTER</v>
          </cell>
        </row>
        <row r="828">
          <cell r="A828">
            <v>568828</v>
          </cell>
          <cell r="B828">
            <v>8</v>
          </cell>
          <cell r="C828">
            <v>56</v>
          </cell>
          <cell r="D828">
            <v>8828</v>
          </cell>
          <cell r="E828">
            <v>143</v>
          </cell>
          <cell r="F828" t="str">
            <v>MSTW POPPY BOUQUET SHAM STANDARD</v>
          </cell>
          <cell r="G828" t="str">
            <v>STD</v>
          </cell>
          <cell r="H828" t="str">
            <v>SHAM</v>
          </cell>
        </row>
        <row r="829">
          <cell r="A829">
            <v>568831</v>
          </cell>
          <cell r="B829">
            <v>8</v>
          </cell>
          <cell r="C829">
            <v>56</v>
          </cell>
          <cell r="D829">
            <v>8831</v>
          </cell>
          <cell r="E829">
            <v>143</v>
          </cell>
          <cell r="F829" t="str">
            <v>MSTW POPPY BOUQUET BEDSKIRT TWIN</v>
          </cell>
          <cell r="G829" t="str">
            <v xml:space="preserve">TWIN </v>
          </cell>
          <cell r="H829" t="str">
            <v>BEDSKIRT</v>
          </cell>
        </row>
        <row r="830">
          <cell r="A830">
            <v>568832</v>
          </cell>
          <cell r="B830">
            <v>8</v>
          </cell>
          <cell r="C830">
            <v>56</v>
          </cell>
          <cell r="D830">
            <v>8832</v>
          </cell>
          <cell r="E830">
            <v>143</v>
          </cell>
          <cell r="F830" t="str">
            <v>MSTW POPPY BOUQUET BEDSKIRT FULL</v>
          </cell>
          <cell r="G830" t="str">
            <v>FULL</v>
          </cell>
          <cell r="H830" t="str">
            <v>BEDSKIRT</v>
          </cell>
        </row>
        <row r="831">
          <cell r="A831">
            <v>568833</v>
          </cell>
          <cell r="B831">
            <v>8</v>
          </cell>
          <cell r="C831">
            <v>56</v>
          </cell>
          <cell r="D831">
            <v>8833</v>
          </cell>
          <cell r="E831">
            <v>143</v>
          </cell>
          <cell r="F831" t="str">
            <v>MSTW POPPY BOUQUET BEDSKIRT QUEEN</v>
          </cell>
          <cell r="G831" t="str">
            <v>QUEEN</v>
          </cell>
          <cell r="H831" t="str">
            <v>BEDSKIRT</v>
          </cell>
        </row>
        <row r="832">
          <cell r="A832">
            <v>568834</v>
          </cell>
          <cell r="B832">
            <v>8</v>
          </cell>
          <cell r="C832">
            <v>56</v>
          </cell>
          <cell r="D832">
            <v>8834</v>
          </cell>
          <cell r="E832">
            <v>143</v>
          </cell>
          <cell r="F832" t="str">
            <v>MSTW POPPY BOUQUET BEDSKIRT KING</v>
          </cell>
          <cell r="G832" t="str">
            <v>KING</v>
          </cell>
          <cell r="H832" t="str">
            <v>BEDSKIRT</v>
          </cell>
        </row>
        <row r="833">
          <cell r="A833">
            <v>568840</v>
          </cell>
          <cell r="B833">
            <v>8</v>
          </cell>
          <cell r="C833">
            <v>56</v>
          </cell>
          <cell r="D833">
            <v>8840</v>
          </cell>
          <cell r="E833">
            <v>143</v>
          </cell>
          <cell r="F833" t="str">
            <v>MSTW POPPY BOUQUET VALANCE</v>
          </cell>
          <cell r="H833" t="str">
            <v>VALANCE</v>
          </cell>
        </row>
        <row r="834">
          <cell r="A834">
            <v>568850</v>
          </cell>
          <cell r="B834">
            <v>8</v>
          </cell>
          <cell r="C834">
            <v>56</v>
          </cell>
          <cell r="D834">
            <v>8850</v>
          </cell>
          <cell r="E834">
            <v>143</v>
          </cell>
          <cell r="F834" t="str">
            <v>MSTW POPPY BOUQUET DRAPE</v>
          </cell>
          <cell r="H834" t="str">
            <v>DRAPE</v>
          </cell>
        </row>
        <row r="835">
          <cell r="A835">
            <v>568860</v>
          </cell>
          <cell r="B835">
            <v>8</v>
          </cell>
          <cell r="C835">
            <v>56</v>
          </cell>
          <cell r="D835">
            <v>8860</v>
          </cell>
          <cell r="E835">
            <v>143</v>
          </cell>
          <cell r="F835" t="str">
            <v>MSTW POPPY BOUQUET NECKROLL</v>
          </cell>
          <cell r="H835" t="str">
            <v>PILLOW</v>
          </cell>
        </row>
        <row r="836">
          <cell r="A836">
            <v>568870</v>
          </cell>
          <cell r="B836">
            <v>8</v>
          </cell>
          <cell r="C836">
            <v>56</v>
          </cell>
          <cell r="D836">
            <v>8870</v>
          </cell>
          <cell r="E836">
            <v>143</v>
          </cell>
          <cell r="F836" t="str">
            <v>MSTW POPPY BOUQUET SQUARE PILLOW</v>
          </cell>
          <cell r="H836" t="str">
            <v>PILLOW</v>
          </cell>
        </row>
        <row r="837">
          <cell r="A837">
            <v>568880</v>
          </cell>
          <cell r="B837">
            <v>8</v>
          </cell>
          <cell r="C837">
            <v>56</v>
          </cell>
          <cell r="D837">
            <v>8880</v>
          </cell>
          <cell r="E837">
            <v>312</v>
          </cell>
          <cell r="F837" t="str">
            <v>MSTW POPPY BOUQUET BORDER 5 YRDS</v>
          </cell>
          <cell r="H837" t="str">
            <v>WALL BORDER</v>
          </cell>
        </row>
        <row r="838">
          <cell r="A838">
            <v>568911</v>
          </cell>
          <cell r="B838">
            <v>8</v>
          </cell>
          <cell r="C838">
            <v>56</v>
          </cell>
          <cell r="D838">
            <v>8911</v>
          </cell>
          <cell r="E838">
            <v>143</v>
          </cell>
          <cell r="F838" t="str">
            <v>MSTW STENCIL VINE COMFORTER TWIN</v>
          </cell>
          <cell r="G838" t="str">
            <v xml:space="preserve">TWIN </v>
          </cell>
          <cell r="H838" t="str">
            <v>COMFORTER</v>
          </cell>
        </row>
        <row r="839">
          <cell r="A839">
            <v>568912</v>
          </cell>
          <cell r="B839">
            <v>8</v>
          </cell>
          <cell r="C839">
            <v>56</v>
          </cell>
          <cell r="D839">
            <v>8912</v>
          </cell>
          <cell r="E839">
            <v>143</v>
          </cell>
          <cell r="F839" t="str">
            <v>MSTW STENCIL VINE COMFORTER FULL</v>
          </cell>
          <cell r="G839" t="str">
            <v>FULL</v>
          </cell>
          <cell r="H839" t="str">
            <v>COMFORTER</v>
          </cell>
        </row>
        <row r="840">
          <cell r="A840">
            <v>568917</v>
          </cell>
          <cell r="B840">
            <v>8</v>
          </cell>
          <cell r="C840">
            <v>56</v>
          </cell>
          <cell r="D840">
            <v>8917</v>
          </cell>
          <cell r="E840">
            <v>143</v>
          </cell>
          <cell r="F840" t="str">
            <v>MSTW STENCIL VINE COMFORTER QN/KG</v>
          </cell>
          <cell r="G840" t="str">
            <v>QUEEN/KING</v>
          </cell>
          <cell r="H840" t="str">
            <v>COMFORTER</v>
          </cell>
        </row>
        <row r="841">
          <cell r="A841">
            <v>568928</v>
          </cell>
          <cell r="B841">
            <v>8</v>
          </cell>
          <cell r="C841">
            <v>56</v>
          </cell>
          <cell r="D841">
            <v>8928</v>
          </cell>
          <cell r="E841">
            <v>143</v>
          </cell>
          <cell r="F841" t="str">
            <v>MSTW STENCIL VINE SHAM STANDARD</v>
          </cell>
          <cell r="G841" t="str">
            <v>STD</v>
          </cell>
          <cell r="H841" t="str">
            <v>SHAM</v>
          </cell>
        </row>
        <row r="842">
          <cell r="A842">
            <v>568931</v>
          </cell>
          <cell r="B842">
            <v>8</v>
          </cell>
          <cell r="C842">
            <v>56</v>
          </cell>
          <cell r="D842">
            <v>8931</v>
          </cell>
          <cell r="E842">
            <v>143</v>
          </cell>
          <cell r="F842" t="str">
            <v>MSTW STENCIL VINE BEDSKIRT TWIN</v>
          </cell>
          <cell r="G842" t="str">
            <v xml:space="preserve">TWIN </v>
          </cell>
          <cell r="H842" t="str">
            <v>BEDSKIRT</v>
          </cell>
        </row>
        <row r="843">
          <cell r="A843">
            <v>568932</v>
          </cell>
          <cell r="B843">
            <v>8</v>
          </cell>
          <cell r="C843">
            <v>56</v>
          </cell>
          <cell r="D843">
            <v>8932</v>
          </cell>
          <cell r="E843">
            <v>143</v>
          </cell>
          <cell r="F843" t="str">
            <v>MSTW STENCIL VINE BEDSKIRT FULL</v>
          </cell>
          <cell r="G843" t="str">
            <v>FULL</v>
          </cell>
          <cell r="H843" t="str">
            <v>BEDSKIRT</v>
          </cell>
        </row>
        <row r="844">
          <cell r="A844">
            <v>568933</v>
          </cell>
          <cell r="B844">
            <v>8</v>
          </cell>
          <cell r="C844">
            <v>56</v>
          </cell>
          <cell r="D844">
            <v>8933</v>
          </cell>
          <cell r="E844">
            <v>143</v>
          </cell>
          <cell r="F844" t="str">
            <v>MSTW STENCIL VINE BEDSKIRT QUEEN</v>
          </cell>
          <cell r="G844" t="str">
            <v>QUEEN</v>
          </cell>
          <cell r="H844" t="str">
            <v>BEDSKIRT</v>
          </cell>
        </row>
        <row r="845">
          <cell r="A845">
            <v>568934</v>
          </cell>
          <cell r="B845">
            <v>8</v>
          </cell>
          <cell r="C845">
            <v>56</v>
          </cell>
          <cell r="D845">
            <v>8934</v>
          </cell>
          <cell r="E845">
            <v>143</v>
          </cell>
          <cell r="F845" t="str">
            <v>MSTW STENCIL VINE BEDSKIRT KING</v>
          </cell>
          <cell r="G845" t="str">
            <v>KING</v>
          </cell>
          <cell r="H845" t="str">
            <v>BEDSKIRT</v>
          </cell>
        </row>
        <row r="846">
          <cell r="A846">
            <v>568940</v>
          </cell>
          <cell r="B846">
            <v>8</v>
          </cell>
          <cell r="C846">
            <v>56</v>
          </cell>
          <cell r="D846">
            <v>8940</v>
          </cell>
          <cell r="E846">
            <v>143</v>
          </cell>
          <cell r="F846" t="str">
            <v>MSTW STENCIL VINE VALANCE</v>
          </cell>
          <cell r="H846" t="str">
            <v>VALANCE</v>
          </cell>
        </row>
        <row r="847">
          <cell r="A847">
            <v>568950</v>
          </cell>
          <cell r="B847">
            <v>8</v>
          </cell>
          <cell r="C847">
            <v>56</v>
          </cell>
          <cell r="D847">
            <v>8950</v>
          </cell>
          <cell r="E847">
            <v>143</v>
          </cell>
          <cell r="F847" t="str">
            <v>MSTW STENCIL VINE DRAPE</v>
          </cell>
          <cell r="H847" t="str">
            <v>DRAPE</v>
          </cell>
        </row>
        <row r="848">
          <cell r="A848">
            <v>568960</v>
          </cell>
          <cell r="B848">
            <v>8</v>
          </cell>
          <cell r="C848">
            <v>56</v>
          </cell>
          <cell r="D848">
            <v>8960</v>
          </cell>
          <cell r="E848">
            <v>143</v>
          </cell>
          <cell r="F848" t="str">
            <v>MSTW STENCIL VINE NECKROLL</v>
          </cell>
          <cell r="H848" t="str">
            <v>PILLOW</v>
          </cell>
        </row>
        <row r="849">
          <cell r="A849">
            <v>568970</v>
          </cell>
          <cell r="B849">
            <v>8</v>
          </cell>
          <cell r="C849">
            <v>56</v>
          </cell>
          <cell r="D849">
            <v>8970</v>
          </cell>
          <cell r="E849">
            <v>143</v>
          </cell>
          <cell r="F849" t="str">
            <v>MSTW STENCIL VINE SQUARE PILLOW</v>
          </cell>
          <cell r="H849" t="str">
            <v>PILLOW</v>
          </cell>
        </row>
        <row r="850">
          <cell r="A850">
            <v>568980</v>
          </cell>
          <cell r="B850">
            <v>8</v>
          </cell>
          <cell r="C850">
            <v>56</v>
          </cell>
          <cell r="D850">
            <v>8980</v>
          </cell>
          <cell r="E850">
            <v>312</v>
          </cell>
          <cell r="F850" t="str">
            <v>MSTW STENCIL VINE BORDER 5 YRDS</v>
          </cell>
          <cell r="H850" t="str">
            <v>WALL BORDER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Mapping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ture vendor lookup"/>
      <sheetName val="PO Wrksht"/>
      <sheetName val="vendor info"/>
      <sheetName val="tickets"/>
      <sheetName val="hangers"/>
      <sheetName val="comments"/>
      <sheetName val="other data"/>
      <sheetName val="summary of changes"/>
      <sheetName val="old instr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X-PORTS"/>
    </sheetNames>
    <sheetDataSet>
      <sheetData sheetId="0" refreshError="1"/>
      <sheetData sheetId="1">
        <row r="13">
          <cell r="B13" t="str">
            <v>BEALLS  _, 0-Jan-1900 - #</v>
          </cell>
        </row>
      </sheetData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Import Product Data Sheet"/>
      <sheetName val="2-Cost Breakdown"/>
      <sheetName val="3-Features &amp; Benefits"/>
      <sheetName val="4-Food"/>
      <sheetName val="IPDS Instructions"/>
      <sheetName val="Ref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S OCT 00"/>
      <sheetName val="JUVENILE OCT 00"/>
      <sheetName val="BIAB OCT 00"/>
      <sheetName val="SILVER SHEETS OCT 00"/>
      <sheetName val="SILVER DEC OCT 00"/>
      <sheetName val="BLUE SHEETS OCT 00"/>
      <sheetName val="BLUE DEC BED OCT 00"/>
      <sheetName val="4 STAR SHEETS OCT 00"/>
      <sheetName val="4 STAR DEC BED OCT 00"/>
      <sheetName val="SLS PER Sq. Ft."/>
      <sheetName val="concept dump sheet"/>
      <sheetName val="concept dump sheet BIAB"/>
      <sheetName val="sku rationalization"/>
      <sheetName val="sku rationalization OVERALL"/>
      <sheetName val="sku rationalization overview"/>
      <sheetName val="sku rationalization STORE CHAIN"/>
      <sheetName val="sku rationalization NON CHAIN"/>
    </sheetNames>
    <sheetDataSet>
      <sheetData sheetId="0">
        <row r="6">
          <cell r="A6">
            <v>116112</v>
          </cell>
          <cell r="B6">
            <v>8</v>
          </cell>
          <cell r="C6">
            <v>11</v>
          </cell>
          <cell r="D6">
            <v>6112</v>
          </cell>
          <cell r="E6">
            <v>145</v>
          </cell>
          <cell r="F6" t="str">
            <v>H.E. WHITE FITTED SHEET TWIN</v>
          </cell>
          <cell r="G6">
            <v>3.2726733443102813</v>
          </cell>
          <cell r="H6">
            <v>2.92</v>
          </cell>
          <cell r="I6">
            <v>3.99</v>
          </cell>
          <cell r="J6">
            <v>2175</v>
          </cell>
          <cell r="K6">
            <v>1</v>
          </cell>
          <cell r="L6">
            <v>87456</v>
          </cell>
          <cell r="M6">
            <v>46</v>
          </cell>
          <cell r="N6">
            <v>34563</v>
          </cell>
          <cell r="O6">
            <v>15.89103448275862</v>
          </cell>
          <cell r="P6">
            <v>4</v>
          </cell>
          <cell r="Q6">
            <v>25404</v>
          </cell>
          <cell r="R6">
            <v>100923.95999999999</v>
          </cell>
          <cell r="S6">
            <v>137906.37</v>
          </cell>
          <cell r="T6">
            <v>95842.191780821915</v>
          </cell>
          <cell r="U6">
            <v>279859.20000000001</v>
          </cell>
          <cell r="V6">
            <v>313660.1863013698</v>
          </cell>
          <cell r="W6">
            <v>1901.2173913043478</v>
          </cell>
          <cell r="X6">
            <v>33800.986301369681</v>
          </cell>
          <cell r="Y6">
            <v>0.10776307538405</v>
          </cell>
          <cell r="Z6">
            <v>0.26817042606516295</v>
          </cell>
          <cell r="AA6">
            <v>2.2744430609069748</v>
          </cell>
          <cell r="AB6">
            <v>18.179404500548848</v>
          </cell>
          <cell r="AC6">
            <v>1550</v>
          </cell>
        </row>
        <row r="7">
          <cell r="A7">
            <v>116113</v>
          </cell>
          <cell r="B7">
            <v>8</v>
          </cell>
          <cell r="C7">
            <v>11</v>
          </cell>
          <cell r="D7">
            <v>6113</v>
          </cell>
          <cell r="E7">
            <v>145</v>
          </cell>
          <cell r="F7" t="str">
            <v>H.E. WHITE FLAT SHEET FULL</v>
          </cell>
          <cell r="G7">
            <v>6.3766613793006641</v>
          </cell>
          <cell r="H7">
            <v>4.22</v>
          </cell>
          <cell r="I7">
            <v>6.99</v>
          </cell>
          <cell r="J7">
            <v>2175</v>
          </cell>
          <cell r="K7">
            <v>1</v>
          </cell>
          <cell r="L7">
            <v>71239</v>
          </cell>
          <cell r="M7">
            <v>46</v>
          </cell>
          <cell r="N7">
            <v>23534</v>
          </cell>
          <cell r="O7">
            <v>10.820229885057472</v>
          </cell>
          <cell r="P7">
            <v>4</v>
          </cell>
          <cell r="Q7">
            <v>36714</v>
          </cell>
          <cell r="R7">
            <v>99313.48</v>
          </cell>
          <cell r="S7">
            <v>164502.66</v>
          </cell>
          <cell r="T7">
            <v>78070.136986301368</v>
          </cell>
          <cell r="U7">
            <v>329455.97808219178</v>
          </cell>
          <cell r="V7">
            <v>497826.82739726029</v>
          </cell>
          <cell r="W7">
            <v>1548.6739130434783</v>
          </cell>
          <cell r="X7">
            <v>168370.84931506874</v>
          </cell>
          <cell r="Y7">
            <v>0.33821168335854002</v>
          </cell>
          <cell r="Z7">
            <v>0.39628040057224612</v>
          </cell>
          <cell r="AA7">
            <v>3.0262539669404753</v>
          </cell>
          <cell r="AB7">
            <v>15.196226785889751</v>
          </cell>
          <cell r="AC7">
            <v>1260</v>
          </cell>
        </row>
        <row r="8">
          <cell r="A8">
            <v>116114</v>
          </cell>
          <cell r="B8">
            <v>8</v>
          </cell>
          <cell r="C8">
            <v>11</v>
          </cell>
          <cell r="D8">
            <v>6114</v>
          </cell>
          <cell r="E8">
            <v>145</v>
          </cell>
          <cell r="F8" t="str">
            <v>H.E. WHITE FITTED SHEET FULL</v>
          </cell>
          <cell r="G8">
            <v>6.3403611904716852</v>
          </cell>
          <cell r="H8">
            <v>4.22</v>
          </cell>
          <cell r="I8">
            <v>6.99</v>
          </cell>
          <cell r="J8">
            <v>2175</v>
          </cell>
          <cell r="K8">
            <v>1</v>
          </cell>
          <cell r="L8">
            <v>52853</v>
          </cell>
          <cell r="M8">
            <v>46</v>
          </cell>
          <cell r="N8">
            <v>21776</v>
          </cell>
          <cell r="O8">
            <v>10.011954022988506</v>
          </cell>
          <cell r="P8">
            <v>4</v>
          </cell>
          <cell r="Q8">
            <v>36714</v>
          </cell>
          <cell r="R8">
            <v>91894.720000000001</v>
          </cell>
          <cell r="S8">
            <v>152214.24</v>
          </cell>
          <cell r="T8">
            <v>57921.095890410958</v>
          </cell>
          <cell r="U8">
            <v>244427.02465753423</v>
          </cell>
          <cell r="V8">
            <v>367240.66849315068</v>
          </cell>
          <cell r="W8">
            <v>1148.9782608695652</v>
          </cell>
          <cell r="X8">
            <v>122813.64383561625</v>
          </cell>
          <cell r="Y8">
            <v>0.33442277604912601</v>
          </cell>
          <cell r="Z8">
            <v>0.39628040057224612</v>
          </cell>
          <cell r="AA8">
            <v>2.412656453779559</v>
          </cell>
          <cell r="AB8">
            <v>18.952490870906097</v>
          </cell>
          <cell r="AC8">
            <v>940</v>
          </cell>
        </row>
        <row r="9">
          <cell r="A9">
            <v>116115</v>
          </cell>
          <cell r="B9">
            <v>8</v>
          </cell>
          <cell r="C9">
            <v>11</v>
          </cell>
          <cell r="D9">
            <v>6115</v>
          </cell>
          <cell r="E9">
            <v>145</v>
          </cell>
          <cell r="F9" t="str">
            <v>H.E. WHITE FLAT SHEET QUEEN</v>
          </cell>
          <cell r="G9">
            <v>10.729894299820467</v>
          </cell>
          <cell r="H9">
            <v>6.32</v>
          </cell>
          <cell r="I9">
            <v>11.99</v>
          </cell>
          <cell r="J9">
            <v>2175</v>
          </cell>
          <cell r="K9">
            <v>1</v>
          </cell>
          <cell r="L9">
            <v>44560</v>
          </cell>
          <cell r="M9">
            <v>46</v>
          </cell>
          <cell r="N9">
            <v>19158</v>
          </cell>
          <cell r="O9">
            <v>8.8082758620689656</v>
          </cell>
          <cell r="P9">
            <v>4</v>
          </cell>
          <cell r="Q9">
            <v>54984</v>
          </cell>
          <cell r="R9">
            <v>121078.56000000001</v>
          </cell>
          <cell r="S9">
            <v>229704.42</v>
          </cell>
          <cell r="T9">
            <v>48832.876712328762</v>
          </cell>
          <cell r="U9">
            <v>308623.78082191781</v>
          </cell>
          <cell r="V9">
            <v>523971.605479452</v>
          </cell>
          <cell r="W9">
            <v>968.695652173913</v>
          </cell>
          <cell r="X9">
            <v>215347.82465753437</v>
          </cell>
          <cell r="Y9">
            <v>0.41099140183461602</v>
          </cell>
          <cell r="Z9">
            <v>0.47289407839866548</v>
          </cell>
          <cell r="AA9">
            <v>2.2810688861775144</v>
          </cell>
          <cell r="AB9">
            <v>19.777109515260324</v>
          </cell>
          <cell r="AC9">
            <v>790</v>
          </cell>
        </row>
        <row r="10">
          <cell r="A10">
            <v>116116</v>
          </cell>
          <cell r="B10">
            <v>8</v>
          </cell>
          <cell r="C10">
            <v>11</v>
          </cell>
          <cell r="D10">
            <v>6116</v>
          </cell>
          <cell r="E10">
            <v>145</v>
          </cell>
          <cell r="F10" t="str">
            <v>H.E. WHITE FITTED SHEET QUEEN</v>
          </cell>
          <cell r="G10">
            <v>10.73062770043207</v>
          </cell>
          <cell r="H10">
            <v>6.32</v>
          </cell>
          <cell r="I10">
            <v>11.99</v>
          </cell>
          <cell r="J10">
            <v>2175</v>
          </cell>
          <cell r="K10">
            <v>1</v>
          </cell>
          <cell r="L10">
            <v>41660</v>
          </cell>
          <cell r="M10">
            <v>46</v>
          </cell>
          <cell r="N10">
            <v>19300</v>
          </cell>
          <cell r="O10">
            <v>8.8735632183908049</v>
          </cell>
          <cell r="P10">
            <v>4</v>
          </cell>
          <cell r="Q10">
            <v>54984</v>
          </cell>
          <cell r="R10">
            <v>121976</v>
          </cell>
          <cell r="S10">
            <v>231407</v>
          </cell>
          <cell r="T10">
            <v>45654.794520547948</v>
          </cell>
          <cell r="U10">
            <v>288538.30136986304</v>
          </cell>
          <cell r="V10">
            <v>489904.60273972608</v>
          </cell>
          <cell r="W10">
            <v>905.6521739130435</v>
          </cell>
          <cell r="X10">
            <v>201366.30136986301</v>
          </cell>
          <cell r="Y10">
            <v>0.41103165849789702</v>
          </cell>
          <cell r="Z10">
            <v>0.47289407839866548</v>
          </cell>
          <cell r="AA10">
            <v>2.1170690719802172</v>
          </cell>
          <cell r="AB10">
            <v>21.310609697551609</v>
          </cell>
          <cell r="AC10">
            <v>740</v>
          </cell>
        </row>
        <row r="11">
          <cell r="A11">
            <v>116117</v>
          </cell>
          <cell r="B11">
            <v>8</v>
          </cell>
          <cell r="C11">
            <v>11</v>
          </cell>
          <cell r="D11">
            <v>6117</v>
          </cell>
          <cell r="E11">
            <v>145</v>
          </cell>
          <cell r="F11" t="str">
            <v>H.E. WHITE PILLOWCASE STANDARD</v>
          </cell>
          <cell r="G11">
            <v>4.372392200605411</v>
          </cell>
          <cell r="H11">
            <v>2.81</v>
          </cell>
          <cell r="I11">
            <v>4.99</v>
          </cell>
          <cell r="J11">
            <v>2175</v>
          </cell>
          <cell r="K11">
            <v>1</v>
          </cell>
          <cell r="L11">
            <v>253712</v>
          </cell>
          <cell r="M11">
            <v>46</v>
          </cell>
          <cell r="N11">
            <v>53362</v>
          </cell>
          <cell r="O11">
            <v>24.534252873563219</v>
          </cell>
          <cell r="P11">
            <v>4</v>
          </cell>
          <cell r="Q11">
            <v>24447</v>
          </cell>
          <cell r="R11">
            <v>149947.22</v>
          </cell>
          <cell r="S11">
            <v>266276.38</v>
          </cell>
          <cell r="T11">
            <v>278040.54794520547</v>
          </cell>
          <cell r="U11">
            <v>781293.93972602743</v>
          </cell>
          <cell r="V11">
            <v>1215702.3232876712</v>
          </cell>
          <cell r="W11">
            <v>5515.478260869565</v>
          </cell>
          <cell r="X11">
            <v>434408.38356164464</v>
          </cell>
          <cell r="Y11">
            <v>0.35733121113633898</v>
          </cell>
          <cell r="Z11">
            <v>0.43687374749498997</v>
          </cell>
          <cell r="AA11">
            <v>4.5655657602363044</v>
          </cell>
          <cell r="AB11">
            <v>9.6749542788673768</v>
          </cell>
          <cell r="AC11">
            <v>4480</v>
          </cell>
        </row>
        <row r="12">
          <cell r="F12" t="str">
            <v>HE WHITE SHEETS &amp; PC</v>
          </cell>
          <cell r="H12">
            <v>3.7584215136170793</v>
          </cell>
          <cell r="I12">
            <v>6.2570316135212805</v>
          </cell>
          <cell r="K12">
            <v>7</v>
          </cell>
          <cell r="L12">
            <v>732325</v>
          </cell>
          <cell r="N12">
            <v>219210</v>
          </cell>
          <cell r="O12">
            <v>100.78620689655172</v>
          </cell>
          <cell r="P12">
            <v>28</v>
          </cell>
          <cell r="Q12">
            <v>258651</v>
          </cell>
          <cell r="R12">
            <v>823883.58</v>
          </cell>
          <cell r="S12">
            <v>1371603.9</v>
          </cell>
          <cell r="T12">
            <v>802547.94520547939</v>
          </cell>
          <cell r="U12">
            <v>2810902.2246575346</v>
          </cell>
          <cell r="V12">
            <v>4058816.9424657533</v>
          </cell>
          <cell r="W12">
            <v>15920.108695652172</v>
          </cell>
          <cell r="X12">
            <v>1247914.7178082198</v>
          </cell>
          <cell r="Y12">
            <v>0.3074577482792572</v>
          </cell>
          <cell r="Z12">
            <v>0.39932834836646347</v>
          </cell>
          <cell r="AA12">
            <v>2.9591757084284711</v>
          </cell>
          <cell r="AB12">
            <v>13.769378349776398</v>
          </cell>
          <cell r="AC12">
            <v>12930</v>
          </cell>
        </row>
        <row r="13">
          <cell r="A13">
            <v>116171</v>
          </cell>
          <cell r="B13">
            <v>8</v>
          </cell>
          <cell r="C13">
            <v>11</v>
          </cell>
          <cell r="D13">
            <v>6171</v>
          </cell>
          <cell r="E13">
            <v>145</v>
          </cell>
          <cell r="F13" t="str">
            <v>H.E. HEATHER FLAT SHEET TWIN</v>
          </cell>
          <cell r="G13">
            <v>3.116908070350505</v>
          </cell>
          <cell r="H13">
            <v>2.92</v>
          </cell>
          <cell r="I13">
            <v>3.99</v>
          </cell>
          <cell r="J13">
            <v>1400</v>
          </cell>
          <cell r="K13">
            <v>1</v>
          </cell>
          <cell r="L13">
            <v>40085</v>
          </cell>
          <cell r="M13">
            <v>31</v>
          </cell>
          <cell r="N13">
            <v>21889</v>
          </cell>
          <cell r="O13">
            <v>15.635</v>
          </cell>
          <cell r="P13">
            <v>4</v>
          </cell>
          <cell r="Q13">
            <v>16352</v>
          </cell>
          <cell r="R13">
            <v>63915.88</v>
          </cell>
          <cell r="S13">
            <v>87337.11</v>
          </cell>
          <cell r="T13">
            <v>65184.622182942985</v>
          </cell>
          <cell r="U13">
            <v>190339.09677419352</v>
          </cell>
          <cell r="V13">
            <v>203174.47494476355</v>
          </cell>
          <cell r="W13">
            <v>1293.0645161290322</v>
          </cell>
          <cell r="X13">
            <v>12835.378170570026</v>
          </cell>
          <cell r="Y13">
            <v>6.3174166804464693E-2</v>
          </cell>
          <cell r="Z13">
            <v>0.26817042606516295</v>
          </cell>
          <cell r="AA13">
            <v>2.3263246854030726</v>
          </cell>
          <cell r="AB13">
            <v>16.928002993638518</v>
          </cell>
          <cell r="AC13">
            <v>1050</v>
          </cell>
        </row>
        <row r="14">
          <cell r="A14">
            <v>116172</v>
          </cell>
          <cell r="B14">
            <v>8</v>
          </cell>
          <cell r="C14">
            <v>11</v>
          </cell>
          <cell r="D14">
            <v>6172</v>
          </cell>
          <cell r="E14">
            <v>145</v>
          </cell>
          <cell r="F14" t="str">
            <v>H.E. HEATHER FITTED SHEET TWIN</v>
          </cell>
          <cell r="G14">
            <v>3.1379567154678547</v>
          </cell>
          <cell r="H14">
            <v>2.92</v>
          </cell>
          <cell r="I14">
            <v>3.99</v>
          </cell>
          <cell r="J14">
            <v>1400</v>
          </cell>
          <cell r="K14">
            <v>1</v>
          </cell>
          <cell r="L14">
            <v>34562</v>
          </cell>
          <cell r="M14">
            <v>31</v>
          </cell>
          <cell r="N14">
            <v>15306</v>
          </cell>
          <cell r="O14">
            <v>10.932857142857143</v>
          </cell>
          <cell r="P14">
            <v>4</v>
          </cell>
          <cell r="Q14">
            <v>16352</v>
          </cell>
          <cell r="R14">
            <v>44693.52</v>
          </cell>
          <cell r="S14">
            <v>61070.94</v>
          </cell>
          <cell r="T14">
            <v>56203.340698188251</v>
          </cell>
          <cell r="U14">
            <v>164113.75483870969</v>
          </cell>
          <cell r="V14">
            <v>176363.6503756076</v>
          </cell>
          <cell r="W14">
            <v>1114.9032258064517</v>
          </cell>
          <cell r="X14">
            <v>12249.895536897924</v>
          </cell>
          <cell r="Y14">
            <v>6.9458165051635698E-2</v>
          </cell>
          <cell r="Z14">
            <v>0.26817042606516295</v>
          </cell>
          <cell r="AA14">
            <v>2.8878489568951711</v>
          </cell>
          <cell r="AB14">
            <v>13.728545801747583</v>
          </cell>
          <cell r="AC14">
            <v>910</v>
          </cell>
        </row>
        <row r="15">
          <cell r="A15">
            <v>116173</v>
          </cell>
          <cell r="B15">
            <v>8</v>
          </cell>
          <cell r="C15">
            <v>11</v>
          </cell>
          <cell r="D15">
            <v>6173</v>
          </cell>
          <cell r="E15">
            <v>145</v>
          </cell>
          <cell r="F15" t="str">
            <v>H.E. HEATHER FLAT SHEET FULL</v>
          </cell>
          <cell r="G15">
            <v>6.3083979825291179</v>
          </cell>
          <cell r="H15">
            <v>4.22</v>
          </cell>
          <cell r="I15">
            <v>6.99</v>
          </cell>
          <cell r="J15">
            <v>1400</v>
          </cell>
          <cell r="K15">
            <v>1</v>
          </cell>
          <cell r="L15">
            <v>19232</v>
          </cell>
          <cell r="M15">
            <v>31</v>
          </cell>
          <cell r="N15">
            <v>16137</v>
          </cell>
          <cell r="O15">
            <v>11.526428571428571</v>
          </cell>
          <cell r="P15">
            <v>4</v>
          </cell>
          <cell r="Q15">
            <v>23632</v>
          </cell>
          <cell r="R15">
            <v>68098.14</v>
          </cell>
          <cell r="S15">
            <v>112797.63</v>
          </cell>
          <cell r="T15">
            <v>31274.308440123728</v>
          </cell>
          <cell r="U15">
            <v>131977.58161732214</v>
          </cell>
          <cell r="V15">
            <v>197290.7842686699</v>
          </cell>
          <cell r="W15">
            <v>620.38709677419354</v>
          </cell>
          <cell r="X15">
            <v>65313.202651347674</v>
          </cell>
          <cell r="Y15">
            <v>0.33105044867379302</v>
          </cell>
          <cell r="Z15">
            <v>0.39628040057224612</v>
          </cell>
          <cell r="AA15">
            <v>1.7490685244775968</v>
          </cell>
          <cell r="AB15">
            <v>26.011179284525792</v>
          </cell>
          <cell r="AC15">
            <v>510</v>
          </cell>
        </row>
        <row r="16">
          <cell r="A16">
            <v>116174</v>
          </cell>
          <cell r="B16">
            <v>8</v>
          </cell>
          <cell r="C16">
            <v>11</v>
          </cell>
          <cell r="D16">
            <v>6174</v>
          </cell>
          <cell r="E16">
            <v>145</v>
          </cell>
          <cell r="F16" t="str">
            <v>H.E. HEATHER FITTED SHEET FULL</v>
          </cell>
          <cell r="G16">
            <v>6.2869015659955254</v>
          </cell>
          <cell r="H16">
            <v>4.22</v>
          </cell>
          <cell r="I16">
            <v>6.99</v>
          </cell>
          <cell r="J16">
            <v>1400</v>
          </cell>
          <cell r="K16">
            <v>1</v>
          </cell>
          <cell r="L16">
            <v>23244</v>
          </cell>
          <cell r="M16">
            <v>31</v>
          </cell>
          <cell r="N16">
            <v>15547</v>
          </cell>
          <cell r="O16">
            <v>11.105</v>
          </cell>
          <cell r="P16">
            <v>4</v>
          </cell>
          <cell r="Q16">
            <v>23632</v>
          </cell>
          <cell r="R16">
            <v>65608.34</v>
          </cell>
          <cell r="S16">
            <v>108673.53</v>
          </cell>
          <cell r="T16">
            <v>37798.462218294299</v>
          </cell>
          <cell r="U16">
            <v>159509.51056120193</v>
          </cell>
          <cell r="V16">
            <v>237635.21131241712</v>
          </cell>
          <cell r="W16">
            <v>749.80645161290317</v>
          </cell>
          <cell r="X16">
            <v>78125.700751215234</v>
          </cell>
          <cell r="Y16">
            <v>0.328763150543814</v>
          </cell>
          <cell r="Z16">
            <v>0.39628040057224612</v>
          </cell>
          <cell r="AA16">
            <v>2.186688987763783</v>
          </cell>
          <cell r="AB16">
            <v>20.734684219583549</v>
          </cell>
          <cell r="AC16">
            <v>610</v>
          </cell>
        </row>
        <row r="17">
          <cell r="A17">
            <v>116175</v>
          </cell>
          <cell r="B17">
            <v>8</v>
          </cell>
          <cell r="C17">
            <v>11</v>
          </cell>
          <cell r="D17">
            <v>6175</v>
          </cell>
          <cell r="E17">
            <v>145</v>
          </cell>
          <cell r="F17" t="str">
            <v>H.E. HEATHER FLAT SHEET QUEEN</v>
          </cell>
          <cell r="G17">
            <v>10.620670566116566</v>
          </cell>
          <cell r="H17">
            <v>6.32</v>
          </cell>
          <cell r="I17">
            <v>11.99</v>
          </cell>
          <cell r="J17">
            <v>1400</v>
          </cell>
          <cell r="K17">
            <v>1</v>
          </cell>
          <cell r="L17">
            <v>14361</v>
          </cell>
          <cell r="M17">
            <v>31</v>
          </cell>
          <cell r="N17">
            <v>13423</v>
          </cell>
          <cell r="O17">
            <v>9.5878571428571426</v>
          </cell>
          <cell r="P17">
            <v>4</v>
          </cell>
          <cell r="Q17">
            <v>35392</v>
          </cell>
          <cell r="R17">
            <v>84833.36</v>
          </cell>
          <cell r="S17">
            <v>160941.76999999999</v>
          </cell>
          <cell r="T17">
            <v>23353.283252319929</v>
          </cell>
          <cell r="U17">
            <v>147592.75015466195</v>
          </cell>
          <cell r="V17">
            <v>248027.52806009722</v>
          </cell>
          <cell r="W17">
            <v>463.25806451612902</v>
          </cell>
          <cell r="X17">
            <v>100434.77790543523</v>
          </cell>
          <cell r="Y17">
            <v>0.40493399539546199</v>
          </cell>
          <cell r="Z17">
            <v>0.47289407839866548</v>
          </cell>
          <cell r="AA17">
            <v>1.5411010333743518</v>
          </cell>
          <cell r="AB17">
            <v>28.975210639927582</v>
          </cell>
          <cell r="AC17">
            <v>380</v>
          </cell>
        </row>
        <row r="18">
          <cell r="A18">
            <v>116176</v>
          </cell>
          <cell r="B18">
            <v>8</v>
          </cell>
          <cell r="C18">
            <v>11</v>
          </cell>
          <cell r="D18">
            <v>6176</v>
          </cell>
          <cell r="E18">
            <v>145</v>
          </cell>
          <cell r="F18" t="str">
            <v>H.E. HEATHER FITTED SHEET QUEEN</v>
          </cell>
          <cell r="G18">
            <v>10.652992846367219</v>
          </cell>
          <cell r="H18">
            <v>6.32</v>
          </cell>
          <cell r="I18">
            <v>11.99</v>
          </cell>
          <cell r="J18">
            <v>1400</v>
          </cell>
          <cell r="K18">
            <v>1</v>
          </cell>
          <cell r="L18">
            <v>20549</v>
          </cell>
          <cell r="M18">
            <v>31</v>
          </cell>
          <cell r="N18">
            <v>13693</v>
          </cell>
          <cell r="O18">
            <v>9.7807142857142857</v>
          </cell>
          <cell r="P18">
            <v>4</v>
          </cell>
          <cell r="Q18">
            <v>35392</v>
          </cell>
          <cell r="R18">
            <v>86539.760000000009</v>
          </cell>
          <cell r="S18">
            <v>164179.07</v>
          </cell>
          <cell r="T18">
            <v>33415.96111356606</v>
          </cell>
          <cell r="U18">
            <v>211188.8742377375</v>
          </cell>
          <cell r="V18">
            <v>355979.99469730438</v>
          </cell>
          <cell r="W18">
            <v>662.87096774193549</v>
          </cell>
          <cell r="X18">
            <v>144791.12045956677</v>
          </cell>
          <cell r="Y18">
            <v>0.406739487095855</v>
          </cell>
          <cell r="Z18">
            <v>0.47289407839866548</v>
          </cell>
          <cell r="AA18">
            <v>2.1682422412144517</v>
          </cell>
          <cell r="AB18">
            <v>20.657112268236897</v>
          </cell>
          <cell r="AC18">
            <v>540</v>
          </cell>
        </row>
        <row r="19">
          <cell r="A19">
            <v>116177</v>
          </cell>
          <cell r="B19">
            <v>8</v>
          </cell>
          <cell r="C19">
            <v>11</v>
          </cell>
          <cell r="D19">
            <v>6177</v>
          </cell>
          <cell r="E19">
            <v>145</v>
          </cell>
          <cell r="F19" t="str">
            <v>H.E. HEATHER PILLOWCASE STANDARD</v>
          </cell>
          <cell r="G19">
            <v>4.3122797544197056</v>
          </cell>
          <cell r="H19">
            <v>2.81</v>
          </cell>
          <cell r="I19">
            <v>4.99</v>
          </cell>
          <cell r="J19">
            <v>1400</v>
          </cell>
          <cell r="K19">
            <v>1</v>
          </cell>
          <cell r="L19">
            <v>67595</v>
          </cell>
          <cell r="M19">
            <v>31</v>
          </cell>
          <cell r="N19">
            <v>25494</v>
          </cell>
          <cell r="O19">
            <v>18.21</v>
          </cell>
          <cell r="P19">
            <v>4</v>
          </cell>
          <cell r="Q19">
            <v>15736</v>
          </cell>
          <cell r="R19">
            <v>71638.14</v>
          </cell>
          <cell r="S19">
            <v>127215.06000000001</v>
          </cell>
          <cell r="T19">
            <v>109920.28281042863</v>
          </cell>
          <cell r="U19">
            <v>308875.99469730444</v>
          </cell>
          <cell r="V19">
            <v>474007.01016349974</v>
          </cell>
          <cell r="W19">
            <v>2180.483870967742</v>
          </cell>
          <cell r="X19">
            <v>165131.01546619536</v>
          </cell>
          <cell r="Y19">
            <v>0.34837251754828802</v>
          </cell>
          <cell r="Z19">
            <v>0.43687374749498997</v>
          </cell>
          <cell r="AA19">
            <v>3.7260290579079216</v>
          </cell>
          <cell r="AB19">
            <v>11.691900288482875</v>
          </cell>
          <cell r="AC19">
            <v>1770</v>
          </cell>
        </row>
        <row r="20">
          <cell r="F20" t="str">
            <v>HE HEATHER SHEETS &amp; PC</v>
          </cell>
          <cell r="H20">
            <v>3.9948237288972663</v>
          </cell>
          <cell r="I20">
            <v>6.7678152754570382</v>
          </cell>
          <cell r="K20">
            <v>7</v>
          </cell>
          <cell r="L20">
            <v>219628</v>
          </cell>
          <cell r="N20">
            <v>121489</v>
          </cell>
          <cell r="O20">
            <v>86.777857142857158</v>
          </cell>
          <cell r="P20">
            <v>28</v>
          </cell>
          <cell r="Q20">
            <v>166488</v>
          </cell>
          <cell r="R20">
            <v>485327.14</v>
          </cell>
          <cell r="S20">
            <v>822215.1100000001</v>
          </cell>
          <cell r="T20">
            <v>357150.2607158639</v>
          </cell>
          <cell r="U20">
            <v>1313597.5628811312</v>
          </cell>
          <cell r="V20">
            <v>1892478.6538223596</v>
          </cell>
          <cell r="W20">
            <v>7084.7741935483864</v>
          </cell>
          <cell r="X20">
            <v>578881.09094122821</v>
          </cell>
          <cell r="Y20">
            <v>0.30588513628517033</v>
          </cell>
          <cell r="Z20">
            <v>0.40973215634531468</v>
          </cell>
          <cell r="AA20">
            <v>2.301683137180925</v>
          </cell>
          <cell r="AB20">
            <v>17.147900085599289</v>
          </cell>
          <cell r="AC20">
            <v>5750</v>
          </cell>
        </row>
        <row r="21">
          <cell r="A21">
            <v>116181</v>
          </cell>
          <cell r="B21">
            <v>8</v>
          </cell>
          <cell r="C21">
            <v>11</v>
          </cell>
          <cell r="D21">
            <v>6181</v>
          </cell>
          <cell r="E21">
            <v>145</v>
          </cell>
          <cell r="F21" t="str">
            <v>H.E. TAUPE FLAT SHEET TWIN</v>
          </cell>
          <cell r="G21">
            <v>3.1520682607144015</v>
          </cell>
          <cell r="H21">
            <v>2.92</v>
          </cell>
          <cell r="I21">
            <v>3.99</v>
          </cell>
          <cell r="J21">
            <v>2175</v>
          </cell>
          <cell r="K21">
            <v>1</v>
          </cell>
          <cell r="L21">
            <v>61646</v>
          </cell>
          <cell r="M21">
            <v>31</v>
          </cell>
          <cell r="N21">
            <v>29737</v>
          </cell>
          <cell r="O21">
            <v>13.672183908045977</v>
          </cell>
          <cell r="P21">
            <v>4</v>
          </cell>
          <cell r="Q21">
            <v>25404</v>
          </cell>
          <cell r="R21">
            <v>86832.04</v>
          </cell>
          <cell r="S21">
            <v>118650.63</v>
          </cell>
          <cell r="T21">
            <v>100246.25718073353</v>
          </cell>
          <cell r="U21">
            <v>292719.07096774189</v>
          </cell>
          <cell r="V21">
            <v>315983.04551480332</v>
          </cell>
          <cell r="W21">
            <v>1988.5806451612902</v>
          </cell>
          <cell r="X21">
            <v>23263.974547061251</v>
          </cell>
          <cell r="Y21">
            <v>7.3624122804308398E-2</v>
          </cell>
          <cell r="Z21">
            <v>0.26817042606516295</v>
          </cell>
          <cell r="AA21">
            <v>2.6631383711557479</v>
          </cell>
          <cell r="AB21">
            <v>14.95388184148201</v>
          </cell>
          <cell r="AC21">
            <v>1620</v>
          </cell>
        </row>
        <row r="22">
          <cell r="A22">
            <v>116182</v>
          </cell>
          <cell r="B22">
            <v>8</v>
          </cell>
          <cell r="C22">
            <v>11</v>
          </cell>
          <cell r="D22">
            <v>6182</v>
          </cell>
          <cell r="E22">
            <v>145</v>
          </cell>
          <cell r="F22" t="str">
            <v>H.E. TAUPE FITTED SHEET TWIN</v>
          </cell>
          <cell r="G22">
            <v>3.1351294560911986</v>
          </cell>
          <cell r="H22">
            <v>2.92</v>
          </cell>
          <cell r="I22">
            <v>3.99</v>
          </cell>
          <cell r="J22">
            <v>2175</v>
          </cell>
          <cell r="K22">
            <v>1</v>
          </cell>
          <cell r="L22">
            <v>41404</v>
          </cell>
          <cell r="M22">
            <v>31</v>
          </cell>
          <cell r="N22">
            <v>23079</v>
          </cell>
          <cell r="O22">
            <v>10.611034482758621</v>
          </cell>
          <cell r="P22">
            <v>4</v>
          </cell>
          <cell r="Q22">
            <v>25404</v>
          </cell>
          <cell r="R22">
            <v>67390.679999999993</v>
          </cell>
          <cell r="S22">
            <v>92085.21</v>
          </cell>
          <cell r="T22">
            <v>67329.527176314616</v>
          </cell>
          <cell r="U22">
            <v>196602.21935483869</v>
          </cell>
          <cell r="V22">
            <v>211086.78391515682</v>
          </cell>
          <cell r="W22">
            <v>1335.6129032258063</v>
          </cell>
          <cell r="X22">
            <v>14484.564560318135</v>
          </cell>
          <cell r="Y22">
            <v>6.8619002533763504E-2</v>
          </cell>
          <cell r="Z22">
            <v>0.26817042606516295</v>
          </cell>
          <cell r="AA22">
            <v>2.2922984474396788</v>
          </cell>
          <cell r="AB22">
            <v>17.279707274659454</v>
          </cell>
          <cell r="AC22">
            <v>1090</v>
          </cell>
        </row>
        <row r="23">
          <cell r="A23">
            <v>116183</v>
          </cell>
          <cell r="B23">
            <v>8</v>
          </cell>
          <cell r="C23">
            <v>11</v>
          </cell>
          <cell r="D23">
            <v>6183</v>
          </cell>
          <cell r="E23">
            <v>145</v>
          </cell>
          <cell r="F23" t="str">
            <v>H.E. TAUPE FLAT SHEET FULL</v>
          </cell>
          <cell r="G23">
            <v>6.2985367980467384</v>
          </cell>
          <cell r="H23">
            <v>4.22</v>
          </cell>
          <cell r="I23">
            <v>6.99</v>
          </cell>
          <cell r="J23">
            <v>2175</v>
          </cell>
          <cell r="K23">
            <v>1</v>
          </cell>
          <cell r="L23">
            <v>28670</v>
          </cell>
          <cell r="M23">
            <v>31</v>
          </cell>
          <cell r="N23">
            <v>22923</v>
          </cell>
          <cell r="O23">
            <v>10.539310344827586</v>
          </cell>
          <cell r="P23">
            <v>4</v>
          </cell>
          <cell r="Q23">
            <v>36714</v>
          </cell>
          <cell r="R23">
            <v>96735.06</v>
          </cell>
          <cell r="S23">
            <v>160231.77000000002</v>
          </cell>
          <cell r="T23">
            <v>46622.006186478131</v>
          </cell>
          <cell r="U23">
            <v>196744.8661069377</v>
          </cell>
          <cell r="V23">
            <v>293650.42156429519</v>
          </cell>
          <cell r="W23">
            <v>924.83870967741939</v>
          </cell>
          <cell r="X23">
            <v>96905.555457357303</v>
          </cell>
          <cell r="Y23">
            <v>0.33000312051702502</v>
          </cell>
          <cell r="Z23">
            <v>0.39628040057224612</v>
          </cell>
          <cell r="AA23">
            <v>1.8326604116293239</v>
          </cell>
          <cell r="AB23">
            <v>24.785943494942448</v>
          </cell>
          <cell r="AC23">
            <v>760</v>
          </cell>
        </row>
        <row r="24">
          <cell r="A24">
            <v>116184</v>
          </cell>
          <cell r="B24">
            <v>8</v>
          </cell>
          <cell r="C24">
            <v>11</v>
          </cell>
          <cell r="D24">
            <v>6184</v>
          </cell>
          <cell r="E24">
            <v>145</v>
          </cell>
          <cell r="F24" t="str">
            <v>H.E. TAUPE FITTED SHEET FULL</v>
          </cell>
          <cell r="G24">
            <v>6.2856268502581756</v>
          </cell>
          <cell r="H24">
            <v>4.22</v>
          </cell>
          <cell r="I24">
            <v>6.99</v>
          </cell>
          <cell r="J24">
            <v>2175</v>
          </cell>
          <cell r="K24">
            <v>1</v>
          </cell>
          <cell r="L24">
            <v>29050</v>
          </cell>
          <cell r="M24">
            <v>31</v>
          </cell>
          <cell r="N24">
            <v>22159</v>
          </cell>
          <cell r="O24">
            <v>10.188045977011495</v>
          </cell>
          <cell r="P24">
            <v>4</v>
          </cell>
          <cell r="Q24">
            <v>36714</v>
          </cell>
          <cell r="R24">
            <v>93510.98</v>
          </cell>
          <cell r="S24">
            <v>154891.41</v>
          </cell>
          <cell r="T24">
            <v>47239.946973044629</v>
          </cell>
          <cell r="U24">
            <v>199352.57622624832</v>
          </cell>
          <cell r="V24">
            <v>296932.67909854173</v>
          </cell>
          <cell r="W24">
            <v>937.09677419354841</v>
          </cell>
          <cell r="X24">
            <v>97580.102872293341</v>
          </cell>
          <cell r="Y24">
            <v>0.32862702471326799</v>
          </cell>
          <cell r="Z24">
            <v>0.39628040057224612</v>
          </cell>
          <cell r="AA24">
            <v>1.9170377434006296</v>
          </cell>
          <cell r="AB24">
            <v>23.64643717728055</v>
          </cell>
          <cell r="AC24">
            <v>770</v>
          </cell>
        </row>
        <row r="25">
          <cell r="A25">
            <v>116185</v>
          </cell>
          <cell r="B25">
            <v>8</v>
          </cell>
          <cell r="C25">
            <v>11</v>
          </cell>
          <cell r="D25">
            <v>6185</v>
          </cell>
          <cell r="E25">
            <v>145</v>
          </cell>
          <cell r="F25" t="str">
            <v>H.E. TAUPE FLAT SHEET QUEEN</v>
          </cell>
          <cell r="G25">
            <v>10.635126229650909</v>
          </cell>
          <cell r="H25">
            <v>6.32</v>
          </cell>
          <cell r="I25">
            <v>11.99</v>
          </cell>
          <cell r="J25">
            <v>2175</v>
          </cell>
          <cell r="K25">
            <v>1</v>
          </cell>
          <cell r="L25">
            <v>22974</v>
          </cell>
          <cell r="M25">
            <v>31</v>
          </cell>
          <cell r="N25">
            <v>17416</v>
          </cell>
          <cell r="O25">
            <v>8.0073563218390813</v>
          </cell>
          <cell r="P25">
            <v>4</v>
          </cell>
          <cell r="Q25">
            <v>54984</v>
          </cell>
          <cell r="R25">
            <v>110069.12000000001</v>
          </cell>
          <cell r="S25">
            <v>208817.84</v>
          </cell>
          <cell r="T25">
            <v>37359.39902783915</v>
          </cell>
          <cell r="U25">
            <v>236111.40185594343</v>
          </cell>
          <cell r="V25">
            <v>397321.92452496686</v>
          </cell>
          <cell r="W25">
            <v>741.09677419354841</v>
          </cell>
          <cell r="X25">
            <v>161210.52266902346</v>
          </cell>
          <cell r="Y25">
            <v>0.405742831488005</v>
          </cell>
          <cell r="Z25">
            <v>0.47289407839866548</v>
          </cell>
          <cell r="AA25">
            <v>1.9027202107107652</v>
          </cell>
          <cell r="AB25">
            <v>23.500304692260816</v>
          </cell>
          <cell r="AC25">
            <v>610</v>
          </cell>
        </row>
        <row r="26">
          <cell r="A26">
            <v>116186</v>
          </cell>
          <cell r="B26">
            <v>8</v>
          </cell>
          <cell r="C26">
            <v>11</v>
          </cell>
          <cell r="D26">
            <v>6186</v>
          </cell>
          <cell r="E26">
            <v>145</v>
          </cell>
          <cell r="F26" t="str">
            <v>H.E. TAUPE FITTED SHEET QUEEN</v>
          </cell>
          <cell r="G26">
            <v>10.656792502049639</v>
          </cell>
          <cell r="H26">
            <v>6.32</v>
          </cell>
          <cell r="I26">
            <v>11.99</v>
          </cell>
          <cell r="J26">
            <v>2175</v>
          </cell>
          <cell r="K26">
            <v>1</v>
          </cell>
          <cell r="L26">
            <v>26834</v>
          </cell>
          <cell r="M26">
            <v>31</v>
          </cell>
          <cell r="N26">
            <v>18957</v>
          </cell>
          <cell r="O26">
            <v>8.7158620689655173</v>
          </cell>
          <cell r="P26">
            <v>4</v>
          </cell>
          <cell r="Q26">
            <v>54984</v>
          </cell>
          <cell r="R26">
            <v>119808.24</v>
          </cell>
          <cell r="S26">
            <v>227294.43</v>
          </cell>
          <cell r="T26">
            <v>43636.376491383126</v>
          </cell>
          <cell r="U26">
            <v>275781.89942554134</v>
          </cell>
          <cell r="V26">
            <v>465023.80980998679</v>
          </cell>
          <cell r="W26">
            <v>865.61290322580646</v>
          </cell>
          <cell r="X26">
            <v>189241.9103844456</v>
          </cell>
          <cell r="Y26">
            <v>0.40695101281323998</v>
          </cell>
          <cell r="Z26">
            <v>0.47289407839866548</v>
          </cell>
          <cell r="AA26">
            <v>2.0459093951839771</v>
          </cell>
          <cell r="AB26">
            <v>21.900089438771708</v>
          </cell>
          <cell r="AC26">
            <v>710</v>
          </cell>
        </row>
        <row r="27">
          <cell r="A27">
            <v>116187</v>
          </cell>
          <cell r="B27">
            <v>8</v>
          </cell>
          <cell r="C27">
            <v>11</v>
          </cell>
          <cell r="D27">
            <v>6187</v>
          </cell>
          <cell r="E27">
            <v>145</v>
          </cell>
          <cell r="F27" t="str">
            <v>H.E. TAUPE PILLOWCASE STANDARD</v>
          </cell>
          <cell r="G27">
            <v>4.3068535471450806</v>
          </cell>
          <cell r="H27">
            <v>2.81</v>
          </cell>
          <cell r="I27">
            <v>4.99</v>
          </cell>
          <cell r="J27">
            <v>2175</v>
          </cell>
          <cell r="K27">
            <v>1</v>
          </cell>
          <cell r="L27">
            <v>97656</v>
          </cell>
          <cell r="M27">
            <v>31</v>
          </cell>
          <cell r="N27">
            <v>36603</v>
          </cell>
          <cell r="O27">
            <v>16.828965517241379</v>
          </cell>
          <cell r="P27">
            <v>4</v>
          </cell>
          <cell r="Q27">
            <v>24447</v>
          </cell>
          <cell r="R27">
            <v>102854.43000000001</v>
          </cell>
          <cell r="S27">
            <v>182648.97</v>
          </cell>
          <cell r="T27">
            <v>158804.27750773309</v>
          </cell>
          <cell r="U27">
            <v>446240.01979672996</v>
          </cell>
          <cell r="V27">
            <v>683946.76588599198</v>
          </cell>
          <cell r="W27">
            <v>3150.1935483870966</v>
          </cell>
          <cell r="X27">
            <v>237706.74608926242</v>
          </cell>
          <cell r="Y27">
            <v>0.34755153170632302</v>
          </cell>
          <cell r="Z27">
            <v>0.43687374749498997</v>
          </cell>
          <cell r="AA27">
            <v>3.744596894721016</v>
          </cell>
          <cell r="AB27">
            <v>11.619286065372329</v>
          </cell>
          <cell r="AC27">
            <v>2560</v>
          </cell>
        </row>
        <row r="28">
          <cell r="F28" t="str">
            <v>HE TAUPE SHEETS &amp; PC</v>
          </cell>
          <cell r="H28">
            <v>3.9631573557123967</v>
          </cell>
          <cell r="I28">
            <v>6.6986215574048718</v>
          </cell>
          <cell r="K28">
            <v>7</v>
          </cell>
          <cell r="L28">
            <v>308234</v>
          </cell>
          <cell r="N28">
            <v>170874</v>
          </cell>
          <cell r="O28">
            <v>78.562758620689664</v>
          </cell>
          <cell r="P28">
            <v>28</v>
          </cell>
          <cell r="Q28">
            <v>258651</v>
          </cell>
          <cell r="R28">
            <v>677200.55</v>
          </cell>
          <cell r="S28">
            <v>1144620.26</v>
          </cell>
          <cell r="T28">
            <v>501237.79054352629</v>
          </cell>
          <cell r="U28">
            <v>1843552.0537339812</v>
          </cell>
          <cell r="V28">
            <v>2663945.4303137427</v>
          </cell>
          <cell r="W28">
            <v>9943.0322580645152</v>
          </cell>
          <cell r="X28">
            <v>820393.37657976151</v>
          </cell>
          <cell r="Y28">
            <v>0.3079617800140676</v>
          </cell>
          <cell r="Z28">
            <v>0.40836225456991293</v>
          </cell>
          <cell r="AA28">
            <v>2.3273617665248585</v>
          </cell>
          <cell r="AB28">
            <v>17.185300777980366</v>
          </cell>
          <cell r="AC28">
            <v>8070</v>
          </cell>
        </row>
        <row r="29">
          <cell r="A29">
            <v>116141</v>
          </cell>
          <cell r="B29">
            <v>8</v>
          </cell>
          <cell r="C29">
            <v>11</v>
          </cell>
          <cell r="D29">
            <v>6141</v>
          </cell>
          <cell r="E29">
            <v>145</v>
          </cell>
          <cell r="F29" t="str">
            <v>H.E. HUNTER GREEN FLAT SHEET TWIN</v>
          </cell>
          <cell r="G29">
            <v>3.1937649934441619</v>
          </cell>
          <cell r="H29">
            <v>2.92</v>
          </cell>
          <cell r="I29">
            <v>3.99</v>
          </cell>
          <cell r="J29">
            <v>2175</v>
          </cell>
          <cell r="K29">
            <v>1</v>
          </cell>
          <cell r="L29">
            <v>123554</v>
          </cell>
          <cell r="M29">
            <v>46</v>
          </cell>
          <cell r="N29">
            <v>33846</v>
          </cell>
          <cell r="O29">
            <v>15.561379310344828</v>
          </cell>
          <cell r="P29">
            <v>4</v>
          </cell>
          <cell r="Q29">
            <v>25404</v>
          </cell>
          <cell r="R29">
            <v>98830.319999999992</v>
          </cell>
          <cell r="S29">
            <v>135045.54</v>
          </cell>
          <cell r="T29">
            <v>135401.64383561644</v>
          </cell>
          <cell r="U29">
            <v>395372.79999999999</v>
          </cell>
          <cell r="V29">
            <v>432441.03013698629</v>
          </cell>
          <cell r="W29">
            <v>2685.9565217391305</v>
          </cell>
          <cell r="X29">
            <v>37068.230136986233</v>
          </cell>
          <cell r="Y29">
            <v>8.5718577918575303E-2</v>
          </cell>
          <cell r="Z29">
            <v>0.26817042606516295</v>
          </cell>
          <cell r="AA29">
            <v>3.2021866855949948</v>
          </cell>
          <cell r="AB29">
            <v>12.601097495831782</v>
          </cell>
          <cell r="AC29">
            <v>2180</v>
          </cell>
        </row>
        <row r="30">
          <cell r="A30">
            <v>116142</v>
          </cell>
          <cell r="B30">
            <v>8</v>
          </cell>
          <cell r="C30">
            <v>11</v>
          </cell>
          <cell r="D30">
            <v>6142</v>
          </cell>
          <cell r="E30">
            <v>145</v>
          </cell>
          <cell r="F30" t="str">
            <v>H.E. HUNTER GREEN FITTED SHEET TWIN</v>
          </cell>
          <cell r="G30">
            <v>3.1722199133589268</v>
          </cell>
          <cell r="H30">
            <v>2.92</v>
          </cell>
          <cell r="I30">
            <v>3.99</v>
          </cell>
          <cell r="J30">
            <v>2175</v>
          </cell>
          <cell r="K30">
            <v>1</v>
          </cell>
          <cell r="L30">
            <v>85179</v>
          </cell>
          <cell r="M30">
            <v>46</v>
          </cell>
          <cell r="N30">
            <v>24742</v>
          </cell>
          <cell r="O30">
            <v>11.375632183908046</v>
          </cell>
          <cell r="P30">
            <v>4</v>
          </cell>
          <cell r="Q30">
            <v>25404</v>
          </cell>
          <cell r="R30">
            <v>72246.64</v>
          </cell>
          <cell r="S30">
            <v>98720.58</v>
          </cell>
          <cell r="T30">
            <v>93346.849315068495</v>
          </cell>
          <cell r="U30">
            <v>272572.79999999999</v>
          </cell>
          <cell r="V30">
            <v>296116.73424657539</v>
          </cell>
          <cell r="W30">
            <v>1851.7173913043478</v>
          </cell>
          <cell r="X30">
            <v>23543.934246575292</v>
          </cell>
          <cell r="Y30">
            <v>7.9508962255980906E-2</v>
          </cell>
          <cell r="Z30">
            <v>0.26817042606516295</v>
          </cell>
          <cell r="AA30">
            <v>2.9995441097142601</v>
          </cell>
          <cell r="AB30">
            <v>13.36165017199075</v>
          </cell>
          <cell r="AC30">
            <v>1510</v>
          </cell>
        </row>
        <row r="31">
          <cell r="A31">
            <v>116143</v>
          </cell>
          <cell r="B31">
            <v>8</v>
          </cell>
          <cell r="C31">
            <v>11</v>
          </cell>
          <cell r="D31">
            <v>6143</v>
          </cell>
          <cell r="E31">
            <v>145</v>
          </cell>
          <cell r="F31" t="str">
            <v>H.E. HUNTER GREEN FLAT SHEET FULL</v>
          </cell>
          <cell r="G31">
            <v>6.3016405168435616</v>
          </cell>
          <cell r="H31">
            <v>4.22</v>
          </cell>
          <cell r="I31">
            <v>6.99</v>
          </cell>
          <cell r="J31">
            <v>2175</v>
          </cell>
          <cell r="K31">
            <v>1</v>
          </cell>
          <cell r="L31">
            <v>52008</v>
          </cell>
          <cell r="M31">
            <v>46</v>
          </cell>
          <cell r="N31">
            <v>23616</v>
          </cell>
          <cell r="O31">
            <v>10.857931034482759</v>
          </cell>
          <cell r="P31">
            <v>4</v>
          </cell>
          <cell r="Q31">
            <v>36714</v>
          </cell>
          <cell r="R31">
            <v>99659.51999999999</v>
          </cell>
          <cell r="S31">
            <v>165075.84</v>
          </cell>
          <cell r="T31">
            <v>56995.068493150691</v>
          </cell>
          <cell r="U31">
            <v>240519.1890410959</v>
          </cell>
          <cell r="V31">
            <v>359162.43287671229</v>
          </cell>
          <cell r="W31">
            <v>1130.608695652174</v>
          </cell>
          <cell r="X31">
            <v>118643.24383561645</v>
          </cell>
          <cell r="Y31">
            <v>0.33033311108108698</v>
          </cell>
          <cell r="Z31">
            <v>0.39628040057224612</v>
          </cell>
          <cell r="AA31">
            <v>2.1757419673085554</v>
          </cell>
          <cell r="AB31">
            <v>20.887863405629901</v>
          </cell>
          <cell r="AC31">
            <v>920</v>
          </cell>
        </row>
        <row r="32">
          <cell r="A32">
            <v>116144</v>
          </cell>
          <cell r="B32">
            <v>8</v>
          </cell>
          <cell r="C32">
            <v>11</v>
          </cell>
          <cell r="D32">
            <v>6144</v>
          </cell>
          <cell r="E32">
            <v>145</v>
          </cell>
          <cell r="F32" t="str">
            <v>H.E. HUNTER GREEN FITTED SHEET FULL</v>
          </cell>
          <cell r="G32">
            <v>6.3036641026109521</v>
          </cell>
          <cell r="H32">
            <v>4.22</v>
          </cell>
          <cell r="I32">
            <v>6.99</v>
          </cell>
          <cell r="J32">
            <v>2175</v>
          </cell>
          <cell r="K32">
            <v>1</v>
          </cell>
          <cell r="L32">
            <v>54731</v>
          </cell>
          <cell r="M32">
            <v>46</v>
          </cell>
          <cell r="N32">
            <v>23333</v>
          </cell>
          <cell r="O32">
            <v>10.727816091954024</v>
          </cell>
          <cell r="P32">
            <v>4</v>
          </cell>
          <cell r="Q32">
            <v>36714</v>
          </cell>
          <cell r="R32">
            <v>98465.26</v>
          </cell>
          <cell r="S32">
            <v>163097.67000000001</v>
          </cell>
          <cell r="T32">
            <v>59979.178082191786</v>
          </cell>
          <cell r="U32">
            <v>253112.13150684931</v>
          </cell>
          <cell r="V32">
            <v>378088.59178082197</v>
          </cell>
          <cell r="W32">
            <v>1189.804347826087</v>
          </cell>
          <cell r="X32">
            <v>124976.46027397239</v>
          </cell>
          <cell r="Y32">
            <v>0.330548085794721</v>
          </cell>
          <cell r="Z32">
            <v>0.39628040057224612</v>
          </cell>
          <cell r="AA32">
            <v>2.3181728579005569</v>
          </cell>
          <cell r="AB32">
            <v>19.610787305183532</v>
          </cell>
          <cell r="AC32">
            <v>970</v>
          </cell>
        </row>
        <row r="33">
          <cell r="A33">
            <v>116145</v>
          </cell>
          <cell r="B33">
            <v>8</v>
          </cell>
          <cell r="C33">
            <v>11</v>
          </cell>
          <cell r="D33">
            <v>6145</v>
          </cell>
          <cell r="E33">
            <v>145</v>
          </cell>
          <cell r="F33" t="str">
            <v>H.E. HUNTER GREEN FLAT SHEET QUEEN</v>
          </cell>
          <cell r="G33">
            <v>10.632131243826255</v>
          </cell>
          <cell r="H33">
            <v>6.32</v>
          </cell>
          <cell r="I33">
            <v>11.99</v>
          </cell>
          <cell r="J33">
            <v>2175</v>
          </cell>
          <cell r="K33">
            <v>1</v>
          </cell>
          <cell r="L33">
            <v>37457</v>
          </cell>
          <cell r="M33">
            <v>46</v>
          </cell>
          <cell r="N33">
            <v>19667</v>
          </cell>
          <cell r="O33">
            <v>9.0422988505747135</v>
          </cell>
          <cell r="P33">
            <v>4</v>
          </cell>
          <cell r="Q33">
            <v>54984</v>
          </cell>
          <cell r="R33">
            <v>124295.44</v>
          </cell>
          <cell r="S33">
            <v>235807.33000000002</v>
          </cell>
          <cell r="T33">
            <v>41048.767123287667</v>
          </cell>
          <cell r="U33">
            <v>259428.20821917808</v>
          </cell>
          <cell r="V33">
            <v>436435.8794520548</v>
          </cell>
          <cell r="W33">
            <v>814.28260869565213</v>
          </cell>
          <cell r="X33">
            <v>177007.67123287678</v>
          </cell>
          <cell r="Y33">
            <v>0.40557543402506202</v>
          </cell>
          <cell r="Z33">
            <v>0.47289407839866548</v>
          </cell>
          <cell r="AA33">
            <v>1.8508155766491854</v>
          </cell>
          <cell r="AB33">
            <v>24.152548255332782</v>
          </cell>
          <cell r="AC33">
            <v>670</v>
          </cell>
        </row>
        <row r="34">
          <cell r="A34">
            <v>116146</v>
          </cell>
          <cell r="B34">
            <v>8</v>
          </cell>
          <cell r="C34">
            <v>11</v>
          </cell>
          <cell r="D34">
            <v>6146</v>
          </cell>
          <cell r="E34">
            <v>145</v>
          </cell>
          <cell r="F34" t="str">
            <v>H.E. HUNTER GREEN FITTTED SHEET QUEEN</v>
          </cell>
          <cell r="G34">
            <v>10.662301982845287</v>
          </cell>
          <cell r="H34">
            <v>6.32</v>
          </cell>
          <cell r="I34">
            <v>11.99</v>
          </cell>
          <cell r="J34">
            <v>2175</v>
          </cell>
          <cell r="K34">
            <v>1</v>
          </cell>
          <cell r="L34">
            <v>46751</v>
          </cell>
          <cell r="M34">
            <v>46</v>
          </cell>
          <cell r="N34">
            <v>18931</v>
          </cell>
          <cell r="O34">
            <v>8.7039080459770108</v>
          </cell>
          <cell r="P34">
            <v>4</v>
          </cell>
          <cell r="Q34">
            <v>54984</v>
          </cell>
          <cell r="R34">
            <v>119643.92</v>
          </cell>
          <cell r="S34">
            <v>226982.69</v>
          </cell>
          <cell r="T34">
            <v>51233.972602739726</v>
          </cell>
          <cell r="U34">
            <v>323798.70684931509</v>
          </cell>
          <cell r="V34">
            <v>546272.08767123288</v>
          </cell>
          <cell r="W34">
            <v>1016.3260869565217</v>
          </cell>
          <cell r="X34">
            <v>222473.38082191782</v>
          </cell>
          <cell r="Y34">
            <v>0.40725745620708098</v>
          </cell>
          <cell r="Z34">
            <v>0.47289407839866548</v>
          </cell>
          <cell r="AA34">
            <v>2.406668489439582</v>
          </cell>
          <cell r="AB34">
            <v>18.6268956813758</v>
          </cell>
          <cell r="AC34">
            <v>830</v>
          </cell>
        </row>
        <row r="35">
          <cell r="A35">
            <v>116147</v>
          </cell>
          <cell r="B35">
            <v>8</v>
          </cell>
          <cell r="C35">
            <v>11</v>
          </cell>
          <cell r="D35">
            <v>6147</v>
          </cell>
          <cell r="E35">
            <v>145</v>
          </cell>
          <cell r="F35" t="str">
            <v>H.E. HUNTER GREEN PILLOWCASE STANDARD</v>
          </cell>
          <cell r="G35">
            <v>4.3244168200211073</v>
          </cell>
          <cell r="H35">
            <v>2.81</v>
          </cell>
          <cell r="I35">
            <v>4.99</v>
          </cell>
          <cell r="J35">
            <v>2175</v>
          </cell>
          <cell r="K35">
            <v>1</v>
          </cell>
          <cell r="L35">
            <v>188561</v>
          </cell>
          <cell r="M35">
            <v>46</v>
          </cell>
          <cell r="N35">
            <v>39359</v>
          </cell>
          <cell r="O35">
            <v>18.096091954022988</v>
          </cell>
          <cell r="P35">
            <v>4</v>
          </cell>
          <cell r="Q35">
            <v>24447</v>
          </cell>
          <cell r="R35">
            <v>110598.79000000001</v>
          </cell>
          <cell r="S35">
            <v>196401.41</v>
          </cell>
          <cell r="T35">
            <v>206642.19178082192</v>
          </cell>
          <cell r="U35">
            <v>580664.55890410964</v>
          </cell>
          <cell r="V35">
            <v>893606.96986301371</v>
          </cell>
          <cell r="W35">
            <v>4099.152173913043</v>
          </cell>
          <cell r="X35">
            <v>312942.41095890442</v>
          </cell>
          <cell r="Y35">
            <v>0.35020139895157398</v>
          </cell>
          <cell r="Z35">
            <v>0.43687374749498997</v>
          </cell>
          <cell r="AA35">
            <v>4.549900990339192</v>
          </cell>
          <cell r="AB35">
            <v>9.6017416114679079</v>
          </cell>
          <cell r="AC35">
            <v>3330</v>
          </cell>
        </row>
        <row r="36">
          <cell r="F36" t="str">
            <v>HE HUNTER SHEETS &amp; PC</v>
          </cell>
          <cell r="H36">
            <v>3.9442155601818043</v>
          </cell>
          <cell r="I36">
            <v>6.6548827754585975</v>
          </cell>
          <cell r="K36">
            <v>7</v>
          </cell>
          <cell r="L36">
            <v>588241</v>
          </cell>
          <cell r="N36">
            <v>183494</v>
          </cell>
          <cell r="O36">
            <v>84.365057471264379</v>
          </cell>
          <cell r="P36">
            <v>28</v>
          </cell>
          <cell r="Q36">
            <v>258651</v>
          </cell>
          <cell r="R36">
            <v>723739.89</v>
          </cell>
          <cell r="S36">
            <v>1221131.0599999998</v>
          </cell>
          <cell r="T36">
            <v>644647.67123287672</v>
          </cell>
          <cell r="U36">
            <v>2325468.3945205477</v>
          </cell>
          <cell r="V36">
            <v>3342123.7260273979</v>
          </cell>
          <cell r="W36">
            <v>12787.847826086956</v>
          </cell>
          <cell r="X36">
            <v>1016655.3315068494</v>
          </cell>
          <cell r="Y36">
            <v>0.30419440297480926</v>
          </cell>
          <cell r="Z36">
            <v>0.4073200545730119</v>
          </cell>
          <cell r="AA36">
            <v>2.7369082938791176</v>
          </cell>
          <cell r="AB36">
            <v>14.349091613811346</v>
          </cell>
          <cell r="AC36">
            <v>10380</v>
          </cell>
        </row>
        <row r="37">
          <cell r="A37">
            <v>116151</v>
          </cell>
          <cell r="B37">
            <v>8</v>
          </cell>
          <cell r="C37">
            <v>11</v>
          </cell>
          <cell r="D37">
            <v>6151</v>
          </cell>
          <cell r="E37">
            <v>145</v>
          </cell>
          <cell r="F37" t="str">
            <v>H.E. NAVY FLAT SHEET TWIN</v>
          </cell>
          <cell r="G37">
            <v>3.2051436038871963</v>
          </cell>
          <cell r="H37">
            <v>2.92</v>
          </cell>
          <cell r="I37">
            <v>3.99</v>
          </cell>
          <cell r="J37">
            <v>2175</v>
          </cell>
          <cell r="K37">
            <v>1</v>
          </cell>
          <cell r="L37">
            <v>138506</v>
          </cell>
          <cell r="M37">
            <v>46</v>
          </cell>
          <cell r="N37">
            <v>33516</v>
          </cell>
          <cell r="O37">
            <v>15.409655172413792</v>
          </cell>
          <cell r="P37">
            <v>4</v>
          </cell>
          <cell r="Q37">
            <v>25404</v>
          </cell>
          <cell r="R37">
            <v>97866.72</v>
          </cell>
          <cell r="S37">
            <v>133728.84</v>
          </cell>
          <cell r="T37">
            <v>151787.39726027398</v>
          </cell>
          <cell r="U37">
            <v>443219.20000000001</v>
          </cell>
          <cell r="V37">
            <v>486500.40547945211</v>
          </cell>
          <cell r="W37">
            <v>3011</v>
          </cell>
          <cell r="X37">
            <v>43281.205479452008</v>
          </cell>
          <cell r="Y37">
            <v>8.8964376991213096E-2</v>
          </cell>
          <cell r="Z37">
            <v>0.26817042606516295</v>
          </cell>
          <cell r="AA37">
            <v>3.6379617551416144</v>
          </cell>
          <cell r="AB37">
            <v>11.131185652607106</v>
          </cell>
          <cell r="AC37">
            <v>2450</v>
          </cell>
        </row>
        <row r="38">
          <cell r="A38">
            <v>116152</v>
          </cell>
          <cell r="B38">
            <v>8</v>
          </cell>
          <cell r="C38">
            <v>11</v>
          </cell>
          <cell r="D38">
            <v>6152</v>
          </cell>
          <cell r="E38">
            <v>145</v>
          </cell>
          <cell r="F38" t="str">
            <v>H.E. NAVY FITTED SHEET TWIN</v>
          </cell>
          <cell r="G38">
            <v>3.2019398816880678</v>
          </cell>
          <cell r="H38">
            <v>2.92</v>
          </cell>
          <cell r="I38">
            <v>3.99</v>
          </cell>
          <cell r="J38">
            <v>2175</v>
          </cell>
          <cell r="K38">
            <v>1</v>
          </cell>
          <cell r="L38">
            <v>105991</v>
          </cell>
          <cell r="M38">
            <v>46</v>
          </cell>
          <cell r="N38">
            <v>24059</v>
          </cell>
          <cell r="O38">
            <v>11.061609195402299</v>
          </cell>
          <cell r="P38">
            <v>4</v>
          </cell>
          <cell r="Q38">
            <v>25404</v>
          </cell>
          <cell r="R38">
            <v>70252.28</v>
          </cell>
          <cell r="S38">
            <v>95995.41</v>
          </cell>
          <cell r="T38">
            <v>116154.5205479452</v>
          </cell>
          <cell r="U38">
            <v>339171.19999999995</v>
          </cell>
          <cell r="V38">
            <v>371919.79178082186</v>
          </cell>
          <cell r="W38">
            <v>2304.1521739130435</v>
          </cell>
          <cell r="X38">
            <v>32748.591780821949</v>
          </cell>
          <cell r="Y38">
            <v>8.8052834252287396E-2</v>
          </cell>
          <cell r="Z38">
            <v>0.26817042606516295</v>
          </cell>
          <cell r="AA38">
            <v>3.8743497400638409</v>
          </cell>
          <cell r="AB38">
            <v>10.441584662848733</v>
          </cell>
          <cell r="AC38">
            <v>1880</v>
          </cell>
        </row>
        <row r="39">
          <cell r="A39">
            <v>116153</v>
          </cell>
          <cell r="B39">
            <v>8</v>
          </cell>
          <cell r="C39">
            <v>11</v>
          </cell>
          <cell r="D39">
            <v>6153</v>
          </cell>
          <cell r="E39">
            <v>145</v>
          </cell>
          <cell r="F39" t="str">
            <v>H.E. NAVY FLAT SHEET FULL</v>
          </cell>
          <cell r="G39">
            <v>6.3274353835631691</v>
          </cell>
          <cell r="H39">
            <v>4.22</v>
          </cell>
          <cell r="I39">
            <v>6.99</v>
          </cell>
          <cell r="J39">
            <v>2175</v>
          </cell>
          <cell r="K39">
            <v>1</v>
          </cell>
          <cell r="L39">
            <v>62871</v>
          </cell>
          <cell r="M39">
            <v>46</v>
          </cell>
          <cell r="N39">
            <v>22946</v>
          </cell>
          <cell r="O39">
            <v>10.549885057471265</v>
          </cell>
          <cell r="P39">
            <v>4</v>
          </cell>
          <cell r="Q39">
            <v>36714</v>
          </cell>
          <cell r="R39">
            <v>96832.12</v>
          </cell>
          <cell r="S39">
            <v>160392.54</v>
          </cell>
          <cell r="T39">
            <v>68899.726027397264</v>
          </cell>
          <cell r="U39">
            <v>290756.84383561643</v>
          </cell>
          <cell r="V39">
            <v>435958.56438356166</v>
          </cell>
          <cell r="W39">
            <v>1366.7608695652175</v>
          </cell>
          <cell r="X39">
            <v>145201.72054794524</v>
          </cell>
          <cell r="Y39">
            <v>0.33306312207275501</v>
          </cell>
          <cell r="Z39">
            <v>0.39628040057224612</v>
          </cell>
          <cell r="AA39">
            <v>2.7180725760908935</v>
          </cell>
          <cell r="AB39">
            <v>16.788598877065738</v>
          </cell>
          <cell r="AC39">
            <v>1110</v>
          </cell>
        </row>
        <row r="40">
          <cell r="A40">
            <v>116154</v>
          </cell>
          <cell r="B40">
            <v>8</v>
          </cell>
          <cell r="C40">
            <v>11</v>
          </cell>
          <cell r="D40">
            <v>6154</v>
          </cell>
          <cell r="E40">
            <v>145</v>
          </cell>
          <cell r="F40" t="str">
            <v>H.E. NAVY FITTED SHEEET FULL</v>
          </cell>
          <cell r="G40">
            <v>6.3300013883104258</v>
          </cell>
          <cell r="H40">
            <v>4.22</v>
          </cell>
          <cell r="I40">
            <v>6.99</v>
          </cell>
          <cell r="J40">
            <v>2175</v>
          </cell>
          <cell r="K40">
            <v>1</v>
          </cell>
          <cell r="L40">
            <v>72030</v>
          </cell>
          <cell r="M40">
            <v>46</v>
          </cell>
          <cell r="N40">
            <v>22363</v>
          </cell>
          <cell r="O40">
            <v>10.28183908045977</v>
          </cell>
          <cell r="P40">
            <v>4</v>
          </cell>
          <cell r="Q40">
            <v>36714</v>
          </cell>
          <cell r="R40">
            <v>94371.86</v>
          </cell>
          <cell r="S40">
            <v>156317.37</v>
          </cell>
          <cell r="T40">
            <v>78936.986301369863</v>
          </cell>
          <cell r="U40">
            <v>333114.08219178079</v>
          </cell>
          <cell r="V40">
            <v>499671.23287671228</v>
          </cell>
          <cell r="W40">
            <v>1565.8695652173913</v>
          </cell>
          <cell r="X40">
            <v>166557.15068493143</v>
          </cell>
          <cell r="Y40">
            <v>0.33333347954819598</v>
          </cell>
          <cell r="Z40">
            <v>0.39628040057224612</v>
          </cell>
          <cell r="AA40">
            <v>3.1965176542869953</v>
          </cell>
          <cell r="AB40">
            <v>14.281521588227129</v>
          </cell>
          <cell r="AC40">
            <v>1280</v>
          </cell>
        </row>
        <row r="41">
          <cell r="A41">
            <v>116155</v>
          </cell>
          <cell r="B41">
            <v>8</v>
          </cell>
          <cell r="C41">
            <v>11</v>
          </cell>
          <cell r="D41">
            <v>6155</v>
          </cell>
          <cell r="E41">
            <v>145</v>
          </cell>
          <cell r="F41" t="str">
            <v>H.E. NAVY FLAT SHEET QUEEN</v>
          </cell>
          <cell r="G41">
            <v>10.660312064318246</v>
          </cell>
          <cell r="H41">
            <v>6.32</v>
          </cell>
          <cell r="I41">
            <v>11.99</v>
          </cell>
          <cell r="J41">
            <v>2175</v>
          </cell>
          <cell r="K41">
            <v>1</v>
          </cell>
          <cell r="L41">
            <v>43036</v>
          </cell>
          <cell r="M41">
            <v>46</v>
          </cell>
          <cell r="N41">
            <v>19250</v>
          </cell>
          <cell r="O41">
            <v>8.8505747126436773</v>
          </cell>
          <cell r="P41">
            <v>4</v>
          </cell>
          <cell r="Q41">
            <v>54984</v>
          </cell>
          <cell r="R41">
            <v>121660</v>
          </cell>
          <cell r="S41">
            <v>230807.5</v>
          </cell>
          <cell r="T41">
            <v>47162.739726027394</v>
          </cell>
          <cell r="U41">
            <v>298068.51506849314</v>
          </cell>
          <cell r="V41">
            <v>502769.52328767121</v>
          </cell>
          <cell r="W41">
            <v>935.56521739130437</v>
          </cell>
          <cell r="X41">
            <v>204701.00821917818</v>
          </cell>
          <cell r="Y41">
            <v>0.40714681128763203</v>
          </cell>
          <cell r="Z41">
            <v>0.47289407839866548</v>
          </cell>
          <cell r="AA41">
            <v>2.1783066983857595</v>
          </cell>
          <cell r="AB41">
            <v>20.575797007156797</v>
          </cell>
          <cell r="AC41">
            <v>760</v>
          </cell>
        </row>
        <row r="42">
          <cell r="A42">
            <v>116156</v>
          </cell>
          <cell r="B42">
            <v>8</v>
          </cell>
          <cell r="C42">
            <v>11</v>
          </cell>
          <cell r="D42">
            <v>6156</v>
          </cell>
          <cell r="E42">
            <v>145</v>
          </cell>
          <cell r="F42" t="str">
            <v>H.E. NAVY FITTED SHEET QUEEN</v>
          </cell>
          <cell r="G42">
            <v>10.687943519862987</v>
          </cell>
          <cell r="H42">
            <v>6.32</v>
          </cell>
          <cell r="I42">
            <v>11.99</v>
          </cell>
          <cell r="J42">
            <v>2175</v>
          </cell>
          <cell r="K42">
            <v>1</v>
          </cell>
          <cell r="L42">
            <v>53718</v>
          </cell>
          <cell r="M42">
            <v>46</v>
          </cell>
          <cell r="N42">
            <v>18278</v>
          </cell>
          <cell r="O42">
            <v>8.4036781609195401</v>
          </cell>
          <cell r="P42">
            <v>4</v>
          </cell>
          <cell r="Q42">
            <v>54984</v>
          </cell>
          <cell r="R42">
            <v>115516.96</v>
          </cell>
          <cell r="S42">
            <v>219153.22</v>
          </cell>
          <cell r="T42">
            <v>58869.041095890418</v>
          </cell>
          <cell r="U42">
            <v>372052.33972602745</v>
          </cell>
          <cell r="V42">
            <v>629188.98630136985</v>
          </cell>
          <cell r="W42">
            <v>1167.7826086956522</v>
          </cell>
          <cell r="X42">
            <v>257136.64657534275</v>
          </cell>
          <cell r="Y42">
            <v>0.40867950993054902</v>
          </cell>
          <cell r="Z42">
            <v>0.47289407839866548</v>
          </cell>
          <cell r="AA42">
            <v>2.8710004183437041</v>
          </cell>
          <cell r="AB42">
            <v>15.651885773856062</v>
          </cell>
          <cell r="AC42">
            <v>950</v>
          </cell>
        </row>
        <row r="43">
          <cell r="A43">
            <v>116157</v>
          </cell>
          <cell r="B43">
            <v>8</v>
          </cell>
          <cell r="C43">
            <v>11</v>
          </cell>
          <cell r="D43">
            <v>6157</v>
          </cell>
          <cell r="E43">
            <v>145</v>
          </cell>
          <cell r="F43" t="str">
            <v>H.E. NAVY PILLOWCASE STANDARD</v>
          </cell>
          <cell r="G43">
            <v>4.3235291180820932</v>
          </cell>
          <cell r="H43">
            <v>2.81</v>
          </cell>
          <cell r="I43">
            <v>4.99</v>
          </cell>
          <cell r="J43">
            <v>2175</v>
          </cell>
          <cell r="K43">
            <v>1</v>
          </cell>
          <cell r="L43">
            <v>214317</v>
          </cell>
          <cell r="M43">
            <v>46</v>
          </cell>
          <cell r="N43">
            <v>37714</v>
          </cell>
          <cell r="O43">
            <v>17.339770114942528</v>
          </cell>
          <cell r="P43">
            <v>4</v>
          </cell>
          <cell r="Q43">
            <v>24447</v>
          </cell>
          <cell r="R43">
            <v>105976.34</v>
          </cell>
          <cell r="S43">
            <v>188192.86000000002</v>
          </cell>
          <cell r="T43">
            <v>234867.94520547945</v>
          </cell>
          <cell r="U43">
            <v>659978.92602739728</v>
          </cell>
          <cell r="V43">
            <v>1015458.3999999999</v>
          </cell>
          <cell r="W43">
            <v>4659.065217391304</v>
          </cell>
          <cell r="X43">
            <v>355479.47397260246</v>
          </cell>
          <cell r="Y43">
            <v>0.35006798306321801</v>
          </cell>
          <cell r="Z43">
            <v>0.43687374749498997</v>
          </cell>
          <cell r="AA43">
            <v>5.3958391407623001</v>
          </cell>
          <cell r="AB43">
            <v>8.0947568321691712</v>
          </cell>
          <cell r="AC43">
            <v>3790</v>
          </cell>
        </row>
        <row r="44">
          <cell r="F44" t="str">
            <v>HE NAVY SHEETS &amp; PC</v>
          </cell>
          <cell r="H44">
            <v>3.9437043441159623</v>
          </cell>
          <cell r="I44">
            <v>6.6502798019379536</v>
          </cell>
          <cell r="K44">
            <v>7</v>
          </cell>
          <cell r="L44">
            <v>690469</v>
          </cell>
          <cell r="N44">
            <v>178126</v>
          </cell>
          <cell r="O44">
            <v>81.897011494252865</v>
          </cell>
          <cell r="P44">
            <v>28</v>
          </cell>
          <cell r="Q44">
            <v>258651</v>
          </cell>
          <cell r="R44">
            <v>702476.27999999991</v>
          </cell>
          <cell r="S44">
            <v>1184587.74</v>
          </cell>
          <cell r="T44">
            <v>756678.35616438359</v>
          </cell>
          <cell r="U44">
            <v>2736361.1068493146</v>
          </cell>
          <cell r="V44">
            <v>3941466.9041095888</v>
          </cell>
          <cell r="W44">
            <v>15010.195652173914</v>
          </cell>
          <cell r="X44">
            <v>1205105.7972602739</v>
          </cell>
          <cell r="Y44">
            <v>0.30575058133908589</v>
          </cell>
          <cell r="Z44">
            <v>0.40698670408322823</v>
          </cell>
          <cell r="AA44">
            <v>3.32728996849958</v>
          </cell>
          <cell r="AB44">
            <v>11.867000546005686</v>
          </cell>
          <cell r="AC44">
            <v>12190</v>
          </cell>
        </row>
        <row r="45">
          <cell r="A45">
            <v>116161</v>
          </cell>
          <cell r="B45">
            <v>8</v>
          </cell>
          <cell r="C45">
            <v>11</v>
          </cell>
          <cell r="D45">
            <v>6161</v>
          </cell>
          <cell r="E45">
            <v>145</v>
          </cell>
          <cell r="F45" t="str">
            <v>H.E. SEA BLUE FLAT SHEET TWIN</v>
          </cell>
          <cell r="G45">
            <v>3.1824642360693058</v>
          </cell>
          <cell r="H45">
            <v>2.92</v>
          </cell>
          <cell r="I45">
            <v>3.99</v>
          </cell>
          <cell r="J45">
            <v>2175</v>
          </cell>
          <cell r="K45">
            <v>1</v>
          </cell>
          <cell r="L45">
            <v>91363</v>
          </cell>
          <cell r="M45">
            <v>46</v>
          </cell>
          <cell r="N45">
            <v>28317</v>
          </cell>
          <cell r="O45">
            <v>13.019310344827586</v>
          </cell>
          <cell r="P45">
            <v>4</v>
          </cell>
          <cell r="Q45">
            <v>25404</v>
          </cell>
          <cell r="R45">
            <v>82685.64</v>
          </cell>
          <cell r="S45">
            <v>112984.83</v>
          </cell>
          <cell r="T45">
            <v>100123.83561643836</v>
          </cell>
          <cell r="U45">
            <v>292361.59999999998</v>
          </cell>
          <cell r="V45">
            <v>318640.52602739725</v>
          </cell>
          <cell r="W45">
            <v>1986.1521739130435</v>
          </cell>
          <cell r="X45">
            <v>26278.926027397094</v>
          </cell>
          <cell r="Y45">
            <v>8.2472014326067197E-2</v>
          </cell>
          <cell r="Z45">
            <v>0.26817042606516295</v>
          </cell>
          <cell r="AA45">
            <v>2.8202062704116759</v>
          </cell>
          <cell r="AB45">
            <v>14.25721572190055</v>
          </cell>
          <cell r="AC45">
            <v>1620</v>
          </cell>
        </row>
        <row r="46">
          <cell r="A46">
            <v>116162</v>
          </cell>
          <cell r="B46">
            <v>8</v>
          </cell>
          <cell r="C46">
            <v>11</v>
          </cell>
          <cell r="D46">
            <v>6162</v>
          </cell>
          <cell r="E46">
            <v>145</v>
          </cell>
          <cell r="F46" t="str">
            <v>H.E. SEA BLUE FITTED SHEET TWIN</v>
          </cell>
          <cell r="G46">
            <v>3.1823561547714516</v>
          </cell>
          <cell r="H46">
            <v>2.92</v>
          </cell>
          <cell r="I46">
            <v>3.99</v>
          </cell>
          <cell r="J46">
            <v>2175</v>
          </cell>
          <cell r="K46">
            <v>1</v>
          </cell>
          <cell r="L46">
            <v>79808</v>
          </cell>
          <cell r="M46">
            <v>46</v>
          </cell>
          <cell r="N46">
            <v>20442</v>
          </cell>
          <cell r="O46">
            <v>9.3986206896551732</v>
          </cell>
          <cell r="P46">
            <v>4</v>
          </cell>
          <cell r="Q46">
            <v>25404</v>
          </cell>
          <cell r="R46">
            <v>59690.64</v>
          </cell>
          <cell r="S46">
            <v>81563.58</v>
          </cell>
          <cell r="T46">
            <v>87460.821917808222</v>
          </cell>
          <cell r="U46">
            <v>255385.60000000001</v>
          </cell>
          <cell r="V46">
            <v>278331.48493150686</v>
          </cell>
          <cell r="W46">
            <v>1734.9565217391305</v>
          </cell>
          <cell r="X46">
            <v>22945.884931506826</v>
          </cell>
          <cell r="Y46">
            <v>8.2440852629925995E-2</v>
          </cell>
          <cell r="Z46">
            <v>0.26817042606516295</v>
          </cell>
          <cell r="AA46">
            <v>3.4124481163223446</v>
          </cell>
          <cell r="AB46">
            <v>11.782427826784282</v>
          </cell>
          <cell r="AC46">
            <v>1410</v>
          </cell>
        </row>
        <row r="47">
          <cell r="A47">
            <v>116163</v>
          </cell>
          <cell r="B47">
            <v>8</v>
          </cell>
          <cell r="C47">
            <v>11</v>
          </cell>
          <cell r="D47">
            <v>6163</v>
          </cell>
          <cell r="E47">
            <v>145</v>
          </cell>
          <cell r="F47" t="str">
            <v>H.E. SEA BLUE FLAT SHEET FULL</v>
          </cell>
          <cell r="G47">
            <v>6.3012191936119875</v>
          </cell>
          <cell r="H47">
            <v>4.22</v>
          </cell>
          <cell r="I47">
            <v>6.99</v>
          </cell>
          <cell r="J47">
            <v>2175</v>
          </cell>
          <cell r="K47">
            <v>1</v>
          </cell>
          <cell r="L47">
            <v>40576</v>
          </cell>
          <cell r="M47">
            <v>46</v>
          </cell>
          <cell r="N47">
            <v>21348</v>
          </cell>
          <cell r="O47">
            <v>9.8151724137931033</v>
          </cell>
          <cell r="P47">
            <v>4</v>
          </cell>
          <cell r="Q47">
            <v>36714</v>
          </cell>
          <cell r="R47">
            <v>90088.56</v>
          </cell>
          <cell r="S47">
            <v>149222.52000000002</v>
          </cell>
          <cell r="T47">
            <v>44466.849315068488</v>
          </cell>
          <cell r="U47">
            <v>187650.10410958901</v>
          </cell>
          <cell r="V47">
            <v>280195.36438356159</v>
          </cell>
          <cell r="W47">
            <v>882.08695652173913</v>
          </cell>
          <cell r="X47">
            <v>92545.260273972614</v>
          </cell>
          <cell r="Y47">
            <v>0.33028833463242702</v>
          </cell>
          <cell r="Z47">
            <v>0.39628040057224612</v>
          </cell>
          <cell r="AA47">
            <v>1.8777015988174008</v>
          </cell>
          <cell r="AB47">
            <v>24.201695583596216</v>
          </cell>
          <cell r="AC47">
            <v>720</v>
          </cell>
        </row>
        <row r="48">
          <cell r="A48">
            <v>116164</v>
          </cell>
          <cell r="B48">
            <v>8</v>
          </cell>
          <cell r="C48">
            <v>11</v>
          </cell>
          <cell r="D48">
            <v>6164</v>
          </cell>
          <cell r="E48">
            <v>145</v>
          </cell>
          <cell r="F48" t="str">
            <v>H.E. SEA BLUE FITTED SHEET FULL</v>
          </cell>
          <cell r="G48">
            <v>6.2980627340630235</v>
          </cell>
          <cell r="H48">
            <v>4.22</v>
          </cell>
          <cell r="I48">
            <v>6.99</v>
          </cell>
          <cell r="J48">
            <v>2175</v>
          </cell>
          <cell r="K48">
            <v>1</v>
          </cell>
          <cell r="L48">
            <v>48331</v>
          </cell>
          <cell r="M48">
            <v>46</v>
          </cell>
          <cell r="N48">
            <v>20447</v>
          </cell>
          <cell r="O48">
            <v>9.4009195402298857</v>
          </cell>
          <cell r="P48">
            <v>4</v>
          </cell>
          <cell r="Q48">
            <v>36714</v>
          </cell>
          <cell r="R48">
            <v>86286.34</v>
          </cell>
          <cell r="S48">
            <v>142924.53</v>
          </cell>
          <cell r="T48">
            <v>52965.479452054795</v>
          </cell>
          <cell r="U48">
            <v>223514.32328767123</v>
          </cell>
          <cell r="V48">
            <v>333579.91232876712</v>
          </cell>
          <cell r="W48">
            <v>1050.6739130434783</v>
          </cell>
          <cell r="X48">
            <v>110065.58904109581</v>
          </cell>
          <cell r="Y48">
            <v>0.32995268891556701</v>
          </cell>
          <cell r="Z48">
            <v>0.39628040057224612</v>
          </cell>
          <cell r="AA48">
            <v>2.3339584347681055</v>
          </cell>
          <cell r="AB48">
            <v>19.460842937245246</v>
          </cell>
          <cell r="AC48">
            <v>860</v>
          </cell>
        </row>
        <row r="49">
          <cell r="A49">
            <v>116165</v>
          </cell>
          <cell r="B49">
            <v>8</v>
          </cell>
          <cell r="C49">
            <v>11</v>
          </cell>
          <cell r="D49">
            <v>6165</v>
          </cell>
          <cell r="E49">
            <v>145</v>
          </cell>
          <cell r="F49" t="str">
            <v>H.E. SEA BLUE FLAT SHEET QUEEN</v>
          </cell>
          <cell r="G49">
            <v>10.602857308315961</v>
          </cell>
          <cell r="H49">
            <v>6.32</v>
          </cell>
          <cell r="I49">
            <v>11.99</v>
          </cell>
          <cell r="J49">
            <v>2175</v>
          </cell>
          <cell r="K49">
            <v>1</v>
          </cell>
          <cell r="L49">
            <v>25902</v>
          </cell>
          <cell r="M49">
            <v>46</v>
          </cell>
          <cell r="N49">
            <v>18221</v>
          </cell>
          <cell r="O49">
            <v>8.3774712643678164</v>
          </cell>
          <cell r="P49">
            <v>4</v>
          </cell>
          <cell r="Q49">
            <v>54984</v>
          </cell>
          <cell r="R49">
            <v>115156.72</v>
          </cell>
          <cell r="S49">
            <v>218469.79</v>
          </cell>
          <cell r="T49">
            <v>28385.753424657534</v>
          </cell>
          <cell r="U49">
            <v>179397.96164383562</v>
          </cell>
          <cell r="V49">
            <v>300970.09315068496</v>
          </cell>
          <cell r="W49">
            <v>563.08695652173913</v>
          </cell>
          <cell r="X49">
            <v>121572.13150684928</v>
          </cell>
          <cell r="Y49">
            <v>0.40393425883010398</v>
          </cell>
          <cell r="Z49">
            <v>0.47289407839866548</v>
          </cell>
          <cell r="AA49">
            <v>1.3776279692981119</v>
          </cell>
          <cell r="AB49">
            <v>32.35912284765655</v>
          </cell>
          <cell r="AC49">
            <v>460</v>
          </cell>
        </row>
        <row r="50">
          <cell r="A50">
            <v>116166</v>
          </cell>
          <cell r="B50">
            <v>8</v>
          </cell>
          <cell r="C50">
            <v>11</v>
          </cell>
          <cell r="D50">
            <v>6166</v>
          </cell>
          <cell r="E50">
            <v>145</v>
          </cell>
          <cell r="F50" t="str">
            <v>H.E. SEA BLUE FITTED SHEET QUEEN</v>
          </cell>
          <cell r="G50">
            <v>10.635621198468122</v>
          </cell>
          <cell r="H50">
            <v>6.32</v>
          </cell>
          <cell r="I50">
            <v>11.99</v>
          </cell>
          <cell r="J50">
            <v>2175</v>
          </cell>
          <cell r="K50">
            <v>1</v>
          </cell>
          <cell r="L50">
            <v>35512</v>
          </cell>
          <cell r="M50">
            <v>46</v>
          </cell>
          <cell r="N50">
            <v>18943</v>
          </cell>
          <cell r="O50">
            <v>8.7094252873563214</v>
          </cell>
          <cell r="P50">
            <v>4</v>
          </cell>
          <cell r="Q50">
            <v>54984</v>
          </cell>
          <cell r="R50">
            <v>119719.76000000001</v>
          </cell>
          <cell r="S50">
            <v>227126.57</v>
          </cell>
          <cell r="T50">
            <v>38917.260273972606</v>
          </cell>
          <cell r="U50">
            <v>245957.08493150689</v>
          </cell>
          <cell r="V50">
            <v>413909.23835616437</v>
          </cell>
          <cell r="W50">
            <v>772</v>
          </cell>
          <cell r="X50">
            <v>167952.15342465742</v>
          </cell>
          <cell r="Y50">
            <v>0.40577048749063299</v>
          </cell>
          <cell r="Z50">
            <v>0.47289407839866548</v>
          </cell>
          <cell r="AA50">
            <v>1.822372602008494</v>
          </cell>
          <cell r="AB50">
            <v>24.537564766839377</v>
          </cell>
          <cell r="AC50">
            <v>630</v>
          </cell>
        </row>
        <row r="51">
          <cell r="A51">
            <v>116167</v>
          </cell>
          <cell r="B51">
            <v>8</v>
          </cell>
          <cell r="C51">
            <v>11</v>
          </cell>
          <cell r="D51">
            <v>6167</v>
          </cell>
          <cell r="E51">
            <v>145</v>
          </cell>
          <cell r="F51" t="str">
            <v>H.E. SEA BLUE PILLOWCASE STANDARD</v>
          </cell>
          <cell r="G51">
            <v>4.3308634257235292</v>
          </cell>
          <cell r="H51">
            <v>2.81</v>
          </cell>
          <cell r="I51">
            <v>4.99</v>
          </cell>
          <cell r="J51">
            <v>2175</v>
          </cell>
          <cell r="K51">
            <v>1</v>
          </cell>
          <cell r="L51">
            <v>137244</v>
          </cell>
          <cell r="M51">
            <v>46</v>
          </cell>
          <cell r="N51">
            <v>34141</v>
          </cell>
          <cell r="O51">
            <v>15.697011494252873</v>
          </cell>
          <cell r="P51">
            <v>4</v>
          </cell>
          <cell r="Q51">
            <v>24447</v>
          </cell>
          <cell r="R51">
            <v>95936.21</v>
          </cell>
          <cell r="S51">
            <v>170363.59</v>
          </cell>
          <cell r="T51">
            <v>150404.38356164386</v>
          </cell>
          <cell r="U51">
            <v>422636.31780821923</v>
          </cell>
          <cell r="V51">
            <v>651380.8438356166</v>
          </cell>
          <cell r="W51">
            <v>2983.5652173913045</v>
          </cell>
          <cell r="X51">
            <v>228744.52602739717</v>
          </cell>
          <cell r="Y51">
            <v>0.35116864149772797</v>
          </cell>
          <cell r="Z51">
            <v>0.43687374749498997</v>
          </cell>
          <cell r="AA51">
            <v>3.8234745102261383</v>
          </cell>
          <cell r="AB51">
            <v>11.443021188540119</v>
          </cell>
          <cell r="AC51">
            <v>2430</v>
          </cell>
        </row>
        <row r="52">
          <cell r="F52" t="str">
            <v>HE SEA BLUE SHEETS &amp; PC</v>
          </cell>
          <cell r="H52">
            <v>4.0131464422738308</v>
          </cell>
          <cell r="I52">
            <v>6.8124442261474503</v>
          </cell>
          <cell r="K52">
            <v>7</v>
          </cell>
          <cell r="L52">
            <v>458736</v>
          </cell>
          <cell r="N52">
            <v>161859</v>
          </cell>
          <cell r="O52">
            <v>74.417931034482763</v>
          </cell>
          <cell r="P52">
            <v>28</v>
          </cell>
          <cell r="Q52">
            <v>258651</v>
          </cell>
          <cell r="R52">
            <v>649563.87</v>
          </cell>
          <cell r="S52">
            <v>1102655.4100000001</v>
          </cell>
          <cell r="T52">
            <v>502724.38356164377</v>
          </cell>
          <cell r="U52">
            <v>1806902.9917808217</v>
          </cell>
          <cell r="V52">
            <v>2577007.4630136988</v>
          </cell>
          <cell r="W52">
            <v>9972.5217391304341</v>
          </cell>
          <cell r="X52">
            <v>770104.47123287618</v>
          </cell>
          <cell r="Y52">
            <v>0.29883672526593008</v>
          </cell>
          <cell r="Z52">
            <v>0.41090946082602553</v>
          </cell>
          <cell r="AA52">
            <v>2.3370922952381821</v>
          </cell>
          <cell r="AB52">
            <v>16.230498587422833</v>
          </cell>
          <cell r="AC52">
            <v>8100</v>
          </cell>
        </row>
        <row r="53">
          <cell r="A53">
            <v>117111</v>
          </cell>
          <cell r="B53">
            <v>8</v>
          </cell>
          <cell r="C53">
            <v>11</v>
          </cell>
          <cell r="D53">
            <v>7111</v>
          </cell>
          <cell r="E53">
            <v>145</v>
          </cell>
          <cell r="F53" t="str">
            <v>H.E. PALMER SHEET SET TWIN</v>
          </cell>
          <cell r="G53">
            <v>9.7808542607595381</v>
          </cell>
          <cell r="H53">
            <v>7.59</v>
          </cell>
          <cell r="I53">
            <v>11.99</v>
          </cell>
          <cell r="J53">
            <v>2175</v>
          </cell>
          <cell r="K53">
            <v>1</v>
          </cell>
          <cell r="L53">
            <v>56903</v>
          </cell>
          <cell r="M53">
            <v>46</v>
          </cell>
          <cell r="N53">
            <v>16876</v>
          </cell>
          <cell r="O53">
            <v>7.7590804597701153</v>
          </cell>
          <cell r="P53">
            <v>4</v>
          </cell>
          <cell r="Q53">
            <v>66033</v>
          </cell>
          <cell r="R53">
            <v>128088.84</v>
          </cell>
          <cell r="S53">
            <v>202343.24</v>
          </cell>
          <cell r="T53">
            <v>62359.452054794521</v>
          </cell>
          <cell r="U53">
            <v>473308.24109589041</v>
          </cell>
          <cell r="V53">
            <v>609928.71232876717</v>
          </cell>
          <cell r="W53">
            <v>1237.0217391304348</v>
          </cell>
          <cell r="X53">
            <v>136620.47123287671</v>
          </cell>
          <cell r="Y53">
            <v>0.22399416271328901</v>
          </cell>
          <cell r="Z53">
            <v>0.3669724770642202</v>
          </cell>
          <cell r="AA53">
            <v>3.0143271024461562</v>
          </cell>
          <cell r="AB53">
            <v>13.642444159358909</v>
          </cell>
          <cell r="AC53">
            <v>1010</v>
          </cell>
        </row>
        <row r="54">
          <cell r="A54">
            <v>117112</v>
          </cell>
          <cell r="B54">
            <v>8</v>
          </cell>
          <cell r="C54">
            <v>11</v>
          </cell>
          <cell r="D54">
            <v>7112</v>
          </cell>
          <cell r="E54">
            <v>145</v>
          </cell>
          <cell r="F54" t="str">
            <v>H.E. PALMER SHEET SET FULL</v>
          </cell>
          <cell r="G54">
            <v>18.139708627817043</v>
          </cell>
          <cell r="H54">
            <v>11.63</v>
          </cell>
          <cell r="I54">
            <v>19.989999999999998</v>
          </cell>
          <cell r="J54">
            <v>2175</v>
          </cell>
          <cell r="K54">
            <v>1</v>
          </cell>
          <cell r="L54">
            <v>44994</v>
          </cell>
          <cell r="M54">
            <v>46</v>
          </cell>
          <cell r="N54">
            <v>15819</v>
          </cell>
          <cell r="O54">
            <v>7.2731034482758616</v>
          </cell>
          <cell r="P54">
            <v>4</v>
          </cell>
          <cell r="Q54">
            <v>101181</v>
          </cell>
          <cell r="R54">
            <v>183974.97</v>
          </cell>
          <cell r="S54">
            <v>316221.81</v>
          </cell>
          <cell r="T54">
            <v>49308.493150684939</v>
          </cell>
          <cell r="U54">
            <v>573457.77534246584</v>
          </cell>
          <cell r="V54">
            <v>894441.69863013714</v>
          </cell>
          <cell r="W54">
            <v>978.13043478260875</v>
          </cell>
          <cell r="X54">
            <v>320983.92328767187</v>
          </cell>
          <cell r="Y54">
            <v>0.35886511527723702</v>
          </cell>
          <cell r="Z54">
            <v>0.418209104552276</v>
          </cell>
          <cell r="AA54">
            <v>2.8285262760027119</v>
          </cell>
          <cell r="AB54">
            <v>16.172689691958926</v>
          </cell>
          <cell r="AC54">
            <v>800</v>
          </cell>
        </row>
        <row r="55">
          <cell r="A55">
            <v>117113</v>
          </cell>
          <cell r="B55">
            <v>8</v>
          </cell>
          <cell r="C55">
            <v>11</v>
          </cell>
          <cell r="D55">
            <v>7113</v>
          </cell>
          <cell r="E55">
            <v>145</v>
          </cell>
          <cell r="F55" t="str">
            <v>H.E. PALMER SHEET SET QUEEN</v>
          </cell>
          <cell r="G55">
            <v>26.841077855403832</v>
          </cell>
          <cell r="H55">
            <v>16.350000000000001</v>
          </cell>
          <cell r="I55">
            <v>29.99</v>
          </cell>
          <cell r="J55">
            <v>2175</v>
          </cell>
          <cell r="K55">
            <v>1</v>
          </cell>
          <cell r="L55">
            <v>37788</v>
          </cell>
          <cell r="M55">
            <v>46</v>
          </cell>
          <cell r="N55">
            <v>12520</v>
          </cell>
          <cell r="O55">
            <v>5.75632183908046</v>
          </cell>
          <cell r="P55">
            <v>4</v>
          </cell>
          <cell r="Q55">
            <v>142245</v>
          </cell>
          <cell r="R55">
            <v>204702.00000000003</v>
          </cell>
          <cell r="S55">
            <v>375474.8</v>
          </cell>
          <cell r="T55">
            <v>41411.506849315068</v>
          </cell>
          <cell r="U55">
            <v>677078.1369863014</v>
          </cell>
          <cell r="V55">
            <v>1111529.4794520547</v>
          </cell>
          <cell r="W55">
            <v>821.47826086956525</v>
          </cell>
          <cell r="X55">
            <v>434451.34246575308</v>
          </cell>
          <cell r="Y55">
            <v>0.39085903747683098</v>
          </cell>
          <cell r="Z55">
            <v>0.4548182727575858</v>
          </cell>
          <cell r="AA55">
            <v>2.9603304388258671</v>
          </cell>
          <cell r="AB55">
            <v>15.240817190642531</v>
          </cell>
          <cell r="AC55">
            <v>670</v>
          </cell>
        </row>
        <row r="56">
          <cell r="F56" t="str">
            <v>HE PALMER SHEETS &amp; PC</v>
          </cell>
          <cell r="H56">
            <v>11.429079066681412</v>
          </cell>
          <cell r="I56">
            <v>19.77308083600575</v>
          </cell>
          <cell r="K56">
            <v>3</v>
          </cell>
          <cell r="L56">
            <v>139685</v>
          </cell>
          <cell r="N56">
            <v>45215</v>
          </cell>
          <cell r="O56">
            <v>20.788505747126436</v>
          </cell>
          <cell r="P56">
            <v>12</v>
          </cell>
          <cell r="Q56">
            <v>309459</v>
          </cell>
          <cell r="R56">
            <v>516765.81000000006</v>
          </cell>
          <cell r="S56">
            <v>894039.85</v>
          </cell>
          <cell r="T56">
            <v>153079.45205479453</v>
          </cell>
          <cell r="U56">
            <v>1723844.1534246576</v>
          </cell>
          <cell r="V56">
            <v>2615899.8904109588</v>
          </cell>
          <cell r="W56">
            <v>3036.630434782609</v>
          </cell>
          <cell r="X56">
            <v>892055.73698630161</v>
          </cell>
          <cell r="Y56">
            <v>0.34101294940845744</v>
          </cell>
          <cell r="Z56">
            <v>0.42198794606303058</v>
          </cell>
          <cell r="AA56">
            <v>2.9259320939787625</v>
          </cell>
          <cell r="AB56">
            <v>14.88985932634141</v>
          </cell>
          <cell r="AC56">
            <v>2470</v>
          </cell>
        </row>
        <row r="57">
          <cell r="A57">
            <v>117181</v>
          </cell>
          <cell r="B57">
            <v>8</v>
          </cell>
          <cell r="C57">
            <v>11</v>
          </cell>
          <cell r="D57">
            <v>7181</v>
          </cell>
          <cell r="E57">
            <v>145</v>
          </cell>
          <cell r="F57" t="str">
            <v>H.E. IVERTON SHEET SET TWIN</v>
          </cell>
          <cell r="G57">
            <v>9.7856175595238106</v>
          </cell>
          <cell r="H57">
            <v>7.59</v>
          </cell>
          <cell r="I57">
            <v>11.99</v>
          </cell>
          <cell r="J57">
            <v>2175</v>
          </cell>
          <cell r="K57">
            <v>1</v>
          </cell>
          <cell r="L57">
            <v>22848</v>
          </cell>
          <cell r="M57">
            <v>31</v>
          </cell>
          <cell r="N57">
            <v>17603</v>
          </cell>
          <cell r="O57">
            <v>8.0933333333333337</v>
          </cell>
          <cell r="P57">
            <v>4</v>
          </cell>
          <cell r="Q57">
            <v>66033</v>
          </cell>
          <cell r="R57">
            <v>133606.76999999999</v>
          </cell>
          <cell r="S57">
            <v>211059.97</v>
          </cell>
          <cell r="T57">
            <v>37154.502872293415</v>
          </cell>
          <cell r="U57">
            <v>282002.67680070701</v>
          </cell>
          <cell r="V57">
            <v>363579.75572249229</v>
          </cell>
          <cell r="W57">
            <v>737.0322580645161</v>
          </cell>
          <cell r="X57">
            <v>81577.078921785127</v>
          </cell>
          <cell r="Y57">
            <v>0.224371895403467</v>
          </cell>
          <cell r="Z57">
            <v>0.3669724770642202</v>
          </cell>
          <cell r="AA57">
            <v>1.7226371998560044</v>
          </cell>
          <cell r="AB57">
            <v>23.883622198879554</v>
          </cell>
          <cell r="AC57">
            <v>600</v>
          </cell>
        </row>
        <row r="58">
          <cell r="A58">
            <v>117182</v>
          </cell>
          <cell r="B58">
            <v>8</v>
          </cell>
          <cell r="C58">
            <v>11</v>
          </cell>
          <cell r="D58">
            <v>7182</v>
          </cell>
          <cell r="E58">
            <v>145</v>
          </cell>
          <cell r="F58" t="str">
            <v>H.E. IVERTON SHEET SET FULL</v>
          </cell>
          <cell r="G58">
            <v>18.108384875315455</v>
          </cell>
          <cell r="H58">
            <v>11.63</v>
          </cell>
          <cell r="I58">
            <v>19.989999999999998</v>
          </cell>
          <cell r="J58">
            <v>2175</v>
          </cell>
          <cell r="K58">
            <v>1</v>
          </cell>
          <cell r="L58">
            <v>23379</v>
          </cell>
          <cell r="M58">
            <v>31</v>
          </cell>
          <cell r="N58">
            <v>15218</v>
          </cell>
          <cell r="O58">
            <v>6.996781609195402</v>
          </cell>
          <cell r="P58">
            <v>4</v>
          </cell>
          <cell r="Q58">
            <v>101181</v>
          </cell>
          <cell r="R58">
            <v>176985.34000000003</v>
          </cell>
          <cell r="S58">
            <v>304207.81999999995</v>
          </cell>
          <cell r="T58">
            <v>38017.993813521869</v>
          </cell>
          <cell r="U58">
            <v>442149.26805125939</v>
          </cell>
          <cell r="V58">
            <v>688444.46416261594</v>
          </cell>
          <cell r="W58">
            <v>754.16129032258061</v>
          </cell>
          <cell r="X58">
            <v>246295.19611135672</v>
          </cell>
          <cell r="Y58">
            <v>0.35775608481496901</v>
          </cell>
          <cell r="Z58">
            <v>0.418209104552276</v>
          </cell>
          <cell r="AA58">
            <v>2.2630728696014981</v>
          </cell>
          <cell r="AB58">
            <v>20.178707386971215</v>
          </cell>
          <cell r="AC58">
            <v>620</v>
          </cell>
        </row>
        <row r="59">
          <cell r="A59">
            <v>117183</v>
          </cell>
          <cell r="B59">
            <v>8</v>
          </cell>
          <cell r="C59">
            <v>11</v>
          </cell>
          <cell r="D59">
            <v>7183</v>
          </cell>
          <cell r="E59">
            <v>145</v>
          </cell>
          <cell r="F59" t="str">
            <v>H.E. IVERTON SHEET SET QUEEN</v>
          </cell>
          <cell r="G59">
            <v>26.719793056268173</v>
          </cell>
          <cell r="H59">
            <v>16.350000000000001</v>
          </cell>
          <cell r="I59">
            <v>29.99</v>
          </cell>
          <cell r="J59">
            <v>2175</v>
          </cell>
          <cell r="K59">
            <v>1</v>
          </cell>
          <cell r="L59">
            <v>23388</v>
          </cell>
          <cell r="M59">
            <v>31</v>
          </cell>
          <cell r="N59">
            <v>13131</v>
          </cell>
          <cell r="O59">
            <v>6.0372413793103448</v>
          </cell>
          <cell r="P59">
            <v>4</v>
          </cell>
          <cell r="Q59">
            <v>142245</v>
          </cell>
          <cell r="R59">
            <v>214691.85</v>
          </cell>
          <cell r="S59">
            <v>393798.69</v>
          </cell>
          <cell r="T59">
            <v>38032.629253203711</v>
          </cell>
          <cell r="U59">
            <v>621833.48828988068</v>
          </cell>
          <cell r="V59">
            <v>1016223.9830313743</v>
          </cell>
          <cell r="W59">
            <v>754.45161290322585</v>
          </cell>
          <cell r="X59">
            <v>394390.49474149325</v>
          </cell>
          <cell r="Y59">
            <v>0.38809406324483198</v>
          </cell>
          <cell r="Z59">
            <v>0.4548182727575858</v>
          </cell>
          <cell r="AA59">
            <v>2.5805672005444564</v>
          </cell>
          <cell r="AB59">
            <v>17.404694715238584</v>
          </cell>
          <cell r="AC59">
            <v>620</v>
          </cell>
        </row>
        <row r="60">
          <cell r="F60" t="str">
            <v>HE IVERTON SHEETS &amp; PC</v>
          </cell>
          <cell r="H60">
            <v>11.431144672701949</v>
          </cell>
          <cell r="I60">
            <v>19.782957869080779</v>
          </cell>
          <cell r="K60">
            <v>3</v>
          </cell>
          <cell r="L60">
            <v>69615</v>
          </cell>
          <cell r="N60">
            <v>45952</v>
          </cell>
          <cell r="O60">
            <v>21.127356321839081</v>
          </cell>
          <cell r="P60">
            <v>12</v>
          </cell>
          <cell r="Q60">
            <v>309459</v>
          </cell>
          <cell r="R60">
            <v>525283.96</v>
          </cell>
          <cell r="S60">
            <v>909066.48</v>
          </cell>
          <cell r="T60">
            <v>113205.125939019</v>
          </cell>
          <cell r="U60">
            <v>1345985.4331418471</v>
          </cell>
          <cell r="V60">
            <v>2068248.2029164825</v>
          </cell>
          <cell r="W60">
            <v>2245.6451612903224</v>
          </cell>
          <cell r="X60">
            <v>722262.76977463509</v>
          </cell>
          <cell r="Y60">
            <v>0.34921474548178327</v>
          </cell>
          <cell r="Z60">
            <v>0.42217211660911758</v>
          </cell>
          <cell r="AA60">
            <v>2.2751341606132947</v>
          </cell>
          <cell r="AB60">
            <v>20.462716368598723</v>
          </cell>
          <cell r="AC60">
            <v>1830</v>
          </cell>
        </row>
        <row r="61">
          <cell r="A61">
            <v>117131</v>
          </cell>
          <cell r="B61">
            <v>8</v>
          </cell>
          <cell r="C61">
            <v>11</v>
          </cell>
          <cell r="D61">
            <v>7131</v>
          </cell>
          <cell r="E61">
            <v>145</v>
          </cell>
          <cell r="F61" t="str">
            <v>H.E. INDIGO NIGHTS SHEET SET TWIN</v>
          </cell>
          <cell r="G61">
            <v>9.6965674424385551</v>
          </cell>
          <cell r="H61">
            <v>7.59</v>
          </cell>
          <cell r="I61">
            <v>11.99</v>
          </cell>
          <cell r="J61">
            <v>2175</v>
          </cell>
          <cell r="K61">
            <v>1</v>
          </cell>
          <cell r="L61">
            <v>32183</v>
          </cell>
          <cell r="M61">
            <v>46</v>
          </cell>
          <cell r="N61">
            <v>18303</v>
          </cell>
          <cell r="O61">
            <v>8.415172413793103</v>
          </cell>
          <cell r="P61">
            <v>4</v>
          </cell>
          <cell r="Q61">
            <v>66033</v>
          </cell>
          <cell r="R61">
            <v>138919.76999999999</v>
          </cell>
          <cell r="S61">
            <v>219452.97</v>
          </cell>
          <cell r="T61">
            <v>35269.041095890418</v>
          </cell>
          <cell r="U61">
            <v>267692.02191780828</v>
          </cell>
          <cell r="V61">
            <v>341988.63561643846</v>
          </cell>
          <cell r="W61">
            <v>699.63043478260875</v>
          </cell>
          <cell r="X61">
            <v>74296.613698629852</v>
          </cell>
          <cell r="Y61">
            <v>0.21724877952365099</v>
          </cell>
          <cell r="Z61">
            <v>0.3669724770642202</v>
          </cell>
          <cell r="AA61">
            <v>1.5583686819842923</v>
          </cell>
          <cell r="AB61">
            <v>26.160954541217411</v>
          </cell>
          <cell r="AC61">
            <v>570</v>
          </cell>
        </row>
        <row r="62">
          <cell r="A62">
            <v>117132</v>
          </cell>
          <cell r="B62">
            <v>8</v>
          </cell>
          <cell r="C62">
            <v>11</v>
          </cell>
          <cell r="D62">
            <v>7132</v>
          </cell>
          <cell r="E62">
            <v>145</v>
          </cell>
          <cell r="F62" t="str">
            <v>H.E. INDIGO NIGHTS SHEET SET FULL</v>
          </cell>
          <cell r="G62">
            <v>18.064927121207244</v>
          </cell>
          <cell r="H62">
            <v>11.63</v>
          </cell>
          <cell r="I62">
            <v>19.989999999999998</v>
          </cell>
          <cell r="J62">
            <v>2175</v>
          </cell>
          <cell r="K62">
            <v>1</v>
          </cell>
          <cell r="L62">
            <v>31079</v>
          </cell>
          <cell r="M62">
            <v>46</v>
          </cell>
          <cell r="N62">
            <v>16894</v>
          </cell>
          <cell r="O62">
            <v>7.7673563218390802</v>
          </cell>
          <cell r="P62">
            <v>4</v>
          </cell>
          <cell r="Q62">
            <v>101181</v>
          </cell>
          <cell r="R62">
            <v>196477.22</v>
          </cell>
          <cell r="S62">
            <v>337711.06</v>
          </cell>
          <cell r="T62">
            <v>34059.178082191786</v>
          </cell>
          <cell r="U62">
            <v>396108.24109589047</v>
          </cell>
          <cell r="V62">
            <v>615276.56986301369</v>
          </cell>
          <cell r="W62">
            <v>675.63043478260875</v>
          </cell>
          <cell r="X62">
            <v>219168.32876712352</v>
          </cell>
          <cell r="Y62">
            <v>0.35621107564021098</v>
          </cell>
          <cell r="Z62">
            <v>0.418209104552276</v>
          </cell>
          <cell r="AA62">
            <v>1.8219023382385335</v>
          </cell>
          <cell r="AB62">
            <v>25.004794234048713</v>
          </cell>
          <cell r="AC62">
            <v>550</v>
          </cell>
        </row>
        <row r="63">
          <cell r="A63">
            <v>117133</v>
          </cell>
          <cell r="B63">
            <v>8</v>
          </cell>
          <cell r="C63">
            <v>11</v>
          </cell>
          <cell r="D63">
            <v>7133</v>
          </cell>
          <cell r="E63">
            <v>145</v>
          </cell>
          <cell r="F63" t="str">
            <v>H.E. INDIGO NIGHTS SHEET SET QUEEN</v>
          </cell>
          <cell r="G63">
            <v>26.685594314779408</v>
          </cell>
          <cell r="H63">
            <v>16.350000000000001</v>
          </cell>
          <cell r="I63">
            <v>29.99</v>
          </cell>
          <cell r="J63">
            <v>2175</v>
          </cell>
          <cell r="K63">
            <v>1</v>
          </cell>
          <cell r="L63">
            <v>27721</v>
          </cell>
          <cell r="M63">
            <v>46</v>
          </cell>
          <cell r="N63">
            <v>14137</v>
          </cell>
          <cell r="O63">
            <v>6.4997701149425291</v>
          </cell>
          <cell r="P63">
            <v>4</v>
          </cell>
          <cell r="Q63">
            <v>142245</v>
          </cell>
          <cell r="R63">
            <v>231139.95</v>
          </cell>
          <cell r="S63">
            <v>423968.63</v>
          </cell>
          <cell r="T63">
            <v>30379.178082191786</v>
          </cell>
          <cell r="U63">
            <v>496699.56164383574</v>
          </cell>
          <cell r="V63">
            <v>810686.42191780836</v>
          </cell>
          <cell r="W63">
            <v>602.63043478260875</v>
          </cell>
          <cell r="X63">
            <v>313986.86027397256</v>
          </cell>
          <cell r="Y63">
            <v>0.387309879362709</v>
          </cell>
          <cell r="Z63">
            <v>0.4548182727575858</v>
          </cell>
          <cell r="AA63">
            <v>1.9121377492429295</v>
          </cell>
          <cell r="AB63">
            <v>23.458821831824245</v>
          </cell>
          <cell r="AC63">
            <v>490</v>
          </cell>
        </row>
        <row r="64">
          <cell r="F64" t="str">
            <v>HE INDIGO NIGHTS SHEETS &amp; PC</v>
          </cell>
          <cell r="H64">
            <v>11.483701706733692</v>
          </cell>
          <cell r="I64">
            <v>19.887555438440021</v>
          </cell>
          <cell r="K64">
            <v>3</v>
          </cell>
          <cell r="L64">
            <v>90983</v>
          </cell>
          <cell r="N64">
            <v>49334</v>
          </cell>
          <cell r="O64">
            <v>22.682298850574711</v>
          </cell>
          <cell r="P64">
            <v>12</v>
          </cell>
          <cell r="Q64">
            <v>309459</v>
          </cell>
          <cell r="R64">
            <v>566536.93999999994</v>
          </cell>
          <cell r="S64">
            <v>981132.66</v>
          </cell>
          <cell r="T64">
            <v>99707.397260273981</v>
          </cell>
          <cell r="U64">
            <v>1160499.8246575345</v>
          </cell>
          <cell r="V64">
            <v>1767951.6273972606</v>
          </cell>
          <cell r="W64">
            <v>1977.8913043478262</v>
          </cell>
          <cell r="X64">
            <v>607451.80273972591</v>
          </cell>
          <cell r="Y64">
            <v>0.34359073705766657</v>
          </cell>
          <cell r="Z64">
            <v>0.42256846286209659</v>
          </cell>
          <cell r="AA64">
            <v>1.8019496236087591</v>
          </cell>
          <cell r="AB64">
            <v>24.942725564116373</v>
          </cell>
          <cell r="AC64">
            <v>1610</v>
          </cell>
        </row>
        <row r="65">
          <cell r="A65">
            <v>117141</v>
          </cell>
          <cell r="B65">
            <v>8</v>
          </cell>
          <cell r="C65">
            <v>11</v>
          </cell>
          <cell r="D65">
            <v>7141</v>
          </cell>
          <cell r="E65">
            <v>145</v>
          </cell>
          <cell r="F65" t="str">
            <v>H.E. SANDSTORM SHEET SET TWIN</v>
          </cell>
          <cell r="G65">
            <v>9.6737159780002813</v>
          </cell>
          <cell r="H65">
            <v>7.59</v>
          </cell>
          <cell r="I65">
            <v>11.99</v>
          </cell>
          <cell r="J65">
            <v>646</v>
          </cell>
          <cell r="K65">
            <v>1</v>
          </cell>
          <cell r="L65">
            <v>35455</v>
          </cell>
          <cell r="M65">
            <v>46</v>
          </cell>
          <cell r="N65">
            <v>8211</v>
          </cell>
          <cell r="O65">
            <v>12.710526315789474</v>
          </cell>
          <cell r="P65">
            <v>4</v>
          </cell>
          <cell r="Q65">
            <v>19612.560000000001</v>
          </cell>
          <cell r="R65">
            <v>62321.49</v>
          </cell>
          <cell r="S65">
            <v>98449.89</v>
          </cell>
          <cell r="T65">
            <v>38854.794520547948</v>
          </cell>
          <cell r="U65">
            <v>294907.89041095891</v>
          </cell>
          <cell r="V65">
            <v>375870.24657534249</v>
          </cell>
          <cell r="W65">
            <v>770.76086956521738</v>
          </cell>
          <cell r="X65">
            <v>80962.356164383644</v>
          </cell>
          <cell r="Y65">
            <v>0.21539974739169701</v>
          </cell>
          <cell r="Z65">
            <v>0.3669724770642202</v>
          </cell>
          <cell r="AA65">
            <v>3.8178838653384224</v>
          </cell>
          <cell r="AB65">
            <v>10.653109575518263</v>
          </cell>
          <cell r="AC65">
            <v>630</v>
          </cell>
        </row>
        <row r="66">
          <cell r="A66">
            <v>117142</v>
          </cell>
          <cell r="B66">
            <v>8</v>
          </cell>
          <cell r="C66">
            <v>11</v>
          </cell>
          <cell r="D66">
            <v>7142</v>
          </cell>
          <cell r="E66">
            <v>145</v>
          </cell>
          <cell r="F66" t="str">
            <v>H.E. SANDSTORM SHEET SET FULL</v>
          </cell>
          <cell r="G66">
            <v>17.990015475288928</v>
          </cell>
          <cell r="H66">
            <v>11.63</v>
          </cell>
          <cell r="I66">
            <v>19.989999999999998</v>
          </cell>
          <cell r="J66">
            <v>646</v>
          </cell>
          <cell r="K66">
            <v>1</v>
          </cell>
          <cell r="L66">
            <v>30371</v>
          </cell>
          <cell r="M66">
            <v>46</v>
          </cell>
          <cell r="N66">
            <v>8012</v>
          </cell>
          <cell r="O66">
            <v>12.402476780185758</v>
          </cell>
          <cell r="P66">
            <v>4</v>
          </cell>
          <cell r="Q66">
            <v>30051.920000000002</v>
          </cell>
          <cell r="R66">
            <v>93179.560000000012</v>
          </cell>
          <cell r="S66">
            <v>160159.87999999998</v>
          </cell>
          <cell r="T66">
            <v>33283.28767123288</v>
          </cell>
          <cell r="U66">
            <v>387084.63561643841</v>
          </cell>
          <cell r="V66">
            <v>598766.86027397274</v>
          </cell>
          <cell r="W66">
            <v>660.23913043478262</v>
          </cell>
          <cell r="X66">
            <v>211682.22465753407</v>
          </cell>
          <cell r="Y66">
            <v>0.35353029484744097</v>
          </cell>
          <cell r="Z66">
            <v>0.418209104552276</v>
          </cell>
          <cell r="AA66">
            <v>3.7385571235066659</v>
          </cell>
          <cell r="AB66">
            <v>12.134997201277534</v>
          </cell>
          <cell r="AC66">
            <v>540</v>
          </cell>
        </row>
        <row r="67">
          <cell r="A67">
            <v>117143</v>
          </cell>
          <cell r="B67">
            <v>8</v>
          </cell>
          <cell r="C67">
            <v>11</v>
          </cell>
          <cell r="D67">
            <v>7143</v>
          </cell>
          <cell r="E67">
            <v>145</v>
          </cell>
          <cell r="F67" t="str">
            <v>H.E. SANDSTORM SHEET SET QUEEN</v>
          </cell>
          <cell r="G67">
            <v>26.614895594447795</v>
          </cell>
          <cell r="H67">
            <v>16.350000000000001</v>
          </cell>
          <cell r="I67">
            <v>29.99</v>
          </cell>
          <cell r="J67">
            <v>646</v>
          </cell>
          <cell r="K67">
            <v>1</v>
          </cell>
          <cell r="L67">
            <v>24855</v>
          </cell>
          <cell r="M67">
            <v>46</v>
          </cell>
          <cell r="N67">
            <v>6492</v>
          </cell>
          <cell r="O67">
            <v>10.049535603715171</v>
          </cell>
          <cell r="P67">
            <v>4</v>
          </cell>
          <cell r="Q67">
            <v>42248.4</v>
          </cell>
          <cell r="R67">
            <v>106144.20000000001</v>
          </cell>
          <cell r="S67">
            <v>194695.08</v>
          </cell>
          <cell r="T67">
            <v>27238.356164383564</v>
          </cell>
          <cell r="U67">
            <v>445347.1232876713</v>
          </cell>
          <cell r="V67">
            <v>724946.00547945208</v>
          </cell>
          <cell r="W67">
            <v>540.32608695652175</v>
          </cell>
          <cell r="X67">
            <v>279598.88219178061</v>
          </cell>
          <cell r="Y67">
            <v>0.38568235438012299</v>
          </cell>
          <cell r="Z67">
            <v>0.4548182727575858</v>
          </cell>
          <cell r="AA67">
            <v>3.7234942222446099</v>
          </cell>
          <cell r="AB67">
            <v>12.014966807483404</v>
          </cell>
          <cell r="AC67">
            <v>440</v>
          </cell>
        </row>
        <row r="68">
          <cell r="F68" t="str">
            <v>HE SANDSTORM SHEETS &amp; PC</v>
          </cell>
          <cell r="H68">
            <v>11.518611049966983</v>
          </cell>
          <cell r="I68">
            <v>19.956189742460928</v>
          </cell>
          <cell r="K68">
            <v>3</v>
          </cell>
          <cell r="L68">
            <v>90681</v>
          </cell>
          <cell r="N68">
            <v>22715</v>
          </cell>
          <cell r="O68">
            <v>35.162538699690401</v>
          </cell>
          <cell r="P68">
            <v>12</v>
          </cell>
          <cell r="Q68">
            <v>91912.88</v>
          </cell>
          <cell r="R68">
            <v>261645.25000000003</v>
          </cell>
          <cell r="S68">
            <v>453304.85</v>
          </cell>
          <cell r="T68">
            <v>99376.438356164377</v>
          </cell>
          <cell r="U68">
            <v>1127339.6493150685</v>
          </cell>
          <cell r="V68">
            <v>1699583.1123287673</v>
          </cell>
          <cell r="W68">
            <v>1971.3260869565217</v>
          </cell>
          <cell r="X68">
            <v>572243.46301369835</v>
          </cell>
          <cell r="Y68">
            <v>0.33669636916408924</v>
          </cell>
          <cell r="Z68">
            <v>0.42280509462892346</v>
          </cell>
          <cell r="AA68">
            <v>3.7493159676733381</v>
          </cell>
          <cell r="AB68">
            <v>11.522700455442706</v>
          </cell>
          <cell r="AC68">
            <v>1600</v>
          </cell>
        </row>
        <row r="69">
          <cell r="A69">
            <v>117151</v>
          </cell>
          <cell r="B69">
            <v>8</v>
          </cell>
          <cell r="C69">
            <v>11</v>
          </cell>
          <cell r="D69">
            <v>7151</v>
          </cell>
          <cell r="E69">
            <v>145</v>
          </cell>
          <cell r="F69" t="str">
            <v>H.E. SHEER DELIGHTS SHEET SET TWIN</v>
          </cell>
          <cell r="G69">
            <v>9.7704021309856834</v>
          </cell>
          <cell r="H69">
            <v>7.59</v>
          </cell>
          <cell r="I69">
            <v>11.99</v>
          </cell>
          <cell r="J69">
            <v>2175</v>
          </cell>
          <cell r="K69">
            <v>1</v>
          </cell>
          <cell r="L69">
            <v>48616</v>
          </cell>
          <cell r="M69">
            <v>46</v>
          </cell>
          <cell r="N69">
            <v>16272</v>
          </cell>
          <cell r="O69">
            <v>7.4813793103448276</v>
          </cell>
          <cell r="P69">
            <v>4</v>
          </cell>
          <cell r="Q69">
            <v>66033</v>
          </cell>
          <cell r="R69">
            <v>123504.48</v>
          </cell>
          <cell r="S69">
            <v>195101.28</v>
          </cell>
          <cell r="T69">
            <v>53277.808219178078</v>
          </cell>
          <cell r="U69">
            <v>404378.56438356161</v>
          </cell>
          <cell r="V69">
            <v>520545.61095890403</v>
          </cell>
          <cell r="W69">
            <v>1056.8695652173913</v>
          </cell>
          <cell r="X69">
            <v>116167.04657534239</v>
          </cell>
          <cell r="Y69">
            <v>0.22316401124072399</v>
          </cell>
          <cell r="Z69">
            <v>0.3669724770642202</v>
          </cell>
          <cell r="AA69">
            <v>2.6680789124443676</v>
          </cell>
          <cell r="AB69">
            <v>15.396412703636663</v>
          </cell>
          <cell r="AC69">
            <v>860</v>
          </cell>
        </row>
        <row r="70">
          <cell r="A70">
            <v>117152</v>
          </cell>
          <cell r="B70">
            <v>8</v>
          </cell>
          <cell r="C70">
            <v>11</v>
          </cell>
          <cell r="D70">
            <v>7152</v>
          </cell>
          <cell r="E70">
            <v>145</v>
          </cell>
          <cell r="F70" t="str">
            <v>H.E. SHEER DELIGHTS SHEET SET FULL</v>
          </cell>
          <cell r="G70">
            <v>18.116961561032863</v>
          </cell>
          <cell r="H70">
            <v>11.63</v>
          </cell>
          <cell r="I70">
            <v>19.989999999999998</v>
          </cell>
          <cell r="J70">
            <v>2175</v>
          </cell>
          <cell r="K70">
            <v>1</v>
          </cell>
          <cell r="L70">
            <v>47712</v>
          </cell>
          <cell r="M70">
            <v>46</v>
          </cell>
          <cell r="N70">
            <v>14148</v>
          </cell>
          <cell r="O70">
            <v>6.5048275862068969</v>
          </cell>
          <cell r="P70">
            <v>4</v>
          </cell>
          <cell r="Q70">
            <v>101181</v>
          </cell>
          <cell r="R70">
            <v>164541.24000000002</v>
          </cell>
          <cell r="S70">
            <v>282818.51999999996</v>
          </cell>
          <cell r="T70">
            <v>52287.123287671231</v>
          </cell>
          <cell r="U70">
            <v>608099.24383561651</v>
          </cell>
          <cell r="V70">
            <v>947283.80273972591</v>
          </cell>
          <cell r="W70">
            <v>1037.2173913043478</v>
          </cell>
          <cell r="X70">
            <v>339184.55890410929</v>
          </cell>
          <cell r="Y70">
            <v>0.358060127200658</v>
          </cell>
          <cell r="Z70">
            <v>0.418209104552276</v>
          </cell>
          <cell r="AA70">
            <v>3.3494404918734673</v>
          </cell>
          <cell r="AB70">
            <v>13.640342052313883</v>
          </cell>
          <cell r="AC70">
            <v>850</v>
          </cell>
        </row>
        <row r="71">
          <cell r="A71">
            <v>117153</v>
          </cell>
          <cell r="B71">
            <v>8</v>
          </cell>
          <cell r="C71">
            <v>11</v>
          </cell>
          <cell r="D71">
            <v>7153</v>
          </cell>
          <cell r="E71">
            <v>145</v>
          </cell>
          <cell r="F71" t="str">
            <v>H.E. SHEER DELIGHTS SHEET SET QUEEN</v>
          </cell>
          <cell r="G71">
            <v>26.66488817380985</v>
          </cell>
          <cell r="H71">
            <v>16.350000000000001</v>
          </cell>
          <cell r="I71">
            <v>29.99</v>
          </cell>
          <cell r="J71">
            <v>2175</v>
          </cell>
          <cell r="K71">
            <v>1</v>
          </cell>
          <cell r="L71">
            <v>43818</v>
          </cell>
          <cell r="M71">
            <v>46</v>
          </cell>
          <cell r="N71">
            <v>10425</v>
          </cell>
          <cell r="O71">
            <v>4.7931034482758621</v>
          </cell>
          <cell r="P71">
            <v>4</v>
          </cell>
          <cell r="Q71">
            <v>142245</v>
          </cell>
          <cell r="R71">
            <v>170448.75000000003</v>
          </cell>
          <cell r="S71">
            <v>312645.75</v>
          </cell>
          <cell r="T71">
            <v>48019.726027397257</v>
          </cell>
          <cell r="U71">
            <v>785122.52054794517</v>
          </cell>
          <cell r="V71">
            <v>1280440.6246575341</v>
          </cell>
          <cell r="W71">
            <v>952.56521739130437</v>
          </cell>
          <cell r="X71">
            <v>495318.10410958878</v>
          </cell>
          <cell r="Y71">
            <v>0.38683410583139399</v>
          </cell>
          <cell r="Z71">
            <v>0.4548182727575858</v>
          </cell>
          <cell r="AA71">
            <v>4.0954998577704451</v>
          </cell>
          <cell r="AB71">
            <v>10.944132548267834</v>
          </cell>
          <cell r="AC71">
            <v>780</v>
          </cell>
        </row>
        <row r="72">
          <cell r="F72" t="str">
            <v>HE SHEER DELIGHTS SHEETS &amp; PC</v>
          </cell>
          <cell r="H72">
            <v>11.22522879177378</v>
          </cell>
          <cell r="I72">
            <v>19.3552589056188</v>
          </cell>
          <cell r="K72">
            <v>3</v>
          </cell>
          <cell r="L72">
            <v>140146</v>
          </cell>
          <cell r="N72">
            <v>40845</v>
          </cell>
          <cell r="O72">
            <v>18.779310344827586</v>
          </cell>
          <cell r="P72">
            <v>12</v>
          </cell>
          <cell r="Q72">
            <v>309459</v>
          </cell>
          <cell r="R72">
            <v>458494.47000000009</v>
          </cell>
          <cell r="S72">
            <v>790565.54999999993</v>
          </cell>
          <cell r="T72">
            <v>153584.65753424657</v>
          </cell>
          <cell r="U72">
            <v>1797600.3287671232</v>
          </cell>
          <cell r="V72">
            <v>2748270.038356164</v>
          </cell>
          <cell r="W72">
            <v>3046.6521739130435</v>
          </cell>
          <cell r="X72">
            <v>950669.70958904049</v>
          </cell>
          <cell r="Y72">
            <v>0.3459156838014612</v>
          </cell>
          <cell r="Z72">
            <v>0.42004243670875852</v>
          </cell>
          <cell r="AA72">
            <v>3.4763341741316256</v>
          </cell>
          <cell r="AB72">
            <v>13.406518915987613</v>
          </cell>
          <cell r="AC72">
            <v>2480</v>
          </cell>
        </row>
        <row r="73">
          <cell r="A73">
            <v>117161</v>
          </cell>
          <cell r="B73">
            <v>8</v>
          </cell>
          <cell r="C73">
            <v>11</v>
          </cell>
          <cell r="D73">
            <v>7161</v>
          </cell>
          <cell r="E73">
            <v>145</v>
          </cell>
          <cell r="F73" t="str">
            <v>H.E. ARTIST BLOCKS SHEET SET TWIN</v>
          </cell>
          <cell r="G73">
            <v>9.7030068582298767</v>
          </cell>
          <cell r="H73">
            <v>7.59</v>
          </cell>
          <cell r="I73">
            <v>11.99</v>
          </cell>
          <cell r="J73">
            <v>2175</v>
          </cell>
          <cell r="K73">
            <v>1</v>
          </cell>
          <cell r="L73">
            <v>39952</v>
          </cell>
          <cell r="M73">
            <v>46</v>
          </cell>
          <cell r="N73">
            <v>19863</v>
          </cell>
          <cell r="O73">
            <v>9.1324137931034475</v>
          </cell>
          <cell r="P73">
            <v>4</v>
          </cell>
          <cell r="Q73">
            <v>66033</v>
          </cell>
          <cell r="R73">
            <v>150760.16999999998</v>
          </cell>
          <cell r="S73">
            <v>238157.37</v>
          </cell>
          <cell r="T73">
            <v>43783.013698630137</v>
          </cell>
          <cell r="U73">
            <v>332313.07397260272</v>
          </cell>
          <cell r="V73">
            <v>424826.88219178084</v>
          </cell>
          <cell r="W73">
            <v>868.52173913043475</v>
          </cell>
          <cell r="X73">
            <v>92513.808219178085</v>
          </cell>
          <cell r="Y73">
            <v>0.217768253604569</v>
          </cell>
          <cell r="Z73">
            <v>0.3669724770642202</v>
          </cell>
          <cell r="AA73">
            <v>1.7838074135256903</v>
          </cell>
          <cell r="AB73">
            <v>22.869893872647179</v>
          </cell>
          <cell r="AC73">
            <v>710</v>
          </cell>
        </row>
        <row r="74">
          <cell r="A74">
            <v>117162</v>
          </cell>
          <cell r="B74">
            <v>8</v>
          </cell>
          <cell r="C74">
            <v>11</v>
          </cell>
          <cell r="D74">
            <v>7162</v>
          </cell>
          <cell r="E74">
            <v>145</v>
          </cell>
          <cell r="F74" t="str">
            <v>H.E. ARTIST BLOCKS SHEET SET FULL</v>
          </cell>
          <cell r="G74">
            <v>18.079914617297597</v>
          </cell>
          <cell r="H74">
            <v>11.63</v>
          </cell>
          <cell r="I74">
            <v>19.989999999999998</v>
          </cell>
          <cell r="J74">
            <v>2175</v>
          </cell>
          <cell r="K74">
            <v>1</v>
          </cell>
          <cell r="L74">
            <v>36190</v>
          </cell>
          <cell r="M74">
            <v>46</v>
          </cell>
          <cell r="N74">
            <v>17215</v>
          </cell>
          <cell r="O74">
            <v>7.9149425287356321</v>
          </cell>
          <cell r="P74">
            <v>4</v>
          </cell>
          <cell r="Q74">
            <v>101181</v>
          </cell>
          <cell r="R74">
            <v>200210.45</v>
          </cell>
          <cell r="S74">
            <v>344127.85</v>
          </cell>
          <cell r="T74">
            <v>39660.273972602743</v>
          </cell>
          <cell r="U74">
            <v>461248.98630136991</v>
          </cell>
          <cell r="V74">
            <v>717054.36712328775</v>
          </cell>
          <cell r="W74">
            <v>786.73913043478262</v>
          </cell>
          <cell r="X74">
            <v>255805.3808219179</v>
          </cell>
          <cell r="Y74">
            <v>0.35674474984117299</v>
          </cell>
          <cell r="Z74">
            <v>0.418209104552276</v>
          </cell>
          <cell r="AA74">
            <v>2.0836859531226195</v>
          </cell>
          <cell r="AB74">
            <v>21.881458966565351</v>
          </cell>
          <cell r="AC74">
            <v>640</v>
          </cell>
        </row>
        <row r="75">
          <cell r="A75">
            <v>117163</v>
          </cell>
          <cell r="B75">
            <v>8</v>
          </cell>
          <cell r="C75">
            <v>11</v>
          </cell>
          <cell r="D75">
            <v>7163</v>
          </cell>
          <cell r="E75">
            <v>145</v>
          </cell>
          <cell r="F75" t="str">
            <v>H.E. ARTIST BLOCKS SHEET SET QUEEN</v>
          </cell>
          <cell r="G75">
            <v>26.744655483507191</v>
          </cell>
          <cell r="H75">
            <v>16.350000000000001</v>
          </cell>
          <cell r="I75">
            <v>29.99</v>
          </cell>
          <cell r="J75">
            <v>2175</v>
          </cell>
          <cell r="K75">
            <v>1</v>
          </cell>
          <cell r="L75">
            <v>35470</v>
          </cell>
          <cell r="M75">
            <v>46</v>
          </cell>
          <cell r="N75">
            <v>14516</v>
          </cell>
          <cell r="O75">
            <v>6.6740229885057474</v>
          </cell>
          <cell r="P75">
            <v>4</v>
          </cell>
          <cell r="Q75">
            <v>142245</v>
          </cell>
          <cell r="R75">
            <v>237336.60000000003</v>
          </cell>
          <cell r="S75">
            <v>435334.83999999997</v>
          </cell>
          <cell r="T75">
            <v>38871.232876712325</v>
          </cell>
          <cell r="U75">
            <v>635544.65753424657</v>
          </cell>
          <cell r="V75">
            <v>1039597.7315068493</v>
          </cell>
          <cell r="W75">
            <v>771.08695652173913</v>
          </cell>
          <cell r="X75">
            <v>404053.07397260267</v>
          </cell>
          <cell r="Y75">
            <v>0.38866290462845299</v>
          </cell>
          <cell r="Z75">
            <v>0.4548182727575858</v>
          </cell>
          <cell r="AA75">
            <v>2.3880416543432395</v>
          </cell>
          <cell r="AB75">
            <v>18.825373555117</v>
          </cell>
          <cell r="AC75">
            <v>630</v>
          </cell>
        </row>
        <row r="76">
          <cell r="F76" t="str">
            <v>HE ARTIST BLOCKS SHEETS &amp; PC</v>
          </cell>
          <cell r="H76">
            <v>11.402628600224832</v>
          </cell>
          <cell r="I76">
            <v>19.723612435554521</v>
          </cell>
          <cell r="K76">
            <v>3</v>
          </cell>
          <cell r="L76">
            <v>111612</v>
          </cell>
          <cell r="N76">
            <v>51594</v>
          </cell>
          <cell r="O76">
            <v>23.721379310344826</v>
          </cell>
          <cell r="P76">
            <v>12</v>
          </cell>
          <cell r="Q76">
            <v>309459</v>
          </cell>
          <cell r="R76">
            <v>588307.22</v>
          </cell>
          <cell r="S76">
            <v>1017620.0599999999</v>
          </cell>
          <cell r="T76">
            <v>122314.52054794521</v>
          </cell>
          <cell r="U76">
            <v>1429106.7178082191</v>
          </cell>
          <cell r="V76">
            <v>2181478.9808219178</v>
          </cell>
          <cell r="W76">
            <v>2426.3478260869565</v>
          </cell>
          <cell r="X76">
            <v>752372.26301369863</v>
          </cell>
          <cell r="Y76">
            <v>0.3448909064116798</v>
          </cell>
          <cell r="Z76">
            <v>0.42187930139663321</v>
          </cell>
          <cell r="AA76">
            <v>2.1437067394503977</v>
          </cell>
          <cell r="AB76">
            <v>21.264057628212019</v>
          </cell>
          <cell r="AC76">
            <v>1970</v>
          </cell>
        </row>
        <row r="77">
          <cell r="A77">
            <v>117191</v>
          </cell>
          <cell r="B77">
            <v>8</v>
          </cell>
          <cell r="C77">
            <v>11</v>
          </cell>
          <cell r="D77">
            <v>7191</v>
          </cell>
          <cell r="E77">
            <v>145</v>
          </cell>
          <cell r="F77" t="str">
            <v>H.E. TEXTURED DIAMOND SHEET SET TWIN</v>
          </cell>
          <cell r="G77">
            <v>9.8609631344719748</v>
          </cell>
          <cell r="H77">
            <v>7.59</v>
          </cell>
          <cell r="I77">
            <v>11.99</v>
          </cell>
          <cell r="J77">
            <v>2175</v>
          </cell>
          <cell r="K77">
            <v>1</v>
          </cell>
          <cell r="L77">
            <v>33256</v>
          </cell>
          <cell r="M77">
            <v>31</v>
          </cell>
          <cell r="N77">
            <v>11242</v>
          </cell>
          <cell r="O77">
            <v>5.1687356321839077</v>
          </cell>
          <cell r="P77">
            <v>4</v>
          </cell>
          <cell r="Q77">
            <v>66033</v>
          </cell>
          <cell r="R77">
            <v>85326.78</v>
          </cell>
          <cell r="S77">
            <v>134791.58000000002</v>
          </cell>
          <cell r="T77">
            <v>54079.575784357046</v>
          </cell>
          <cell r="U77">
            <v>410463.98020326998</v>
          </cell>
          <cell r="V77">
            <v>533276.70313742815</v>
          </cell>
          <cell r="W77">
            <v>1072.7741935483871</v>
          </cell>
          <cell r="X77">
            <v>122812.72293415801</v>
          </cell>
          <cell r="Y77">
            <v>0.23029830894845699</v>
          </cell>
          <cell r="Z77">
            <v>0.3669724770642202</v>
          </cell>
          <cell r="AA77">
            <v>3.9563057509781254</v>
          </cell>
          <cell r="AB77">
            <v>10.479372143372625</v>
          </cell>
          <cell r="AC77">
            <v>880</v>
          </cell>
        </row>
        <row r="78">
          <cell r="A78">
            <v>117192</v>
          </cell>
          <cell r="B78">
            <v>8</v>
          </cell>
          <cell r="C78">
            <v>11</v>
          </cell>
          <cell r="D78">
            <v>7192</v>
          </cell>
          <cell r="E78">
            <v>145</v>
          </cell>
          <cell r="F78" t="str">
            <v>H.E. TEXTURED DIAMOND SHEET SET FULL</v>
          </cell>
          <cell r="G78">
            <v>18.181903238839137</v>
          </cell>
          <cell r="H78">
            <v>11.63</v>
          </cell>
          <cell r="I78">
            <v>19.989999999999998</v>
          </cell>
          <cell r="J78">
            <v>2175</v>
          </cell>
          <cell r="K78">
            <v>1</v>
          </cell>
          <cell r="L78">
            <v>29702</v>
          </cell>
          <cell r="M78">
            <v>31</v>
          </cell>
          <cell r="N78">
            <v>9816</v>
          </cell>
          <cell r="O78">
            <v>4.5131034482758619</v>
          </cell>
          <cell r="P78">
            <v>4</v>
          </cell>
          <cell r="Q78">
            <v>101181</v>
          </cell>
          <cell r="R78">
            <v>114160.08</v>
          </cell>
          <cell r="S78">
            <v>196221.84</v>
          </cell>
          <cell r="T78">
            <v>48300.203269995582</v>
          </cell>
          <cell r="U78">
            <v>561731.3640300486</v>
          </cell>
          <cell r="V78">
            <v>878189.62227132136</v>
          </cell>
          <cell r="W78">
            <v>958.12903225806451</v>
          </cell>
          <cell r="X78">
            <v>316458.25824127247</v>
          </cell>
          <cell r="Y78">
            <v>0.36035299235579099</v>
          </cell>
          <cell r="Z78">
            <v>0.418209104552276</v>
          </cell>
          <cell r="AA78">
            <v>4.4754937690489571</v>
          </cell>
          <cell r="AB78">
            <v>10.244966668911184</v>
          </cell>
          <cell r="AC78">
            <v>780</v>
          </cell>
        </row>
        <row r="79">
          <cell r="A79">
            <v>117193</v>
          </cell>
          <cell r="B79">
            <v>8</v>
          </cell>
          <cell r="C79">
            <v>11</v>
          </cell>
          <cell r="D79">
            <v>7193</v>
          </cell>
          <cell r="E79">
            <v>145</v>
          </cell>
          <cell r="F79" t="str">
            <v>H.E. TEXTURED DIAMOND SHEET SET QUEEN</v>
          </cell>
          <cell r="G79">
            <v>26.804050357238378</v>
          </cell>
          <cell r="H79">
            <v>16.350000000000001</v>
          </cell>
          <cell r="I79">
            <v>29.99</v>
          </cell>
          <cell r="J79">
            <v>2175</v>
          </cell>
          <cell r="K79">
            <v>1</v>
          </cell>
          <cell r="L79">
            <v>26173</v>
          </cell>
          <cell r="M79">
            <v>31</v>
          </cell>
          <cell r="N79">
            <v>10303</v>
          </cell>
          <cell r="O79">
            <v>4.7370114942528732</v>
          </cell>
          <cell r="P79">
            <v>4</v>
          </cell>
          <cell r="Q79">
            <v>142245</v>
          </cell>
          <cell r="R79">
            <v>168454.05000000002</v>
          </cell>
          <cell r="S79">
            <v>308986.96999999997</v>
          </cell>
          <cell r="T79">
            <v>42561.48475475033</v>
          </cell>
          <cell r="U79">
            <v>695880.27574016794</v>
          </cell>
          <cell r="V79">
            <v>1140820.1806451613</v>
          </cell>
          <cell r="W79">
            <v>844.29032258064512</v>
          </cell>
          <cell r="X79">
            <v>444939.90490499372</v>
          </cell>
          <cell r="Y79">
            <v>0.390017561447212</v>
          </cell>
          <cell r="Z79">
            <v>0.4548182727575858</v>
          </cell>
          <cell r="AA79">
            <v>3.6921303854501093</v>
          </cell>
          <cell r="AB79">
            <v>12.203148282581287</v>
          </cell>
          <cell r="AC79">
            <v>690</v>
          </cell>
        </row>
        <row r="80">
          <cell r="F80" t="str">
            <v>HE TEXTURED DIAMOND SHEETS &amp; PC</v>
          </cell>
          <cell r="H80">
            <v>11.732435509071777</v>
          </cell>
          <cell r="I80">
            <v>20.407524951372725</v>
          </cell>
          <cell r="K80">
            <v>3</v>
          </cell>
          <cell r="L80">
            <v>89131</v>
          </cell>
          <cell r="N80">
            <v>31361</v>
          </cell>
          <cell r="O80">
            <v>14.418850574712643</v>
          </cell>
          <cell r="P80">
            <v>12</v>
          </cell>
          <cell r="Q80">
            <v>309459</v>
          </cell>
          <cell r="R80">
            <v>367940.91000000003</v>
          </cell>
          <cell r="S80">
            <v>640000.39</v>
          </cell>
          <cell r="T80">
            <v>144941.26380910297</v>
          </cell>
          <cell r="U80">
            <v>1668075.6199734865</v>
          </cell>
          <cell r="V80">
            <v>2552286.5060539106</v>
          </cell>
          <cell r="W80">
            <v>2875.1935483870966</v>
          </cell>
          <cell r="X80">
            <v>884210.88608042418</v>
          </cell>
          <cell r="Y80">
            <v>0.34643872621005328</v>
          </cell>
          <cell r="Z80">
            <v>0.42509267845914911</v>
          </cell>
          <cell r="AA80">
            <v>3.9879452355551073</v>
          </cell>
          <cell r="AB80">
            <v>10.907439611358562</v>
          </cell>
          <cell r="AC80">
            <v>2340</v>
          </cell>
        </row>
        <row r="81">
          <cell r="A81">
            <v>118221</v>
          </cell>
          <cell r="B81">
            <v>8</v>
          </cell>
          <cell r="C81">
            <v>11</v>
          </cell>
          <cell r="D81">
            <v>8221</v>
          </cell>
          <cell r="E81">
            <v>146</v>
          </cell>
          <cell r="F81" t="str">
            <v>H.E. NAVY/TAUPE COMFORTER TWIN</v>
          </cell>
          <cell r="G81">
            <v>20.498420698472515</v>
          </cell>
          <cell r="H81">
            <v>17.73</v>
          </cell>
          <cell r="I81">
            <v>21.99</v>
          </cell>
          <cell r="J81">
            <v>2175</v>
          </cell>
          <cell r="K81">
            <v>1</v>
          </cell>
          <cell r="L81">
            <v>29722</v>
          </cell>
          <cell r="M81">
            <v>31</v>
          </cell>
          <cell r="N81">
            <v>13036</v>
          </cell>
          <cell r="O81">
            <v>5.993563218390805</v>
          </cell>
          <cell r="P81">
            <v>4</v>
          </cell>
          <cell r="Q81">
            <v>154251</v>
          </cell>
          <cell r="R81">
            <v>231128.28</v>
          </cell>
          <cell r="S81">
            <v>286661.63999999996</v>
          </cell>
          <cell r="T81">
            <v>48332.726469288558</v>
          </cell>
          <cell r="U81">
            <v>856939.24030048621</v>
          </cell>
          <cell r="V81">
            <v>990744.56067167502</v>
          </cell>
          <cell r="W81">
            <v>958.77419354838707</v>
          </cell>
          <cell r="X81">
            <v>133805.32037118895</v>
          </cell>
          <cell r="Y81">
            <v>0.13505531666050799</v>
          </cell>
          <cell r="Z81">
            <v>0.19372442019099578</v>
          </cell>
          <cell r="AA81">
            <v>3.4561462798847979</v>
          </cell>
          <cell r="AB81">
            <v>13.596527824507099</v>
          </cell>
          <cell r="AC81">
            <v>780</v>
          </cell>
        </row>
        <row r="82">
          <cell r="A82">
            <v>118222</v>
          </cell>
          <cell r="B82">
            <v>8</v>
          </cell>
          <cell r="C82">
            <v>11</v>
          </cell>
          <cell r="D82">
            <v>8222</v>
          </cell>
          <cell r="E82">
            <v>146</v>
          </cell>
          <cell r="F82" t="str">
            <v>H.E. NAVY/TAUPE COMFORTER FULL/QUEEN</v>
          </cell>
          <cell r="G82">
            <v>26.841079755425653</v>
          </cell>
          <cell r="H82">
            <v>17.73</v>
          </cell>
          <cell r="I82">
            <v>29.99</v>
          </cell>
          <cell r="J82">
            <v>2175</v>
          </cell>
          <cell r="K82">
            <v>1</v>
          </cell>
          <cell r="L82">
            <v>29766</v>
          </cell>
          <cell r="M82">
            <v>31</v>
          </cell>
          <cell r="N82">
            <v>13323</v>
          </cell>
          <cell r="O82">
            <v>6.1255172413793106</v>
          </cell>
          <cell r="P82">
            <v>4</v>
          </cell>
          <cell r="Q82">
            <v>154251</v>
          </cell>
          <cell r="R82">
            <v>236216.79</v>
          </cell>
          <cell r="S82">
            <v>399556.76999999996</v>
          </cell>
          <cell r="T82">
            <v>48404.277507733103</v>
          </cell>
          <cell r="U82">
            <v>858207.84021210799</v>
          </cell>
          <cell r="V82">
            <v>1299223.0730888203</v>
          </cell>
          <cell r="W82">
            <v>960.19354838709683</v>
          </cell>
          <cell r="X82">
            <v>441015.23287671234</v>
          </cell>
          <cell r="Y82">
            <v>0.33944535161943101</v>
          </cell>
          <cell r="Z82">
            <v>0.40880293431143711</v>
          </cell>
          <cell r="AA82">
            <v>3.251660766726141</v>
          </cell>
          <cell r="AB82">
            <v>13.875327554928441</v>
          </cell>
          <cell r="AC82">
            <v>780</v>
          </cell>
        </row>
        <row r="83">
          <cell r="A83">
            <v>118121</v>
          </cell>
          <cell r="B83">
            <v>8</v>
          </cell>
          <cell r="C83">
            <v>11</v>
          </cell>
          <cell r="D83">
            <v>8121</v>
          </cell>
          <cell r="E83">
            <v>146</v>
          </cell>
          <cell r="F83" t="str">
            <v>H.E. NAVY/HUNTER COMFORTER TWIN</v>
          </cell>
          <cell r="G83">
            <v>20.483319080087831</v>
          </cell>
          <cell r="H83">
            <v>17.73</v>
          </cell>
          <cell r="I83">
            <v>21.99</v>
          </cell>
          <cell r="J83">
            <v>2175</v>
          </cell>
          <cell r="K83">
            <v>1</v>
          </cell>
          <cell r="L83">
            <v>51918</v>
          </cell>
          <cell r="M83">
            <v>46</v>
          </cell>
          <cell r="N83">
            <v>15725</v>
          </cell>
          <cell r="O83">
            <v>7.2298850574712645</v>
          </cell>
          <cell r="P83">
            <v>4</v>
          </cell>
          <cell r="Q83">
            <v>154251</v>
          </cell>
          <cell r="R83">
            <v>278804.25</v>
          </cell>
          <cell r="S83">
            <v>345792.75</v>
          </cell>
          <cell r="T83">
            <v>56896.438356164384</v>
          </cell>
          <cell r="U83">
            <v>1008773.8520547946</v>
          </cell>
          <cell r="V83">
            <v>1165427.901369863</v>
          </cell>
          <cell r="W83">
            <v>1128.6521739130435</v>
          </cell>
          <cell r="X83">
            <v>156654.04931506806</v>
          </cell>
          <cell r="Y83">
            <v>0.134417623888131</v>
          </cell>
          <cell r="Z83">
            <v>0.19372442019099578</v>
          </cell>
          <cell r="AA83">
            <v>3.3703075075167508</v>
          </cell>
          <cell r="AB83">
            <v>13.932547478716437</v>
          </cell>
          <cell r="AC83">
            <v>920</v>
          </cell>
        </row>
        <row r="84">
          <cell r="A84">
            <v>118122</v>
          </cell>
          <cell r="B84">
            <v>8</v>
          </cell>
          <cell r="C84">
            <v>11</v>
          </cell>
          <cell r="D84">
            <v>8122</v>
          </cell>
          <cell r="E84">
            <v>146</v>
          </cell>
          <cell r="F84" t="str">
            <v>H.E. NAVY/HUNTER COMFORTER FULL/QUEEN</v>
          </cell>
          <cell r="G84">
            <v>27.156453240846503</v>
          </cell>
          <cell r="H84">
            <v>17.73</v>
          </cell>
          <cell r="I84">
            <v>29.99</v>
          </cell>
          <cell r="J84">
            <v>2175</v>
          </cell>
          <cell r="K84">
            <v>1</v>
          </cell>
          <cell r="L84">
            <v>48151</v>
          </cell>
          <cell r="M84">
            <v>46</v>
          </cell>
          <cell r="N84">
            <v>14834</v>
          </cell>
          <cell r="O84">
            <v>6.8202298850574712</v>
          </cell>
          <cell r="P84">
            <v>4</v>
          </cell>
          <cell r="Q84">
            <v>154251</v>
          </cell>
          <cell r="R84">
            <v>263006.82</v>
          </cell>
          <cell r="S84">
            <v>444871.66</v>
          </cell>
          <cell r="T84">
            <v>52768.219178082196</v>
          </cell>
          <cell r="U84">
            <v>935580.52602739737</v>
          </cell>
          <cell r="V84">
            <v>1432997.6767123288</v>
          </cell>
          <cell r="W84">
            <v>1046.7608695652175</v>
          </cell>
          <cell r="X84">
            <v>497417.15068493079</v>
          </cell>
          <cell r="Y84">
            <v>0.34711650881816902</v>
          </cell>
          <cell r="Z84">
            <v>0.40880293431143711</v>
          </cell>
          <cell r="AA84">
            <v>3.2211484919320976</v>
          </cell>
          <cell r="AB84">
            <v>14.17133600548275</v>
          </cell>
          <cell r="AC84">
            <v>850</v>
          </cell>
        </row>
        <row r="85">
          <cell r="A85">
            <v>118131</v>
          </cell>
          <cell r="B85">
            <v>8</v>
          </cell>
          <cell r="C85">
            <v>11</v>
          </cell>
          <cell r="D85">
            <v>8131</v>
          </cell>
          <cell r="E85">
            <v>146</v>
          </cell>
          <cell r="F85" t="str">
            <v>H.E. PALMER COMFORTER TWIN</v>
          </cell>
          <cell r="G85">
            <v>20.41492580517383</v>
          </cell>
          <cell r="H85">
            <v>17.73</v>
          </cell>
          <cell r="I85">
            <v>21.99</v>
          </cell>
          <cell r="J85">
            <v>2175</v>
          </cell>
          <cell r="K85">
            <v>1</v>
          </cell>
          <cell r="L85">
            <v>32819</v>
          </cell>
          <cell r="M85">
            <v>46</v>
          </cell>
          <cell r="N85">
            <v>10605</v>
          </cell>
          <cell r="O85">
            <v>4.8758620689655174</v>
          </cell>
          <cell r="P85">
            <v>4</v>
          </cell>
          <cell r="Q85">
            <v>154251</v>
          </cell>
          <cell r="R85">
            <v>188026.65</v>
          </cell>
          <cell r="S85">
            <v>233203.94999999998</v>
          </cell>
          <cell r="T85">
            <v>35966.027397260266</v>
          </cell>
          <cell r="U85">
            <v>637677.66575342452</v>
          </cell>
          <cell r="V85">
            <v>734243.78082191758</v>
          </cell>
          <cell r="W85">
            <v>713.45652173913038</v>
          </cell>
          <cell r="X85">
            <v>96566.115068493062</v>
          </cell>
          <cell r="Y85">
            <v>0.13151778413484999</v>
          </cell>
          <cell r="Z85">
            <v>0.19372442019099578</v>
          </cell>
          <cell r="AA85">
            <v>3.1485049066360911</v>
          </cell>
          <cell r="AB85">
            <v>14.864255461775192</v>
          </cell>
          <cell r="AC85">
            <v>580</v>
          </cell>
        </row>
        <row r="86">
          <cell r="A86">
            <v>118132</v>
          </cell>
          <cell r="B86">
            <v>8</v>
          </cell>
          <cell r="C86">
            <v>11</v>
          </cell>
          <cell r="D86">
            <v>8132</v>
          </cell>
          <cell r="E86">
            <v>146</v>
          </cell>
          <cell r="F86" t="str">
            <v>H.E. PALMER COMFORTER FULL/QUEEN</v>
          </cell>
          <cell r="G86">
            <v>26.914643271461717</v>
          </cell>
          <cell r="H86">
            <v>17.73</v>
          </cell>
          <cell r="I86">
            <v>29.99</v>
          </cell>
          <cell r="J86">
            <v>2175</v>
          </cell>
          <cell r="K86">
            <v>1</v>
          </cell>
          <cell r="L86">
            <v>37928</v>
          </cell>
          <cell r="M86">
            <v>46</v>
          </cell>
          <cell r="N86">
            <v>10050</v>
          </cell>
          <cell r="O86">
            <v>4.6206896551724137</v>
          </cell>
          <cell r="P86">
            <v>4</v>
          </cell>
          <cell r="Q86">
            <v>154251</v>
          </cell>
          <cell r="R86">
            <v>178186.5</v>
          </cell>
          <cell r="S86">
            <v>301399.5</v>
          </cell>
          <cell r="T86">
            <v>41564.931506849316</v>
          </cell>
          <cell r="U86">
            <v>736946.23561643844</v>
          </cell>
          <cell r="V86">
            <v>1118705.304109589</v>
          </cell>
          <cell r="W86">
            <v>824.52173913043475</v>
          </cell>
          <cell r="X86">
            <v>381759.06849315</v>
          </cell>
          <cell r="Y86">
            <v>0.34125078972160899</v>
          </cell>
          <cell r="Z86">
            <v>0.40880293431143711</v>
          </cell>
          <cell r="AA86">
            <v>3.711702587793241</v>
          </cell>
          <cell r="AB86">
            <v>12.188884201645223</v>
          </cell>
          <cell r="AC86">
            <v>670</v>
          </cell>
        </row>
        <row r="87">
          <cell r="A87">
            <v>118211</v>
          </cell>
          <cell r="B87">
            <v>8</v>
          </cell>
          <cell r="C87">
            <v>11</v>
          </cell>
          <cell r="D87">
            <v>8211</v>
          </cell>
          <cell r="E87">
            <v>146</v>
          </cell>
          <cell r="F87" t="str">
            <v>H.E. IVERTON COMFORTER TWIN</v>
          </cell>
          <cell r="G87">
            <v>20.331781044688739</v>
          </cell>
          <cell r="H87">
            <v>17.73</v>
          </cell>
          <cell r="I87">
            <v>21.99</v>
          </cell>
          <cell r="J87">
            <v>2175</v>
          </cell>
          <cell r="K87">
            <v>1</v>
          </cell>
          <cell r="L87">
            <v>15373</v>
          </cell>
          <cell r="M87">
            <v>31</v>
          </cell>
          <cell r="N87">
            <v>11843</v>
          </cell>
          <cell r="O87">
            <v>5.4450574712643682</v>
          </cell>
          <cell r="P87">
            <v>4</v>
          </cell>
          <cell r="Q87">
            <v>154251</v>
          </cell>
          <cell r="R87">
            <v>209976.39</v>
          </cell>
          <cell r="S87">
            <v>260427.56999999998</v>
          </cell>
          <cell r="T87">
            <v>24998.957136544406</v>
          </cell>
          <cell r="U87">
            <v>443231.51003093232</v>
          </cell>
          <cell r="V87">
            <v>508273.32284577983</v>
          </cell>
          <cell r="W87">
            <v>495.90322580645159</v>
          </cell>
          <cell r="X87">
            <v>65041.81281484745</v>
          </cell>
          <cell r="Y87">
            <v>0.127966214025721</v>
          </cell>
          <cell r="Z87">
            <v>0.19372442019099578</v>
          </cell>
          <cell r="AA87">
            <v>1.9516878448997541</v>
          </cell>
          <cell r="AB87">
            <v>23.881675665127172</v>
          </cell>
          <cell r="AC87">
            <v>410</v>
          </cell>
        </row>
        <row r="88">
          <cell r="A88">
            <v>118212</v>
          </cell>
          <cell r="B88">
            <v>8</v>
          </cell>
          <cell r="C88">
            <v>11</v>
          </cell>
          <cell r="D88">
            <v>8212</v>
          </cell>
          <cell r="E88">
            <v>146</v>
          </cell>
          <cell r="F88" t="str">
            <v>H.E. IVERTON COMFORTER FULL/QUEEN</v>
          </cell>
          <cell r="G88">
            <v>26.663120665742028</v>
          </cell>
          <cell r="H88">
            <v>17.73</v>
          </cell>
          <cell r="I88">
            <v>29.99</v>
          </cell>
          <cell r="J88">
            <v>2175</v>
          </cell>
          <cell r="K88">
            <v>1</v>
          </cell>
          <cell r="L88">
            <v>22351</v>
          </cell>
          <cell r="M88">
            <v>31</v>
          </cell>
          <cell r="N88">
            <v>10637</v>
          </cell>
          <cell r="O88">
            <v>4.8905747126436783</v>
          </cell>
          <cell r="P88">
            <v>4</v>
          </cell>
          <cell r="Q88">
            <v>154251</v>
          </cell>
          <cell r="R88">
            <v>188594.01</v>
          </cell>
          <cell r="S88">
            <v>319003.63</v>
          </cell>
          <cell r="T88">
            <v>36346.301369863017</v>
          </cell>
          <cell r="U88">
            <v>644419.92328767129</v>
          </cell>
          <cell r="V88">
            <v>969105.8191780824</v>
          </cell>
          <cell r="W88">
            <v>721</v>
          </cell>
          <cell r="X88">
            <v>324685.89589041052</v>
          </cell>
          <cell r="Y88">
            <v>0.33503657646569801</v>
          </cell>
          <cell r="Z88">
            <v>0.40880293431143711</v>
          </cell>
          <cell r="AA88">
            <v>3.0379147070460681</v>
          </cell>
          <cell r="AB88">
            <v>14.753120665742024</v>
          </cell>
          <cell r="AC88">
            <v>590</v>
          </cell>
        </row>
        <row r="89">
          <cell r="A89">
            <v>118151</v>
          </cell>
          <cell r="B89">
            <v>8</v>
          </cell>
          <cell r="C89">
            <v>11</v>
          </cell>
          <cell r="D89">
            <v>8151</v>
          </cell>
          <cell r="E89">
            <v>146</v>
          </cell>
          <cell r="F89" t="str">
            <v>H.E. INDIGO NIGHTS COMFORTER TWIN</v>
          </cell>
          <cell r="G89">
            <v>20.361223391437061</v>
          </cell>
          <cell r="H89">
            <v>17.73</v>
          </cell>
          <cell r="I89">
            <v>21.99</v>
          </cell>
          <cell r="J89">
            <v>2175</v>
          </cell>
          <cell r="K89">
            <v>1</v>
          </cell>
          <cell r="L89">
            <v>24898</v>
          </cell>
          <cell r="M89">
            <v>46</v>
          </cell>
          <cell r="N89">
            <v>9088</v>
          </cell>
          <cell r="O89">
            <v>4.1783908045977007</v>
          </cell>
          <cell r="P89">
            <v>4</v>
          </cell>
          <cell r="Q89">
            <v>154251</v>
          </cell>
          <cell r="R89">
            <v>161130.23999999999</v>
          </cell>
          <cell r="S89">
            <v>199845.12</v>
          </cell>
          <cell r="T89">
            <v>27285.479452054795</v>
          </cell>
          <cell r="U89">
            <v>483771.55068493151</v>
          </cell>
          <cell r="V89">
            <v>555565.74246575334</v>
          </cell>
          <cell r="W89">
            <v>541.26086956521738</v>
          </cell>
          <cell r="X89">
            <v>71794.191780822235</v>
          </cell>
          <cell r="Y89">
            <v>0.12922717563934</v>
          </cell>
          <cell r="Z89">
            <v>0.19372442019099578</v>
          </cell>
          <cell r="AA89">
            <v>2.7799815300256188</v>
          </cell>
          <cell r="AB89">
            <v>16.790424933729618</v>
          </cell>
          <cell r="AC89">
            <v>440</v>
          </cell>
        </row>
        <row r="90">
          <cell r="A90">
            <v>118152</v>
          </cell>
          <cell r="B90">
            <v>8</v>
          </cell>
          <cell r="C90">
            <v>11</v>
          </cell>
          <cell r="D90">
            <v>8152</v>
          </cell>
          <cell r="E90">
            <v>146</v>
          </cell>
          <cell r="F90" t="str">
            <v>H.E. INDIGO NIGHTS COMFORTER FULL/QUEEN</v>
          </cell>
          <cell r="G90">
            <v>26.68370736422024</v>
          </cell>
          <cell r="H90">
            <v>17.73</v>
          </cell>
          <cell r="I90">
            <v>29.99</v>
          </cell>
          <cell r="J90">
            <v>2175</v>
          </cell>
          <cell r="K90">
            <v>1</v>
          </cell>
          <cell r="L90">
            <v>32074</v>
          </cell>
          <cell r="M90">
            <v>46</v>
          </cell>
          <cell r="N90">
            <v>9519</v>
          </cell>
          <cell r="O90">
            <v>4.376551724137931</v>
          </cell>
          <cell r="P90">
            <v>4</v>
          </cell>
          <cell r="Q90">
            <v>154251</v>
          </cell>
          <cell r="R90">
            <v>168771.87</v>
          </cell>
          <cell r="S90">
            <v>285474.81</v>
          </cell>
          <cell r="T90">
            <v>35149.589041095889</v>
          </cell>
          <cell r="U90">
            <v>623202.2136986301</v>
          </cell>
          <cell r="V90">
            <v>937921.3479452054</v>
          </cell>
          <cell r="W90">
            <v>697.26086956521738</v>
          </cell>
          <cell r="X90">
            <v>314719.1342465753</v>
          </cell>
          <cell r="Y90">
            <v>0.33554960118570798</v>
          </cell>
          <cell r="Z90">
            <v>0.40880293431143711</v>
          </cell>
          <cell r="AA90">
            <v>3.2854784908875336</v>
          </cell>
          <cell r="AB90">
            <v>13.651992267880527</v>
          </cell>
          <cell r="AC90">
            <v>570</v>
          </cell>
        </row>
        <row r="91">
          <cell r="A91">
            <v>118161</v>
          </cell>
          <cell r="B91">
            <v>8</v>
          </cell>
          <cell r="C91">
            <v>11</v>
          </cell>
          <cell r="D91">
            <v>8161</v>
          </cell>
          <cell r="E91">
            <v>146</v>
          </cell>
          <cell r="F91" t="str">
            <v>H.E. SANDSTORM COMFORTER TWIN</v>
          </cell>
          <cell r="G91">
            <v>20.30651352393544</v>
          </cell>
          <cell r="H91">
            <v>17.73</v>
          </cell>
          <cell r="I91">
            <v>21.99</v>
          </cell>
          <cell r="J91">
            <v>646</v>
          </cell>
          <cell r="K91">
            <v>1</v>
          </cell>
          <cell r="L91">
            <v>18153</v>
          </cell>
          <cell r="M91">
            <v>46</v>
          </cell>
          <cell r="N91">
            <v>5586</v>
          </cell>
          <cell r="O91">
            <v>8.6470588235294112</v>
          </cell>
          <cell r="P91">
            <v>4</v>
          </cell>
          <cell r="Q91">
            <v>45814.32</v>
          </cell>
          <cell r="R91">
            <v>99039.78</v>
          </cell>
          <cell r="S91">
            <v>122836.13999999998</v>
          </cell>
          <cell r="T91">
            <v>19893.698630136987</v>
          </cell>
          <cell r="U91">
            <v>352715.27671232878</v>
          </cell>
          <cell r="V91">
            <v>403971.66027397267</v>
          </cell>
          <cell r="W91">
            <v>394.63043478260869</v>
          </cell>
          <cell r="X91">
            <v>51256.383561643663</v>
          </cell>
          <cell r="Y91">
            <v>0.12688113697599901</v>
          </cell>
          <cell r="Z91">
            <v>0.19372442019099578</v>
          </cell>
          <cell r="AA91">
            <v>3.2887036361934907</v>
          </cell>
          <cell r="AB91">
            <v>14.155015699884316</v>
          </cell>
          <cell r="AC91">
            <v>330</v>
          </cell>
        </row>
        <row r="92">
          <cell r="A92">
            <v>118162</v>
          </cell>
          <cell r="B92">
            <v>8</v>
          </cell>
          <cell r="C92">
            <v>11</v>
          </cell>
          <cell r="D92">
            <v>8162</v>
          </cell>
          <cell r="E92">
            <v>146</v>
          </cell>
          <cell r="F92" t="str">
            <v>H.E. SANDSTORM COMFORTER FULL/QUEEN</v>
          </cell>
          <cell r="G92">
            <v>26.998764457407223</v>
          </cell>
          <cell r="H92">
            <v>17.73</v>
          </cell>
          <cell r="I92">
            <v>29.99</v>
          </cell>
          <cell r="J92">
            <v>646</v>
          </cell>
          <cell r="K92">
            <v>1</v>
          </cell>
          <cell r="L92">
            <v>19886</v>
          </cell>
          <cell r="M92">
            <v>46</v>
          </cell>
          <cell r="N92">
            <v>4992</v>
          </cell>
          <cell r="O92">
            <v>7.7275541795665639</v>
          </cell>
          <cell r="P92">
            <v>4</v>
          </cell>
          <cell r="Q92">
            <v>45814.32</v>
          </cell>
          <cell r="R92">
            <v>88508.160000000003</v>
          </cell>
          <cell r="S92">
            <v>149710.07999999999</v>
          </cell>
          <cell r="T92">
            <v>21792.876712328765</v>
          </cell>
          <cell r="U92">
            <v>386387.70410958905</v>
          </cell>
          <cell r="V92">
            <v>588380.74520547944</v>
          </cell>
          <cell r="W92">
            <v>432.30434782608694</v>
          </cell>
          <cell r="X92">
            <v>201993.04109589072</v>
          </cell>
          <cell r="Y92">
            <v>0.34330328234203</v>
          </cell>
          <cell r="Z92">
            <v>0.40880293431143711</v>
          </cell>
          <cell r="AA92">
            <v>3.930134465264326</v>
          </cell>
          <cell r="AB92">
            <v>11.547420295685408</v>
          </cell>
          <cell r="AC92">
            <v>360</v>
          </cell>
        </row>
        <row r="93">
          <cell r="A93">
            <v>118171</v>
          </cell>
          <cell r="B93">
            <v>8</v>
          </cell>
          <cell r="C93">
            <v>11</v>
          </cell>
          <cell r="D93">
            <v>8171</v>
          </cell>
          <cell r="E93">
            <v>146</v>
          </cell>
          <cell r="F93" t="str">
            <v>H.E. SHEER DELIGHTS COMFORTER TWIN</v>
          </cell>
          <cell r="G93">
            <v>20.367763631102477</v>
          </cell>
          <cell r="H93">
            <v>17.73</v>
          </cell>
          <cell r="I93">
            <v>21.99</v>
          </cell>
          <cell r="J93">
            <v>2175</v>
          </cell>
          <cell r="K93">
            <v>1</v>
          </cell>
          <cell r="L93">
            <v>24191</v>
          </cell>
          <cell r="M93">
            <v>46</v>
          </cell>
          <cell r="N93">
            <v>9549</v>
          </cell>
          <cell r="O93">
            <v>4.3903448275862065</v>
          </cell>
          <cell r="P93">
            <v>4</v>
          </cell>
          <cell r="Q93">
            <v>154251</v>
          </cell>
          <cell r="R93">
            <v>169303.77000000002</v>
          </cell>
          <cell r="S93">
            <v>209982.50999999998</v>
          </cell>
          <cell r="T93">
            <v>26510.684931506854</v>
          </cell>
          <cell r="U93">
            <v>470034.44383561652</v>
          </cell>
          <cell r="V93">
            <v>539963.36438356177</v>
          </cell>
          <cell r="W93">
            <v>525.89130434782612</v>
          </cell>
          <cell r="X93">
            <v>69928.920547945352</v>
          </cell>
          <cell r="Y93">
            <v>0.129506787238757</v>
          </cell>
          <cell r="Z93">
            <v>0.19372442019099578</v>
          </cell>
          <cell r="AA93">
            <v>2.5714682826848856</v>
          </cell>
          <cell r="AB93">
            <v>18.157744615766195</v>
          </cell>
          <cell r="AC93">
            <v>430</v>
          </cell>
        </row>
        <row r="94">
          <cell r="A94">
            <v>118172</v>
          </cell>
          <cell r="B94">
            <v>8</v>
          </cell>
          <cell r="C94">
            <v>11</v>
          </cell>
          <cell r="D94">
            <v>8172</v>
          </cell>
          <cell r="E94">
            <v>146</v>
          </cell>
          <cell r="F94" t="str">
            <v>H.E. SHEER DELIGHTS COMFORTER FL/QN</v>
          </cell>
          <cell r="G94">
            <v>26.932506778623285</v>
          </cell>
          <cell r="H94">
            <v>17.73</v>
          </cell>
          <cell r="I94">
            <v>29.99</v>
          </cell>
          <cell r="J94">
            <v>2175</v>
          </cell>
          <cell r="K94">
            <v>1</v>
          </cell>
          <cell r="L94">
            <v>34299</v>
          </cell>
          <cell r="M94">
            <v>46</v>
          </cell>
          <cell r="N94">
            <v>11542</v>
          </cell>
          <cell r="O94">
            <v>5.3066666666666666</v>
          </cell>
          <cell r="P94">
            <v>4</v>
          </cell>
          <cell r="Q94">
            <v>154251</v>
          </cell>
          <cell r="R94">
            <v>204639.66</v>
          </cell>
          <cell r="S94">
            <v>346144.57999999996</v>
          </cell>
          <cell r="T94">
            <v>37587.945205479453</v>
          </cell>
          <cell r="U94">
            <v>666434.26849315071</v>
          </cell>
          <cell r="V94">
            <v>1012337.5890410959</v>
          </cell>
          <cell r="W94">
            <v>745.63043478260875</v>
          </cell>
          <cell r="X94">
            <v>345903.32054794516</v>
          </cell>
          <cell r="Y94">
            <v>0.341687717904055</v>
          </cell>
          <cell r="Z94">
            <v>0.40880293431143711</v>
          </cell>
          <cell r="AA94">
            <v>2.9246091013214652</v>
          </cell>
          <cell r="AB94">
            <v>15.47951835330476</v>
          </cell>
          <cell r="AC94">
            <v>610</v>
          </cell>
        </row>
        <row r="95">
          <cell r="A95">
            <v>118181</v>
          </cell>
          <cell r="B95">
            <v>8</v>
          </cell>
          <cell r="C95">
            <v>11</v>
          </cell>
          <cell r="D95">
            <v>8181</v>
          </cell>
          <cell r="E95">
            <v>146</v>
          </cell>
          <cell r="F95" t="str">
            <v>H.E. ARTIST BLOCKS COMFORTER TWIN</v>
          </cell>
          <cell r="G95">
            <v>20.34884565324716</v>
          </cell>
          <cell r="H95">
            <v>17.73</v>
          </cell>
          <cell r="I95">
            <v>21.99</v>
          </cell>
          <cell r="J95">
            <v>2175</v>
          </cell>
          <cell r="K95">
            <v>1</v>
          </cell>
          <cell r="L95">
            <v>22281</v>
          </cell>
          <cell r="M95">
            <v>46</v>
          </cell>
          <cell r="N95">
            <v>10055</v>
          </cell>
          <cell r="O95">
            <v>4.6229885057471263</v>
          </cell>
          <cell r="P95">
            <v>4</v>
          </cell>
          <cell r="Q95">
            <v>154251</v>
          </cell>
          <cell r="R95">
            <v>178275.15</v>
          </cell>
          <cell r="S95">
            <v>221109.44999999998</v>
          </cell>
          <cell r="T95">
            <v>24417.534246575342</v>
          </cell>
          <cell r="U95">
            <v>432922.88219178084</v>
          </cell>
          <cell r="V95">
            <v>496868.63561643835</v>
          </cell>
          <cell r="W95">
            <v>484.36956521739131</v>
          </cell>
          <cell r="X95">
            <v>63945.753424657567</v>
          </cell>
          <cell r="Y95">
            <v>0.128697504412456</v>
          </cell>
          <cell r="Z95">
            <v>0.19372442019099578</v>
          </cell>
          <cell r="AA95">
            <v>2.2471614651315823</v>
          </cell>
          <cell r="AB95">
            <v>20.758942596831382</v>
          </cell>
          <cell r="AC95">
            <v>400</v>
          </cell>
        </row>
        <row r="96">
          <cell r="A96">
            <v>118182</v>
          </cell>
          <cell r="B96">
            <v>8</v>
          </cell>
          <cell r="C96">
            <v>11</v>
          </cell>
          <cell r="D96">
            <v>8182</v>
          </cell>
          <cell r="E96">
            <v>146</v>
          </cell>
          <cell r="F96" t="str">
            <v>H.E. ARTIST BLOCKS COMFORTER FULL/QUEEN</v>
          </cell>
          <cell r="G96">
            <v>26.834011411158297</v>
          </cell>
          <cell r="H96">
            <v>17.73</v>
          </cell>
          <cell r="I96">
            <v>29.99</v>
          </cell>
          <cell r="J96">
            <v>2175</v>
          </cell>
          <cell r="K96">
            <v>1</v>
          </cell>
          <cell r="L96">
            <v>30847</v>
          </cell>
          <cell r="M96">
            <v>46</v>
          </cell>
          <cell r="N96">
            <v>9799</v>
          </cell>
          <cell r="O96">
            <v>4.5052873563218387</v>
          </cell>
          <cell r="P96">
            <v>4</v>
          </cell>
          <cell r="Q96">
            <v>154251</v>
          </cell>
          <cell r="R96">
            <v>173736.27000000002</v>
          </cell>
          <cell r="S96">
            <v>293872.01</v>
          </cell>
          <cell r="T96">
            <v>33804.931506849316</v>
          </cell>
          <cell r="U96">
            <v>599361.43561643839</v>
          </cell>
          <cell r="V96">
            <v>907121.91780821921</v>
          </cell>
          <cell r="W96">
            <v>670.58695652173913</v>
          </cell>
          <cell r="X96">
            <v>307760.48219178093</v>
          </cell>
          <cell r="Y96">
            <v>0.33927135498543498</v>
          </cell>
          <cell r="Z96">
            <v>0.40880293431143711</v>
          </cell>
          <cell r="AA96">
            <v>3.0867925046969229</v>
          </cell>
          <cell r="AB96">
            <v>14.61257172496515</v>
          </cell>
          <cell r="AC96">
            <v>550</v>
          </cell>
        </row>
        <row r="97">
          <cell r="A97">
            <v>118231</v>
          </cell>
          <cell r="B97">
            <v>8</v>
          </cell>
          <cell r="C97">
            <v>11</v>
          </cell>
          <cell r="D97">
            <v>8231</v>
          </cell>
          <cell r="E97">
            <v>146</v>
          </cell>
          <cell r="F97" t="str">
            <v>H.E. TEXTURED DIAMOND COMFORTER TWIN</v>
          </cell>
          <cell r="G97">
            <v>20.379927640357181</v>
          </cell>
          <cell r="H97">
            <v>17.73</v>
          </cell>
          <cell r="I97">
            <v>21.99</v>
          </cell>
          <cell r="J97">
            <v>2175</v>
          </cell>
          <cell r="K97">
            <v>1</v>
          </cell>
          <cell r="L97">
            <v>19486</v>
          </cell>
          <cell r="M97">
            <v>31</v>
          </cell>
          <cell r="N97">
            <v>9238</v>
          </cell>
          <cell r="O97">
            <v>4.2473563218390806</v>
          </cell>
          <cell r="P97">
            <v>4</v>
          </cell>
          <cell r="Q97">
            <v>154251</v>
          </cell>
          <cell r="R97">
            <v>163789.74</v>
          </cell>
          <cell r="S97">
            <v>203143.62</v>
          </cell>
          <cell r="T97">
            <v>31687.353071144502</v>
          </cell>
          <cell r="U97">
            <v>561816.76995139208</v>
          </cell>
          <cell r="V97">
            <v>645785.9627043748</v>
          </cell>
          <cell r="W97">
            <v>628.58064516129036</v>
          </cell>
          <cell r="X97">
            <v>83969.192752982868</v>
          </cell>
          <cell r="Y97">
            <v>0.13002635176729899</v>
          </cell>
          <cell r="Z97">
            <v>0.19372442019099578</v>
          </cell>
          <cell r="AA97">
            <v>3.1789625620749242</v>
          </cell>
          <cell r="AB97">
            <v>14.696602689110129</v>
          </cell>
          <cell r="AC97">
            <v>520</v>
          </cell>
        </row>
        <row r="98">
          <cell r="A98">
            <v>118232</v>
          </cell>
          <cell r="B98">
            <v>8</v>
          </cell>
          <cell r="C98">
            <v>11</v>
          </cell>
          <cell r="D98">
            <v>8232</v>
          </cell>
          <cell r="E98">
            <v>146</v>
          </cell>
          <cell r="F98" t="str">
            <v>H.E. TEXTURED DIAMOND COMFORTER FL/QN</v>
          </cell>
          <cell r="G98">
            <v>26.488471911062266</v>
          </cell>
          <cell r="H98">
            <v>17.73</v>
          </cell>
          <cell r="I98">
            <v>29.99</v>
          </cell>
          <cell r="J98">
            <v>2175</v>
          </cell>
          <cell r="K98">
            <v>1</v>
          </cell>
          <cell r="L98">
            <v>23657</v>
          </cell>
          <cell r="M98">
            <v>31</v>
          </cell>
          <cell r="N98">
            <v>8293</v>
          </cell>
          <cell r="O98">
            <v>3.8128735632183908</v>
          </cell>
          <cell r="P98">
            <v>4</v>
          </cell>
          <cell r="Q98">
            <v>154251</v>
          </cell>
          <cell r="R98">
            <v>147034.89000000001</v>
          </cell>
          <cell r="S98">
            <v>248707.06999999998</v>
          </cell>
          <cell r="T98">
            <v>38470.066283694214</v>
          </cell>
          <cell r="U98">
            <v>682074.27520989848</v>
          </cell>
          <cell r="V98">
            <v>1019013.2701723378</v>
          </cell>
          <cell r="W98">
            <v>763.12903225806451</v>
          </cell>
          <cell r="X98">
            <v>336938.99496243923</v>
          </cell>
          <cell r="Y98">
            <v>0.33065221506433901</v>
          </cell>
          <cell r="Z98">
            <v>0.40880293431143711</v>
          </cell>
          <cell r="AA98">
            <v>4.0972428736036246</v>
          </cell>
          <cell r="AB98">
            <v>10.867100646743037</v>
          </cell>
          <cell r="AC98">
            <v>620</v>
          </cell>
        </row>
        <row r="99">
          <cell r="F99" t="str">
            <v>HE COMF TOTAL</v>
          </cell>
          <cell r="H99">
            <v>17.73</v>
          </cell>
          <cell r="I99">
            <v>25.953007554044984</v>
          </cell>
          <cell r="K99">
            <v>18</v>
          </cell>
          <cell r="L99">
            <v>517800</v>
          </cell>
          <cell r="N99">
            <v>187714</v>
          </cell>
          <cell r="O99">
            <v>97.81645208355576</v>
          </cell>
          <cell r="P99">
            <v>72</v>
          </cell>
          <cell r="Q99">
            <v>2559644.64</v>
          </cell>
          <cell r="R99">
            <v>3328169.22</v>
          </cell>
          <cell r="S99">
            <v>4871742.8600000003</v>
          </cell>
          <cell r="T99">
            <v>641878.03800265142</v>
          </cell>
          <cell r="U99">
            <v>11380497.61378701</v>
          </cell>
          <cell r="V99">
            <v>15325651.674414493</v>
          </cell>
          <cell r="W99">
            <v>12732.90673211781</v>
          </cell>
          <cell r="X99">
            <v>3945154.0606274847</v>
          </cell>
          <cell r="Y99">
            <v>0.25742161863261886</v>
          </cell>
          <cell r="Z99">
            <v>0.31684218242996509</v>
          </cell>
          <cell r="AA99">
            <v>3.1458252446465313</v>
          </cell>
          <cell r="AB99">
            <v>14.742431084216253</v>
          </cell>
          <cell r="AC99">
            <v>10340</v>
          </cell>
        </row>
        <row r="101">
          <cell r="F101" t="str">
            <v>OVERALL TOTAL</v>
          </cell>
          <cell r="H101">
            <v>7.0707791522219772</v>
          </cell>
          <cell r="I101">
            <v>11.527681599065295</v>
          </cell>
          <cell r="K101">
            <v>81</v>
          </cell>
          <cell r="L101">
            <v>4247286</v>
          </cell>
          <cell r="N101">
            <v>1509782</v>
          </cell>
          <cell r="O101">
            <v>761.30351459276994</v>
          </cell>
          <cell r="P101">
            <v>324</v>
          </cell>
          <cell r="Q101">
            <v>5968054.5199999996</v>
          </cell>
          <cell r="R101">
            <v>10675335.090000002</v>
          </cell>
          <cell r="S101">
            <v>17404286.18</v>
          </cell>
          <cell r="T101">
            <v>5093073.3009279724</v>
          </cell>
          <cell r="U101">
            <v>34469733.675298274</v>
          </cell>
          <cell r="V101">
            <v>49435209.152452499</v>
          </cell>
          <cell r="W101">
            <v>101031.07363253857</v>
          </cell>
          <cell r="X101">
            <v>14965475.47715422</v>
          </cell>
          <cell r="Y101">
            <v>0.30272908183724712</v>
          </cell>
          <cell r="Z101">
            <v>0.38662608856274261</v>
          </cell>
          <cell r="AA101">
            <v>2.840404291286625</v>
          </cell>
          <cell r="AB101">
            <v>14.943739046971309</v>
          </cell>
          <cell r="AC101">
            <v>82000</v>
          </cell>
        </row>
      </sheetData>
      <sheetData sheetId="1">
        <row r="6">
          <cell r="A6">
            <v>134311</v>
          </cell>
          <cell r="B6">
            <v>8</v>
          </cell>
          <cell r="C6">
            <v>13</v>
          </cell>
          <cell r="D6">
            <v>4311</v>
          </cell>
          <cell r="E6">
            <v>141</v>
          </cell>
          <cell r="F6" t="str">
            <v>SCOOBY SHEET SET TWIN</v>
          </cell>
          <cell r="G6">
            <v>16.28850319127033</v>
          </cell>
          <cell r="H6">
            <v>14</v>
          </cell>
          <cell r="I6">
            <v>18.489999999999998</v>
          </cell>
          <cell r="J6">
            <v>2108</v>
          </cell>
          <cell r="K6">
            <v>1</v>
          </cell>
          <cell r="L6">
            <v>87426</v>
          </cell>
          <cell r="M6">
            <v>43</v>
          </cell>
          <cell r="N6">
            <v>15176</v>
          </cell>
          <cell r="O6">
            <v>7.1992409867172675</v>
          </cell>
          <cell r="P6">
            <v>4</v>
          </cell>
          <cell r="Q6">
            <v>118048</v>
          </cell>
          <cell r="R6">
            <v>212464</v>
          </cell>
          <cell r="S6">
            <v>280604.24</v>
          </cell>
          <cell r="T6">
            <v>101272.8623411944</v>
          </cell>
          <cell r="U6">
            <v>1417820.0727767216</v>
          </cell>
          <cell r="V6">
            <v>1649583.3414336257</v>
          </cell>
          <cell r="W6">
            <v>2033.1627906976744</v>
          </cell>
          <cell r="X6">
            <v>231763.26865690408</v>
          </cell>
          <cell r="Y6">
            <v>0.14049806568456399</v>
          </cell>
          <cell r="Z6">
            <v>0.24283396430502968</v>
          </cell>
          <cell r="AA6">
            <v>5.8786828788960062</v>
          </cell>
          <cell r="AB6">
            <v>7.4642326081486061</v>
          </cell>
        </row>
        <row r="7">
          <cell r="A7">
            <v>134321</v>
          </cell>
          <cell r="B7">
            <v>8</v>
          </cell>
          <cell r="C7">
            <v>13</v>
          </cell>
          <cell r="D7">
            <v>4321</v>
          </cell>
          <cell r="E7">
            <v>156</v>
          </cell>
          <cell r="F7" t="str">
            <v>SCOOBY COMFORTER TWIN</v>
          </cell>
          <cell r="G7">
            <v>28.281989789998843</v>
          </cell>
          <cell r="H7">
            <v>23.4</v>
          </cell>
          <cell r="I7">
            <v>29.49</v>
          </cell>
          <cell r="J7">
            <v>2108</v>
          </cell>
          <cell r="K7">
            <v>1</v>
          </cell>
          <cell r="L7">
            <v>51714</v>
          </cell>
          <cell r="M7">
            <v>43</v>
          </cell>
          <cell r="N7">
            <v>11428</v>
          </cell>
          <cell r="O7">
            <v>5.4212523719165082</v>
          </cell>
          <cell r="P7">
            <v>4</v>
          </cell>
          <cell r="Q7">
            <v>197308.79999999999</v>
          </cell>
          <cell r="R7">
            <v>267415.2</v>
          </cell>
          <cell r="S7">
            <v>337011.72</v>
          </cell>
          <cell r="T7">
            <v>59904.6599765805</v>
          </cell>
          <cell r="U7">
            <v>1401769.0434519837</v>
          </cell>
          <cell r="V7">
            <v>1694222.981831002</v>
          </cell>
          <cell r="W7">
            <v>1202.6511627906978</v>
          </cell>
          <cell r="X7">
            <v>292453.93837901804</v>
          </cell>
          <cell r="Y7">
            <v>0.17261832799774299</v>
          </cell>
          <cell r="Z7">
            <v>0.20651068158697861</v>
          </cell>
          <cell r="AA7">
            <v>5.0271930656625301</v>
          </cell>
          <cell r="AB7">
            <v>9.5023397919325507</v>
          </cell>
        </row>
        <row r="8">
          <cell r="A8">
            <v>134370</v>
          </cell>
          <cell r="B8">
            <v>8</v>
          </cell>
          <cell r="C8">
            <v>13</v>
          </cell>
          <cell r="D8">
            <v>4370</v>
          </cell>
          <cell r="E8">
            <v>156</v>
          </cell>
          <cell r="F8" t="str">
            <v>SCOOBY 16" TOSS PILLOW</v>
          </cell>
          <cell r="G8">
            <v>9.3419472415535942</v>
          </cell>
          <cell r="H8">
            <v>5.85</v>
          </cell>
          <cell r="I8">
            <v>9.99</v>
          </cell>
          <cell r="J8">
            <v>2108</v>
          </cell>
          <cell r="K8">
            <v>1</v>
          </cell>
          <cell r="L8">
            <v>51442</v>
          </cell>
          <cell r="M8">
            <v>43</v>
          </cell>
          <cell r="N8">
            <v>13985</v>
          </cell>
          <cell r="O8">
            <v>6.6342504743833013</v>
          </cell>
          <cell r="P8">
            <v>4</v>
          </cell>
          <cell r="Q8">
            <v>49327.199999999997</v>
          </cell>
          <cell r="R8">
            <v>81812.25</v>
          </cell>
          <cell r="S8">
            <v>139710.15</v>
          </cell>
          <cell r="T8">
            <v>59589.579582226361</v>
          </cell>
          <cell r="U8">
            <v>348599.04055602418</v>
          </cell>
          <cell r="V8">
            <v>556682.70860351797</v>
          </cell>
          <cell r="W8">
            <v>1196.3255813953488</v>
          </cell>
          <cell r="X8">
            <v>208083.66804749373</v>
          </cell>
          <cell r="Y8">
            <v>0.37379222460400802</v>
          </cell>
          <cell r="Z8">
            <v>0.41441441441441451</v>
          </cell>
          <cell r="AA8">
            <v>3.9845545123494461</v>
          </cell>
          <cell r="AB8">
            <v>11.689961510050153</v>
          </cell>
        </row>
        <row r="9">
          <cell r="A9">
            <v>134331</v>
          </cell>
          <cell r="B9">
            <v>8</v>
          </cell>
          <cell r="C9">
            <v>13</v>
          </cell>
          <cell r="D9">
            <v>4331</v>
          </cell>
          <cell r="E9">
            <v>156</v>
          </cell>
          <cell r="F9" t="str">
            <v>SCOOBY VALANCE</v>
          </cell>
          <cell r="G9">
            <v>12.191105645851154</v>
          </cell>
          <cell r="H9">
            <v>6.75</v>
          </cell>
          <cell r="I9">
            <v>12.99</v>
          </cell>
          <cell r="J9">
            <v>2091</v>
          </cell>
          <cell r="K9">
            <v>1</v>
          </cell>
          <cell r="L9">
            <v>18704</v>
          </cell>
          <cell r="M9">
            <v>43</v>
          </cell>
          <cell r="N9">
            <v>17854</v>
          </cell>
          <cell r="O9">
            <v>8.5384983261597327</v>
          </cell>
          <cell r="P9">
            <v>4</v>
          </cell>
          <cell r="Q9">
            <v>56457</v>
          </cell>
          <cell r="R9">
            <v>120514.5</v>
          </cell>
          <cell r="S9">
            <v>231923.46</v>
          </cell>
          <cell r="T9">
            <v>21666.410647058085</v>
          </cell>
          <cell r="U9">
            <v>146248.27186764206</v>
          </cell>
          <cell r="V9">
            <v>264137.50116467936</v>
          </cell>
          <cell r="W9">
            <v>434.97674418604652</v>
          </cell>
          <cell r="X9">
            <v>117889.22929703731</v>
          </cell>
          <cell r="Y9">
            <v>0.44631765189426098</v>
          </cell>
          <cell r="Z9">
            <v>0.48036951501154734</v>
          </cell>
          <cell r="AA9">
            <v>1.1388994505544172</v>
          </cell>
          <cell r="AB9">
            <v>41.04587254063302</v>
          </cell>
        </row>
        <row r="10">
          <cell r="A10">
            <v>134381</v>
          </cell>
          <cell r="B10">
            <v>8</v>
          </cell>
          <cell r="C10">
            <v>13</v>
          </cell>
          <cell r="D10">
            <v>4381</v>
          </cell>
          <cell r="E10">
            <v>141</v>
          </cell>
          <cell r="F10" t="str">
            <v>SCOOBY PILLOWCASE</v>
          </cell>
          <cell r="G10">
            <v>4.5866041272983598</v>
          </cell>
          <cell r="H10">
            <v>3.1</v>
          </cell>
          <cell r="I10">
            <v>4.99</v>
          </cell>
          <cell r="J10">
            <v>2108</v>
          </cell>
          <cell r="K10">
            <v>1</v>
          </cell>
          <cell r="L10">
            <v>66678</v>
          </cell>
          <cell r="M10">
            <v>43</v>
          </cell>
          <cell r="N10">
            <v>20601</v>
          </cell>
          <cell r="O10">
            <v>9.772770398481974</v>
          </cell>
          <cell r="P10">
            <v>4</v>
          </cell>
          <cell r="Q10">
            <v>26139.200000000001</v>
          </cell>
          <cell r="R10">
            <v>63863.1</v>
          </cell>
          <cell r="S10">
            <v>102798.99</v>
          </cell>
          <cell r="T10">
            <v>77238.715201269195</v>
          </cell>
          <cell r="U10">
            <v>239440.01712393452</v>
          </cell>
          <cell r="V10">
            <v>354263.40992936387</v>
          </cell>
          <cell r="W10">
            <v>1550.6511627906978</v>
          </cell>
          <cell r="X10">
            <v>114823.39280542941</v>
          </cell>
          <cell r="Y10">
            <v>0.32411869131029902</v>
          </cell>
          <cell r="Z10">
            <v>0.37875751503006017</v>
          </cell>
          <cell r="AA10">
            <v>3.4461759782792014</v>
          </cell>
          <cell r="AB10">
            <v>13.285386484297669</v>
          </cell>
        </row>
        <row r="11">
          <cell r="A11" t="e">
            <v>#VALUE!</v>
          </cell>
          <cell r="F11" t="str">
            <v>SCOOBY TOTAL</v>
          </cell>
          <cell r="H11">
            <v>9.4386550528819377</v>
          </cell>
          <cell r="I11">
            <v>13.815704670816254</v>
          </cell>
          <cell r="K11">
            <v>5</v>
          </cell>
          <cell r="L11">
            <v>275964</v>
          </cell>
          <cell r="N11">
            <v>79044</v>
          </cell>
          <cell r="O11">
            <v>37.56601255765878</v>
          </cell>
          <cell r="P11">
            <v>20</v>
          </cell>
          <cell r="Q11">
            <v>447280.2</v>
          </cell>
          <cell r="R11">
            <v>746069.04999999993</v>
          </cell>
          <cell r="S11">
            <v>1092048.56</v>
          </cell>
          <cell r="T11">
            <v>319672.22774832847</v>
          </cell>
          <cell r="U11">
            <v>3553876.4457763061</v>
          </cell>
          <cell r="V11">
            <v>4518889.9429621892</v>
          </cell>
          <cell r="W11">
            <v>6417.7674418604656</v>
          </cell>
          <cell r="X11">
            <v>965013.49718588253</v>
          </cell>
          <cell r="Y11">
            <v>0.21355100685486136</v>
          </cell>
          <cell r="Z11">
            <v>0.31681696462289199</v>
          </cell>
          <cell r="AA11">
            <v>4.1379935915690318</v>
          </cell>
          <cell r="AB11">
            <v>12.316432578162368</v>
          </cell>
        </row>
        <row r="12">
          <cell r="A12">
            <v>132011</v>
          </cell>
          <cell r="B12">
            <v>8</v>
          </cell>
          <cell r="C12">
            <v>13</v>
          </cell>
          <cell r="D12">
            <v>2011</v>
          </cell>
          <cell r="E12">
            <v>141</v>
          </cell>
          <cell r="F12" t="str">
            <v>BALLERINA BARBIE SHEET SET TWIN</v>
          </cell>
          <cell r="G12">
            <v>16.391565419959331</v>
          </cell>
          <cell r="H12">
            <v>13.5</v>
          </cell>
          <cell r="I12">
            <v>18.489999999999998</v>
          </cell>
          <cell r="J12">
            <v>2108</v>
          </cell>
          <cell r="K12">
            <v>1</v>
          </cell>
          <cell r="L12">
            <v>77698</v>
          </cell>
          <cell r="M12">
            <v>46</v>
          </cell>
          <cell r="N12">
            <v>21840</v>
          </cell>
          <cell r="O12">
            <v>10.360531309297913</v>
          </cell>
          <cell r="P12">
            <v>4</v>
          </cell>
          <cell r="Q12">
            <v>113832</v>
          </cell>
          <cell r="R12">
            <v>294840</v>
          </cell>
          <cell r="S12">
            <v>403821.6</v>
          </cell>
          <cell r="T12">
            <v>84134.2717920953</v>
          </cell>
          <cell r="U12">
            <v>1135812.6691932864</v>
          </cell>
          <cell r="V12">
            <v>1379092.4201407691</v>
          </cell>
          <cell r="W12">
            <v>1689.0869565217392</v>
          </cell>
          <cell r="X12">
            <v>243279.75094748239</v>
          </cell>
          <cell r="Y12">
            <v>0.17640569072423001</v>
          </cell>
          <cell r="Z12">
            <v>0.26987560843699288</v>
          </cell>
          <cell r="AA12">
            <v>3.4151031548108599</v>
          </cell>
          <cell r="AB12">
            <v>12.930062549872583</v>
          </cell>
        </row>
        <row r="13">
          <cell r="A13">
            <v>132021</v>
          </cell>
          <cell r="B13">
            <v>8</v>
          </cell>
          <cell r="C13">
            <v>13</v>
          </cell>
          <cell r="D13">
            <v>2021</v>
          </cell>
          <cell r="E13">
            <v>156</v>
          </cell>
          <cell r="F13" t="str">
            <v>BALLERINA BARBIE COMFORTER TWIN</v>
          </cell>
          <cell r="G13">
            <v>28.277269710675245</v>
          </cell>
          <cell r="H13">
            <v>21.85</v>
          </cell>
          <cell r="I13">
            <v>29.49</v>
          </cell>
          <cell r="J13">
            <v>2108</v>
          </cell>
          <cell r="K13">
            <v>1</v>
          </cell>
          <cell r="L13">
            <v>43999</v>
          </cell>
          <cell r="M13">
            <v>46</v>
          </cell>
          <cell r="N13">
            <v>11268</v>
          </cell>
          <cell r="O13">
            <v>5.3453510436432641</v>
          </cell>
          <cell r="P13">
            <v>4</v>
          </cell>
          <cell r="Q13">
            <v>184239.2</v>
          </cell>
          <cell r="R13">
            <v>246205.80000000002</v>
          </cell>
          <cell r="S13">
            <v>332293.32</v>
          </cell>
          <cell r="T13">
            <v>47643.746616134275</v>
          </cell>
          <cell r="U13">
            <v>1041015.863562534</v>
          </cell>
          <cell r="V13">
            <v>1347235.0730915</v>
          </cell>
          <cell r="W13">
            <v>956.5</v>
          </cell>
          <cell r="X13">
            <v>306219.20952896588</v>
          </cell>
          <cell r="Y13">
            <v>0.22729456473122001</v>
          </cell>
          <cell r="Z13">
            <v>0.25907087148185814</v>
          </cell>
          <cell r="AA13">
            <v>4.0543549689518281</v>
          </cell>
          <cell r="AB13">
            <v>11.780449555671719</v>
          </cell>
        </row>
        <row r="14">
          <cell r="A14">
            <v>132070</v>
          </cell>
          <cell r="B14">
            <v>8</v>
          </cell>
          <cell r="C14">
            <v>13</v>
          </cell>
          <cell r="D14">
            <v>2070</v>
          </cell>
          <cell r="E14">
            <v>156</v>
          </cell>
          <cell r="F14" t="str">
            <v>BALLERINA BARBIE TOSS PILLOW</v>
          </cell>
          <cell r="G14">
            <v>9.3870877625097222</v>
          </cell>
          <cell r="H14">
            <v>5.65</v>
          </cell>
          <cell r="I14">
            <v>9.99</v>
          </cell>
          <cell r="J14">
            <v>2108</v>
          </cell>
          <cell r="K14">
            <v>1</v>
          </cell>
          <cell r="L14">
            <v>30856</v>
          </cell>
          <cell r="M14">
            <v>46</v>
          </cell>
          <cell r="N14">
            <v>10651</v>
          </cell>
          <cell r="O14">
            <v>5.0526565464895636</v>
          </cell>
          <cell r="P14">
            <v>4</v>
          </cell>
          <cell r="Q14">
            <v>47640.800000000003</v>
          </cell>
          <cell r="R14">
            <v>60178.15</v>
          </cell>
          <cell r="S14">
            <v>106403.49</v>
          </cell>
          <cell r="T14">
            <v>33412.019491066596</v>
          </cell>
          <cell r="U14">
            <v>188777.91012452627</v>
          </cell>
          <cell r="V14">
            <v>313641.55928532756</v>
          </cell>
          <cell r="W14">
            <v>670.78260869565213</v>
          </cell>
          <cell r="X14">
            <v>124863.6491608014</v>
          </cell>
          <cell r="Y14">
            <v>0.39810938781620397</v>
          </cell>
          <cell r="Z14">
            <v>0.43443443443443441</v>
          </cell>
          <cell r="AA14">
            <v>2.9476623302988232</v>
          </cell>
          <cell r="AB14">
            <v>15.878467721026706</v>
          </cell>
        </row>
        <row r="15">
          <cell r="A15">
            <v>132031</v>
          </cell>
          <cell r="B15">
            <v>8</v>
          </cell>
          <cell r="C15">
            <v>13</v>
          </cell>
          <cell r="D15">
            <v>2031</v>
          </cell>
          <cell r="E15">
            <v>156</v>
          </cell>
          <cell r="F15" t="str">
            <v>BALLERINA BARBIE VALANCE</v>
          </cell>
          <cell r="G15">
            <v>12.301447287615149</v>
          </cell>
          <cell r="H15">
            <v>6.75</v>
          </cell>
          <cell r="I15">
            <v>12.99</v>
          </cell>
          <cell r="J15">
            <v>2091</v>
          </cell>
          <cell r="K15">
            <v>1</v>
          </cell>
          <cell r="L15">
            <v>19540</v>
          </cell>
          <cell r="M15">
            <v>46</v>
          </cell>
          <cell r="N15">
            <v>17014</v>
          </cell>
          <cell r="O15">
            <v>8.1367766618842658</v>
          </cell>
          <cell r="P15">
            <v>4</v>
          </cell>
          <cell r="Q15">
            <v>56457</v>
          </cell>
          <cell r="R15">
            <v>114844.5</v>
          </cell>
          <cell r="S15">
            <v>221011.86000000002</v>
          </cell>
          <cell r="T15">
            <v>21158.635625338386</v>
          </cell>
          <cell r="U15">
            <v>142820.7904710341</v>
          </cell>
          <cell r="V15">
            <v>260281.84082295615</v>
          </cell>
          <cell r="W15">
            <v>424.78260869565219</v>
          </cell>
          <cell r="X15">
            <v>117461.05035192214</v>
          </cell>
          <cell r="Y15">
            <v>0.45128407721620201</v>
          </cell>
          <cell r="Z15">
            <v>0.48036951501154734</v>
          </cell>
          <cell r="AA15">
            <v>1.1776826855488938</v>
          </cell>
          <cell r="AB15">
            <v>40.053428863868987</v>
          </cell>
        </row>
        <row r="16">
          <cell r="A16">
            <v>132081</v>
          </cell>
          <cell r="B16">
            <v>8</v>
          </cell>
          <cell r="C16">
            <v>13</v>
          </cell>
          <cell r="D16">
            <v>2081</v>
          </cell>
          <cell r="E16">
            <v>141</v>
          </cell>
          <cell r="F16" t="str">
            <v>BALLERINA PILLOWCASE</v>
          </cell>
          <cell r="G16">
            <v>4.6003303805943245</v>
          </cell>
          <cell r="H16">
            <v>3.1</v>
          </cell>
          <cell r="I16">
            <v>4.99</v>
          </cell>
          <cell r="J16">
            <v>2108</v>
          </cell>
          <cell r="K16">
            <v>1</v>
          </cell>
          <cell r="L16">
            <v>38834</v>
          </cell>
          <cell r="M16">
            <v>46</v>
          </cell>
          <cell r="N16">
            <v>20360</v>
          </cell>
          <cell r="O16">
            <v>9.6584440227703983</v>
          </cell>
          <cell r="P16">
            <v>4</v>
          </cell>
          <cell r="Q16">
            <v>26139.200000000001</v>
          </cell>
          <cell r="R16">
            <v>63116</v>
          </cell>
          <cell r="S16">
            <v>101596.40000000001</v>
          </cell>
          <cell r="T16">
            <v>42050.893340552248</v>
          </cell>
          <cell r="U16">
            <v>130357.76935571198</v>
          </cell>
          <cell r="V16">
            <v>193448.00216567406</v>
          </cell>
          <cell r="W16">
            <v>844.21739130434787</v>
          </cell>
          <cell r="X16">
            <v>63090.232809962057</v>
          </cell>
          <cell r="Y16">
            <v>0.32613535473956401</v>
          </cell>
          <cell r="Z16">
            <v>0.37875751503006017</v>
          </cell>
          <cell r="AA16">
            <v>1.9040832368634522</v>
          </cell>
          <cell r="AB16">
            <v>24.117010866766236</v>
          </cell>
        </row>
        <row r="17">
          <cell r="A17" t="e">
            <v>#VALUE!</v>
          </cell>
          <cell r="F17" t="str">
            <v>BARBIE TOTAL</v>
          </cell>
          <cell r="H17">
            <v>9.6037919219060068</v>
          </cell>
          <cell r="I17">
            <v>14.360699961791132</v>
          </cell>
          <cell r="K17">
            <v>5</v>
          </cell>
          <cell r="L17">
            <v>210927</v>
          </cell>
          <cell r="N17">
            <v>81133</v>
          </cell>
          <cell r="O17">
            <v>38.553759584085405</v>
          </cell>
          <cell r="P17">
            <v>20</v>
          </cell>
          <cell r="Q17">
            <v>428308.2</v>
          </cell>
          <cell r="R17">
            <v>779184.45000000007</v>
          </cell>
          <cell r="S17">
            <v>1165126.67</v>
          </cell>
          <cell r="T17">
            <v>228399.56686518682</v>
          </cell>
          <cell r="U17">
            <v>2638785.002707093</v>
          </cell>
          <cell r="V17">
            <v>3493698.8955062269</v>
          </cell>
          <cell r="W17">
            <v>4585.369565217391</v>
          </cell>
          <cell r="X17">
            <v>854913.8927991339</v>
          </cell>
          <cell r="Y17">
            <v>0.24470165242310021</v>
          </cell>
          <cell r="Z17">
            <v>0.33124485941086557</v>
          </cell>
          <cell r="AA17">
            <v>2.9985571401487419</v>
          </cell>
          <cell r="AB17">
            <v>17.6938846141082</v>
          </cell>
        </row>
        <row r="18">
          <cell r="A18">
            <v>134711</v>
          </cell>
          <cell r="B18">
            <v>8</v>
          </cell>
          <cell r="C18">
            <v>13</v>
          </cell>
          <cell r="D18">
            <v>4711</v>
          </cell>
          <cell r="E18">
            <v>141</v>
          </cell>
          <cell r="F18" t="str">
            <v>TWEETY BIRD BLUES SHEET SET</v>
          </cell>
          <cell r="G18">
            <v>16.122197643979057</v>
          </cell>
          <cell r="H18">
            <v>14</v>
          </cell>
          <cell r="I18">
            <v>18.489999999999998</v>
          </cell>
          <cell r="J18">
            <v>1381</v>
          </cell>
          <cell r="K18">
            <v>1</v>
          </cell>
          <cell r="L18">
            <v>15280</v>
          </cell>
          <cell r="M18">
            <v>16</v>
          </cell>
          <cell r="N18">
            <v>12959</v>
          </cell>
          <cell r="O18">
            <v>9.3837798696596675</v>
          </cell>
          <cell r="P18">
            <v>4</v>
          </cell>
          <cell r="Q18">
            <v>77336</v>
          </cell>
          <cell r="R18">
            <v>181426</v>
          </cell>
          <cell r="S18">
            <v>239611.90999999997</v>
          </cell>
          <cell r="T18">
            <v>47569.030860855441</v>
          </cell>
          <cell r="U18">
            <v>665966.43205197621</v>
          </cell>
          <cell r="V18">
            <v>766917.31727125065</v>
          </cell>
          <cell r="W18">
            <v>955</v>
          </cell>
          <cell r="X18">
            <v>100950.88521927467</v>
          </cell>
          <cell r="Y18">
            <v>0.13163203248358701</v>
          </cell>
          <cell r="Z18">
            <v>0.24283396430502968</v>
          </cell>
          <cell r="AA18">
            <v>3.2006644297073996</v>
          </cell>
          <cell r="AB18">
            <v>13.569633507853403</v>
          </cell>
        </row>
        <row r="19">
          <cell r="A19">
            <v>134721</v>
          </cell>
          <cell r="B19">
            <v>8</v>
          </cell>
          <cell r="C19">
            <v>13</v>
          </cell>
          <cell r="D19">
            <v>4721</v>
          </cell>
          <cell r="E19">
            <v>156</v>
          </cell>
          <cell r="F19" t="str">
            <v>TWEETY BIRD BLUES COMFORTER</v>
          </cell>
          <cell r="G19">
            <v>28.199744467259865</v>
          </cell>
          <cell r="H19">
            <v>23.4</v>
          </cell>
          <cell r="I19">
            <v>29.49</v>
          </cell>
          <cell r="J19">
            <v>1381</v>
          </cell>
          <cell r="K19">
            <v>1</v>
          </cell>
          <cell r="L19">
            <v>8766</v>
          </cell>
          <cell r="M19">
            <v>16</v>
          </cell>
          <cell r="N19">
            <v>7317</v>
          </cell>
          <cell r="O19">
            <v>5.2983345401882698</v>
          </cell>
          <cell r="P19">
            <v>4</v>
          </cell>
          <cell r="Q19">
            <v>129261.59999999999</v>
          </cell>
          <cell r="R19">
            <v>171217.8</v>
          </cell>
          <cell r="S19">
            <v>215778.33</v>
          </cell>
          <cell r="T19">
            <v>27289.929615592853</v>
          </cell>
          <cell r="U19">
            <v>638584.35300487268</v>
          </cell>
          <cell r="V19">
            <v>769569.04168922571</v>
          </cell>
          <cell r="W19">
            <v>547.875</v>
          </cell>
          <cell r="X19">
            <v>130984.6886843526</v>
          </cell>
          <cell r="Y19">
            <v>0.17020524681818999</v>
          </cell>
          <cell r="Z19">
            <v>0.20651068158697861</v>
          </cell>
          <cell r="AA19">
            <v>3.5664797372805035</v>
          </cell>
          <cell r="AB19">
            <v>13.35523613963039</v>
          </cell>
        </row>
        <row r="20">
          <cell r="A20">
            <v>134770</v>
          </cell>
          <cell r="B20">
            <v>8</v>
          </cell>
          <cell r="C20">
            <v>13</v>
          </cell>
          <cell r="D20">
            <v>4770</v>
          </cell>
          <cell r="E20">
            <v>156</v>
          </cell>
          <cell r="F20" t="str">
            <v>TWEETY BIRD BLUES 16" PILLOW</v>
          </cell>
          <cell r="G20">
            <v>9.2394621365427625</v>
          </cell>
          <cell r="H20">
            <v>5.85</v>
          </cell>
          <cell r="I20">
            <v>9.99</v>
          </cell>
          <cell r="J20">
            <v>1381</v>
          </cell>
          <cell r="K20">
            <v>1</v>
          </cell>
          <cell r="L20">
            <v>9389</v>
          </cell>
          <cell r="M20">
            <v>16</v>
          </cell>
          <cell r="N20">
            <v>7890</v>
          </cell>
          <cell r="O20">
            <v>5.7132512671976832</v>
          </cell>
          <cell r="P20">
            <v>4</v>
          </cell>
          <cell r="Q20">
            <v>32315.399999999998</v>
          </cell>
          <cell r="R20">
            <v>46156.5</v>
          </cell>
          <cell r="S20">
            <v>78821.100000000006</v>
          </cell>
          <cell r="T20">
            <v>29229.426096372496</v>
          </cell>
          <cell r="U20">
            <v>170992.14266377909</v>
          </cell>
          <cell r="V20">
            <v>270064.17569030862</v>
          </cell>
          <cell r="W20">
            <v>586.8125</v>
          </cell>
          <cell r="X20">
            <v>99072.033026529432</v>
          </cell>
          <cell r="Y20">
            <v>0.36684626079446597</v>
          </cell>
          <cell r="Z20">
            <v>0.41441441441441451</v>
          </cell>
          <cell r="AA20">
            <v>3.4262929049494182</v>
          </cell>
          <cell r="AB20">
            <v>13.445521354776867</v>
          </cell>
        </row>
        <row r="21">
          <cell r="A21">
            <v>134781</v>
          </cell>
          <cell r="B21">
            <v>8</v>
          </cell>
          <cell r="C21">
            <v>13</v>
          </cell>
          <cell r="D21">
            <v>4781</v>
          </cell>
          <cell r="E21">
            <v>141</v>
          </cell>
          <cell r="F21" t="str">
            <v>TWEETY BIRD BLUES PILLOWCASE</v>
          </cell>
          <cell r="G21">
            <v>4.5315530549614058</v>
          </cell>
          <cell r="H21">
            <v>3.1</v>
          </cell>
          <cell r="I21">
            <v>4.99</v>
          </cell>
          <cell r="J21">
            <v>1381</v>
          </cell>
          <cell r="K21">
            <v>1</v>
          </cell>
          <cell r="L21">
            <v>10753</v>
          </cell>
          <cell r="M21">
            <v>16</v>
          </cell>
          <cell r="N21">
            <v>16283</v>
          </cell>
          <cell r="O21">
            <v>11.790731354091239</v>
          </cell>
          <cell r="P21">
            <v>4</v>
          </cell>
          <cell r="Q21">
            <v>17124.400000000001</v>
          </cell>
          <cell r="R21">
            <v>50477.3</v>
          </cell>
          <cell r="S21">
            <v>81252.17</v>
          </cell>
          <cell r="T21">
            <v>33475.771521386028</v>
          </cell>
          <cell r="U21">
            <v>103774.8917162967</v>
          </cell>
          <cell r="V21">
            <v>151697.23470492687</v>
          </cell>
          <cell r="W21">
            <v>672.0625</v>
          </cell>
          <cell r="X21">
            <v>47922.342988630196</v>
          </cell>
          <cell r="Y21">
            <v>0.315907821799429</v>
          </cell>
          <cell r="Z21">
            <v>0.37875751503006017</v>
          </cell>
          <cell r="AA21">
            <v>1.8669930256007548</v>
          </cell>
          <cell r="AB21">
            <v>24.228401376360086</v>
          </cell>
        </row>
        <row r="22">
          <cell r="A22" t="e">
            <v>#VALUE!</v>
          </cell>
          <cell r="F22" t="str">
            <v>TWEETY TOTAL</v>
          </cell>
          <cell r="H22">
            <v>10.107709959729128</v>
          </cell>
          <cell r="I22">
            <v>13.846509707754956</v>
          </cell>
          <cell r="K22">
            <v>4</v>
          </cell>
          <cell r="L22">
            <v>44188</v>
          </cell>
          <cell r="N22">
            <v>44449</v>
          </cell>
          <cell r="O22">
            <v>32.18609703113686</v>
          </cell>
          <cell r="P22">
            <v>16</v>
          </cell>
          <cell r="Q22">
            <v>256037.39999999997</v>
          </cell>
          <cell r="R22">
            <v>449277.6</v>
          </cell>
          <cell r="S22">
            <v>615463.51</v>
          </cell>
          <cell r="T22">
            <v>137564.15809420682</v>
          </cell>
          <cell r="U22">
            <v>1579317.819436925</v>
          </cell>
          <cell r="V22">
            <v>1958247.7693557118</v>
          </cell>
          <cell r="W22">
            <v>2761.75</v>
          </cell>
          <cell r="X22">
            <v>378929.94991878688</v>
          </cell>
          <cell r="Y22">
            <v>0.1935045992895269</v>
          </cell>
          <cell r="Z22">
            <v>0.2700174864956657</v>
          </cell>
          <cell r="AA22">
            <v>3.1817447135992056</v>
          </cell>
          <cell r="AB22">
            <v>16.094505295555354</v>
          </cell>
        </row>
        <row r="23">
          <cell r="A23">
            <v>133811</v>
          </cell>
          <cell r="B23">
            <v>8</v>
          </cell>
          <cell r="C23">
            <v>13</v>
          </cell>
          <cell r="D23">
            <v>3811</v>
          </cell>
          <cell r="E23">
            <v>141</v>
          </cell>
          <cell r="F23" t="str">
            <v>AFRICAN-AMERICAN BARBIE SHEET SET TWIN</v>
          </cell>
          <cell r="G23">
            <v>16.428963785757759</v>
          </cell>
          <cell r="H23">
            <v>13.5</v>
          </cell>
          <cell r="I23">
            <v>18.489999999999998</v>
          </cell>
          <cell r="J23">
            <v>88</v>
          </cell>
          <cell r="K23">
            <v>1</v>
          </cell>
          <cell r="L23">
            <v>6572</v>
          </cell>
          <cell r="M23">
            <v>46</v>
          </cell>
          <cell r="N23">
            <v>1259</v>
          </cell>
          <cell r="O23">
            <v>14.306818181818182</v>
          </cell>
          <cell r="P23">
            <v>4</v>
          </cell>
          <cell r="Q23">
            <v>4752</v>
          </cell>
          <cell r="R23">
            <v>16996.5</v>
          </cell>
          <cell r="S23">
            <v>23278.909999999996</v>
          </cell>
          <cell r="T23">
            <v>7116.404981050352</v>
          </cell>
          <cell r="U23">
            <v>96071.467244179759</v>
          </cell>
          <cell r="V23">
            <v>116915.15971846237</v>
          </cell>
          <cell r="W23">
            <v>142.86956521739131</v>
          </cell>
          <cell r="X23">
            <v>20843.692474282576</v>
          </cell>
          <cell r="Y23">
            <v>0.178280494372802</v>
          </cell>
          <cell r="Z23">
            <v>0.26987560843699288</v>
          </cell>
          <cell r="AA23">
            <v>5.022364007527087</v>
          </cell>
          <cell r="AB23">
            <v>8.8122337188070592</v>
          </cell>
        </row>
        <row r="24">
          <cell r="A24">
            <v>133821</v>
          </cell>
          <cell r="B24">
            <v>8</v>
          </cell>
          <cell r="C24">
            <v>13</v>
          </cell>
          <cell r="D24">
            <v>3821</v>
          </cell>
          <cell r="E24">
            <v>156</v>
          </cell>
          <cell r="F24" t="str">
            <v>AFRICAN-AMERICAN BARBIE COMFORTER TWIN</v>
          </cell>
          <cell r="G24">
            <v>28.314366344395086</v>
          </cell>
          <cell r="H24">
            <v>21.85</v>
          </cell>
          <cell r="I24">
            <v>29.49</v>
          </cell>
          <cell r="J24">
            <v>88</v>
          </cell>
          <cell r="K24">
            <v>1</v>
          </cell>
          <cell r="L24">
            <v>3827</v>
          </cell>
          <cell r="M24">
            <v>46</v>
          </cell>
          <cell r="N24">
            <v>721</v>
          </cell>
          <cell r="O24">
            <v>8.1931818181818183</v>
          </cell>
          <cell r="P24">
            <v>4</v>
          </cell>
          <cell r="Q24">
            <v>7691.2000000000007</v>
          </cell>
          <cell r="R24">
            <v>15753.85</v>
          </cell>
          <cell r="S24">
            <v>21262.289999999997</v>
          </cell>
          <cell r="T24">
            <v>4144.0173253925277</v>
          </cell>
          <cell r="U24">
            <v>90546.778559826736</v>
          </cell>
          <cell r="V24">
            <v>117335.22468868433</v>
          </cell>
          <cell r="W24">
            <v>83.195652173913047</v>
          </cell>
          <cell r="X24">
            <v>26788.446128857657</v>
          </cell>
          <cell r="Y24">
            <v>0.22830694022134601</v>
          </cell>
          <cell r="Z24">
            <v>0.25907087148185814</v>
          </cell>
          <cell r="AA24">
            <v>5.5184660113602231</v>
          </cell>
          <cell r="AB24">
            <v>8.6663182649594983</v>
          </cell>
        </row>
        <row r="25">
          <cell r="A25">
            <v>133870</v>
          </cell>
          <cell r="B25">
            <v>8</v>
          </cell>
          <cell r="C25">
            <v>13</v>
          </cell>
          <cell r="D25">
            <v>3870</v>
          </cell>
          <cell r="E25">
            <v>156</v>
          </cell>
          <cell r="F25" t="str">
            <v>AFRICAN-AMERICAN BARBIE TOSS PILLOW</v>
          </cell>
          <cell r="G25">
            <v>9.4023413631022326</v>
          </cell>
          <cell r="H25">
            <v>5.65</v>
          </cell>
          <cell r="I25">
            <v>9.99</v>
          </cell>
          <cell r="J25">
            <v>88</v>
          </cell>
          <cell r="K25">
            <v>1</v>
          </cell>
          <cell r="L25">
            <v>3404</v>
          </cell>
          <cell r="M25">
            <v>46</v>
          </cell>
          <cell r="N25">
            <v>655</v>
          </cell>
          <cell r="O25">
            <v>7.4431818181818183</v>
          </cell>
          <cell r="P25">
            <v>4</v>
          </cell>
          <cell r="Q25">
            <v>1988.8000000000002</v>
          </cell>
          <cell r="R25">
            <v>3700.7500000000005</v>
          </cell>
          <cell r="S25">
            <v>6543.45</v>
          </cell>
          <cell r="T25">
            <v>3685.9772604223062</v>
          </cell>
          <cell r="U25">
            <v>20825.771521386032</v>
          </cell>
          <cell r="V25">
            <v>34656.8164591229</v>
          </cell>
          <cell r="W25">
            <v>74</v>
          </cell>
          <cell r="X25">
            <v>13831.044937736879</v>
          </cell>
          <cell r="Y25">
            <v>0.39908584661982299</v>
          </cell>
          <cell r="Z25">
            <v>0.43443443443443441</v>
          </cell>
          <cell r="AA25">
            <v>5.2964134300900749</v>
          </cell>
          <cell r="AB25">
            <v>8.8513513513513509</v>
          </cell>
        </row>
        <row r="26">
          <cell r="A26">
            <v>133831</v>
          </cell>
          <cell r="B26">
            <v>8</v>
          </cell>
          <cell r="C26">
            <v>13</v>
          </cell>
          <cell r="D26">
            <v>3831</v>
          </cell>
          <cell r="E26">
            <v>156</v>
          </cell>
          <cell r="F26" t="str">
            <v>AFRICAN-AMERICAN BARBIE VALANCE</v>
          </cell>
          <cell r="G26">
            <v>12.213418854415274</v>
          </cell>
          <cell r="H26">
            <v>6.75</v>
          </cell>
          <cell r="I26">
            <v>12.99</v>
          </cell>
          <cell r="J26">
            <v>88</v>
          </cell>
          <cell r="K26">
            <v>1</v>
          </cell>
          <cell r="L26">
            <v>1676</v>
          </cell>
          <cell r="M26">
            <v>46</v>
          </cell>
          <cell r="N26">
            <v>748</v>
          </cell>
          <cell r="O26">
            <v>8.5</v>
          </cell>
          <cell r="P26">
            <v>4</v>
          </cell>
          <cell r="Q26">
            <v>2376</v>
          </cell>
          <cell r="R26">
            <v>5049</v>
          </cell>
          <cell r="S26">
            <v>9716.52</v>
          </cell>
          <cell r="T26">
            <v>1814.8348673524633</v>
          </cell>
          <cell r="U26">
            <v>12250.135354629128</v>
          </cell>
          <cell r="V26">
            <v>22165.338386572817</v>
          </cell>
          <cell r="W26">
            <v>36.434782608695649</v>
          </cell>
          <cell r="X26">
            <v>9915.2030319436908</v>
          </cell>
          <cell r="Y26">
            <v>0.44732919746219901</v>
          </cell>
          <cell r="Z26">
            <v>0.48036951501154734</v>
          </cell>
          <cell r="AA26">
            <v>2.2812013340756585</v>
          </cell>
          <cell r="AB26">
            <v>20.529832935560862</v>
          </cell>
        </row>
        <row r="27">
          <cell r="A27">
            <v>133881</v>
          </cell>
          <cell r="B27">
            <v>8</v>
          </cell>
          <cell r="C27">
            <v>13</v>
          </cell>
          <cell r="D27">
            <v>3881</v>
          </cell>
          <cell r="E27">
            <v>141</v>
          </cell>
          <cell r="F27" t="str">
            <v>AFRICAN-AMERICAN PILLOWCASE</v>
          </cell>
          <cell r="G27">
            <v>4.5968316100443127</v>
          </cell>
          <cell r="H27">
            <v>3.1</v>
          </cell>
          <cell r="I27">
            <v>4.99</v>
          </cell>
          <cell r="J27">
            <v>88</v>
          </cell>
          <cell r="K27">
            <v>1</v>
          </cell>
          <cell r="L27">
            <v>2708</v>
          </cell>
          <cell r="M27">
            <v>46</v>
          </cell>
          <cell r="N27">
            <v>921</v>
          </cell>
          <cell r="O27">
            <v>10.465909090909092</v>
          </cell>
          <cell r="P27">
            <v>4</v>
          </cell>
          <cell r="Q27">
            <v>1091.2</v>
          </cell>
          <cell r="R27">
            <v>2855.1</v>
          </cell>
          <cell r="S27">
            <v>4595.79</v>
          </cell>
          <cell r="T27">
            <v>2932.3226854358422</v>
          </cell>
          <cell r="U27">
            <v>9090.2003248511119</v>
          </cell>
          <cell r="V27">
            <v>13479.393611261505</v>
          </cell>
          <cell r="W27">
            <v>58.869565217391305</v>
          </cell>
          <cell r="X27">
            <v>4389.1932864104047</v>
          </cell>
          <cell r="Y27">
            <v>0.32562245847197502</v>
          </cell>
          <cell r="Z27">
            <v>0.37875751503006017</v>
          </cell>
          <cell r="AA27">
            <v>2.932987279936965</v>
          </cell>
          <cell r="AB27">
            <v>15.644756277695716</v>
          </cell>
        </row>
        <row r="28">
          <cell r="A28" t="e">
            <v>#VALUE!</v>
          </cell>
          <cell r="F28" t="str">
            <v xml:space="preserve">AFRICAN- AMERICAN BARBIE TOTAL </v>
          </cell>
          <cell r="H28">
            <v>10.305576208178438</v>
          </cell>
          <cell r="I28">
            <v>15.194460966542751</v>
          </cell>
          <cell r="K28">
            <v>5</v>
          </cell>
          <cell r="L28">
            <v>18187</v>
          </cell>
          <cell r="N28">
            <v>4304</v>
          </cell>
          <cell r="O28">
            <v>48.909090909090914</v>
          </cell>
          <cell r="P28">
            <v>20</v>
          </cell>
          <cell r="Q28">
            <v>17899.2</v>
          </cell>
          <cell r="R28">
            <v>44355.199999999997</v>
          </cell>
          <cell r="S28">
            <v>65396.959999999999</v>
          </cell>
          <cell r="T28">
            <v>19693.557119653495</v>
          </cell>
          <cell r="U28">
            <v>228784.35300487277</v>
          </cell>
          <cell r="V28">
            <v>304551.93286410399</v>
          </cell>
          <cell r="W28">
            <v>395.36956521739131</v>
          </cell>
          <cell r="X28">
            <v>75767.579859231206</v>
          </cell>
          <cell r="Y28">
            <v>0.24878377604334539</v>
          </cell>
          <cell r="Z28">
            <v>0.32175440570937852</v>
          </cell>
          <cell r="AA28">
            <v>4.6569738541990944</v>
          </cell>
          <cell r="AB28">
            <v>10.886017485016771</v>
          </cell>
        </row>
        <row r="29">
          <cell r="A29">
            <v>136611</v>
          </cell>
          <cell r="B29">
            <v>8</v>
          </cell>
          <cell r="C29">
            <v>13</v>
          </cell>
          <cell r="D29">
            <v>6611</v>
          </cell>
          <cell r="E29">
            <v>141</v>
          </cell>
          <cell r="F29" t="str">
            <v>POKEBLAST SHEET SET TWIN</v>
          </cell>
          <cell r="G29">
            <v>16.392110275689223</v>
          </cell>
          <cell r="H29">
            <v>14.45</v>
          </cell>
          <cell r="I29">
            <v>18.489999999999998</v>
          </cell>
          <cell r="J29">
            <v>2108</v>
          </cell>
          <cell r="K29">
            <v>1</v>
          </cell>
          <cell r="L29">
            <v>7980</v>
          </cell>
          <cell r="M29">
            <v>11</v>
          </cell>
          <cell r="N29">
            <v>21339</v>
          </cell>
          <cell r="O29">
            <v>10.122865275142315</v>
          </cell>
          <cell r="P29">
            <v>4</v>
          </cell>
          <cell r="Q29">
            <v>121842.4</v>
          </cell>
          <cell r="R29">
            <v>308348.55</v>
          </cell>
          <cell r="S29">
            <v>394558.11</v>
          </cell>
          <cell r="T29">
            <v>36135.256189398046</v>
          </cell>
          <cell r="U29">
            <v>522154.45193680172</v>
          </cell>
          <cell r="V29">
            <v>592333.10429689428</v>
          </cell>
          <cell r="W29">
            <v>725.4545454545455</v>
          </cell>
          <cell r="X29">
            <v>70178.652360092776</v>
          </cell>
          <cell r="Y29">
            <v>0.118478355930141</v>
          </cell>
          <cell r="Z29">
            <v>0.21849648458626281</v>
          </cell>
          <cell r="AA29">
            <v>1.5012569486834126</v>
          </cell>
          <cell r="AB29">
            <v>29.414661654135337</v>
          </cell>
        </row>
        <row r="30">
          <cell r="A30">
            <v>136621</v>
          </cell>
          <cell r="B30">
            <v>8</v>
          </cell>
          <cell r="C30">
            <v>13</v>
          </cell>
          <cell r="D30">
            <v>6621</v>
          </cell>
          <cell r="E30">
            <v>156</v>
          </cell>
          <cell r="F30" t="str">
            <v>POKEBLAST COMFORTER TWIN</v>
          </cell>
          <cell r="G30">
            <v>28.352257959183671</v>
          </cell>
          <cell r="H30">
            <v>23.4</v>
          </cell>
          <cell r="I30">
            <v>29.49</v>
          </cell>
          <cell r="J30">
            <v>2108</v>
          </cell>
          <cell r="K30">
            <v>1</v>
          </cell>
          <cell r="L30">
            <v>6125</v>
          </cell>
          <cell r="M30">
            <v>11</v>
          </cell>
          <cell r="N30">
            <v>15155</v>
          </cell>
          <cell r="O30">
            <v>7.1892789373814043</v>
          </cell>
          <cell r="P30">
            <v>4</v>
          </cell>
          <cell r="Q30">
            <v>197308.79999999999</v>
          </cell>
          <cell r="R30">
            <v>354627</v>
          </cell>
          <cell r="S30">
            <v>446920.94999999995</v>
          </cell>
          <cell r="T30">
            <v>27735.394005020426</v>
          </cell>
          <cell r="U30">
            <v>649008.21971747791</v>
          </cell>
          <cell r="V30">
            <v>786361.04542993545</v>
          </cell>
          <cell r="W30">
            <v>556.81818181818187</v>
          </cell>
          <cell r="X30">
            <v>137352.82571245771</v>
          </cell>
          <cell r="Y30">
            <v>0.17466890878014099</v>
          </cell>
          <cell r="Z30">
            <v>0.20651068158697861</v>
          </cell>
          <cell r="AA30">
            <v>1.7595081309791709</v>
          </cell>
          <cell r="AB30">
            <v>27.217142857142854</v>
          </cell>
        </row>
        <row r="31">
          <cell r="A31">
            <v>136631</v>
          </cell>
          <cell r="B31">
            <v>8</v>
          </cell>
          <cell r="C31">
            <v>13</v>
          </cell>
          <cell r="D31">
            <v>6631</v>
          </cell>
          <cell r="E31">
            <v>156</v>
          </cell>
          <cell r="F31" t="str">
            <v>POKEBLAST VALANCE</v>
          </cell>
          <cell r="G31">
            <v>12.40931216931217</v>
          </cell>
          <cell r="H31">
            <v>7.75</v>
          </cell>
          <cell r="I31">
            <v>12.99</v>
          </cell>
          <cell r="J31">
            <v>2108</v>
          </cell>
          <cell r="K31">
            <v>1</v>
          </cell>
          <cell r="L31">
            <v>1512</v>
          </cell>
          <cell r="M31">
            <v>11</v>
          </cell>
          <cell r="N31">
            <v>7937</v>
          </cell>
          <cell r="O31">
            <v>3.7651802656546489</v>
          </cell>
          <cell r="P31">
            <v>4</v>
          </cell>
          <cell r="Q31">
            <v>65348</v>
          </cell>
          <cell r="R31">
            <v>61511.75</v>
          </cell>
          <cell r="S31">
            <v>103101.63</v>
          </cell>
          <cell r="T31">
            <v>6846.680120096471</v>
          </cell>
          <cell r="U31">
            <v>53061.770930747647</v>
          </cell>
          <cell r="V31">
            <v>84962.590933700849</v>
          </cell>
          <cell r="W31">
            <v>137.45454545454547</v>
          </cell>
          <cell r="X31">
            <v>31900.820002953194</v>
          </cell>
          <cell r="Y31">
            <v>0.37546901115393799</v>
          </cell>
          <cell r="Z31">
            <v>0.403387220939184</v>
          </cell>
          <cell r="AA31">
            <v>0.82406641809349512</v>
          </cell>
          <cell r="AB31">
            <v>57.74272486772486</v>
          </cell>
        </row>
        <row r="32">
          <cell r="A32">
            <v>136670</v>
          </cell>
          <cell r="B32">
            <v>8</v>
          </cell>
          <cell r="C32">
            <v>13</v>
          </cell>
          <cell r="D32">
            <v>6670</v>
          </cell>
          <cell r="E32">
            <v>141</v>
          </cell>
          <cell r="F32" t="str">
            <v xml:space="preserve">POKEBLAST PILLOW </v>
          </cell>
          <cell r="G32">
            <v>9.2872191011235952</v>
          </cell>
          <cell r="H32">
            <v>5.2</v>
          </cell>
          <cell r="I32">
            <v>9.99</v>
          </cell>
          <cell r="J32">
            <v>2108</v>
          </cell>
          <cell r="K32">
            <v>1</v>
          </cell>
          <cell r="L32">
            <v>1424</v>
          </cell>
          <cell r="M32">
            <v>11</v>
          </cell>
          <cell r="N32">
            <v>18004</v>
          </cell>
          <cell r="O32">
            <v>8.5407969639468693</v>
          </cell>
          <cell r="P32">
            <v>4</v>
          </cell>
          <cell r="Q32">
            <v>43846.400000000001</v>
          </cell>
          <cell r="R32">
            <v>93620.800000000003</v>
          </cell>
          <cell r="S32">
            <v>179859.96</v>
          </cell>
          <cell r="T32">
            <v>6448.1960919427083</v>
          </cell>
          <cell r="U32">
            <v>33530.619678102084</v>
          </cell>
          <cell r="V32">
            <v>59885.809912880839</v>
          </cell>
          <cell r="W32">
            <v>129.45454545454547</v>
          </cell>
          <cell r="X32">
            <v>26355.19023477878</v>
          </cell>
          <cell r="Y32">
            <v>0.44009073724007602</v>
          </cell>
          <cell r="Z32">
            <v>0.47947947947947944</v>
          </cell>
          <cell r="AA32">
            <v>0.33295798527299153</v>
          </cell>
          <cell r="AB32">
            <v>139.07584269662919</v>
          </cell>
        </row>
        <row r="33">
          <cell r="A33">
            <v>136681</v>
          </cell>
          <cell r="B33">
            <v>8</v>
          </cell>
          <cell r="C33">
            <v>13</v>
          </cell>
          <cell r="D33">
            <v>6681</v>
          </cell>
          <cell r="E33">
            <v>141</v>
          </cell>
          <cell r="F33" t="str">
            <v>POKEBLAST PILLOWCASE</v>
          </cell>
          <cell r="G33">
            <v>4.6319478689679467</v>
          </cell>
          <cell r="H33">
            <v>3</v>
          </cell>
          <cell r="I33">
            <v>4.99</v>
          </cell>
          <cell r="J33">
            <v>2108</v>
          </cell>
          <cell r="K33">
            <v>1</v>
          </cell>
          <cell r="L33">
            <v>2839</v>
          </cell>
          <cell r="M33">
            <v>11</v>
          </cell>
          <cell r="N33">
            <v>17283</v>
          </cell>
          <cell r="O33">
            <v>8.1987666034155602</v>
          </cell>
          <cell r="P33">
            <v>4</v>
          </cell>
          <cell r="Q33">
            <v>25296</v>
          </cell>
          <cell r="R33">
            <v>51849</v>
          </cell>
          <cell r="S33">
            <v>86242.17</v>
          </cell>
          <cell r="T33">
            <v>12855.638135551508</v>
          </cell>
          <cell r="U33">
            <v>38566.914406654527</v>
          </cell>
          <cell r="V33">
            <v>59546.645666190874</v>
          </cell>
          <cell r="W33">
            <v>258.09090909090907</v>
          </cell>
          <cell r="X33">
            <v>20979.731259536373</v>
          </cell>
          <cell r="Y33">
            <v>0.35232431692534699</v>
          </cell>
          <cell r="Z33">
            <v>0.39879759519038083</v>
          </cell>
          <cell r="AA33">
            <v>0.6904585734124139</v>
          </cell>
          <cell r="AB33">
            <v>66.964776329693564</v>
          </cell>
        </row>
        <row r="34">
          <cell r="A34" t="e">
            <v>#VALUE!</v>
          </cell>
          <cell r="F34" t="str">
            <v xml:space="preserve">POKEBLAST TOTAL </v>
          </cell>
          <cell r="H34">
            <v>10.91293183471738</v>
          </cell>
          <cell r="I34">
            <v>15.187069670588823</v>
          </cell>
          <cell r="K34">
            <v>5</v>
          </cell>
          <cell r="L34">
            <v>19880</v>
          </cell>
          <cell r="N34">
            <v>79718</v>
          </cell>
          <cell r="O34">
            <v>37.816888045540793</v>
          </cell>
          <cell r="P34">
            <v>20</v>
          </cell>
          <cell r="Q34">
            <v>453641.6</v>
          </cell>
          <cell r="R34">
            <v>869957.10000000009</v>
          </cell>
          <cell r="S34">
            <v>1210682.8199999998</v>
          </cell>
          <cell r="T34">
            <v>90021.164542009152</v>
          </cell>
          <cell r="U34">
            <v>1296321.9766697837</v>
          </cell>
          <cell r="V34">
            <v>1583089.1962396023</v>
          </cell>
          <cell r="W34">
            <v>1807.2727272727275</v>
          </cell>
          <cell r="X34">
            <v>286767.21956981882</v>
          </cell>
          <cell r="Y34">
            <v>0.18114406961464494</v>
          </cell>
          <cell r="Z34">
            <v>0.28143268771254204</v>
          </cell>
          <cell r="AA34">
            <v>1.3076002815003211</v>
          </cell>
          <cell r="AB34">
            <v>44.109557344064385</v>
          </cell>
        </row>
        <row r="35">
          <cell r="A35">
            <v>134811</v>
          </cell>
          <cell r="B35">
            <v>8</v>
          </cell>
          <cell r="C35">
            <v>13</v>
          </cell>
          <cell r="D35">
            <v>4811</v>
          </cell>
          <cell r="E35">
            <v>141</v>
          </cell>
          <cell r="F35" t="str">
            <v>POWERPUFF GIRL SHEET SET</v>
          </cell>
          <cell r="G35">
            <v>16.107522313897494</v>
          </cell>
          <cell r="H35">
            <v>14</v>
          </cell>
          <cell r="I35">
            <v>18.489999999999998</v>
          </cell>
          <cell r="J35">
            <v>2108</v>
          </cell>
          <cell r="K35">
            <v>1</v>
          </cell>
          <cell r="L35">
            <v>32603</v>
          </cell>
          <cell r="M35">
            <v>15</v>
          </cell>
          <cell r="N35">
            <v>12986</v>
          </cell>
          <cell r="O35">
            <v>6.1603415559772294</v>
          </cell>
          <cell r="P35">
            <v>4</v>
          </cell>
          <cell r="Q35">
            <v>118048</v>
          </cell>
          <cell r="R35">
            <v>181804</v>
          </cell>
          <cell r="S35">
            <v>240111.13999999998</v>
          </cell>
          <cell r="T35">
            <v>108264.78974914276</v>
          </cell>
          <cell r="U35">
            <v>1515707.0564879987</v>
          </cell>
          <cell r="V35">
            <v>1743877.5166937376</v>
          </cell>
          <cell r="W35">
            <v>2173.5333333333333</v>
          </cell>
          <cell r="X35">
            <v>228170.46020573995</v>
          </cell>
          <cell r="Y35">
            <v>0.13084087501646</v>
          </cell>
          <cell r="Z35">
            <v>0.24283396430502968</v>
          </cell>
          <cell r="AA35">
            <v>7.2627930411464359</v>
          </cell>
          <cell r="AB35">
            <v>5.9746035640891941</v>
          </cell>
        </row>
        <row r="36">
          <cell r="A36">
            <v>134821</v>
          </cell>
          <cell r="B36">
            <v>8</v>
          </cell>
          <cell r="C36">
            <v>13</v>
          </cell>
          <cell r="D36">
            <v>4821</v>
          </cell>
          <cell r="E36">
            <v>156</v>
          </cell>
          <cell r="F36" t="str">
            <v>POWERPUFF GIRL COMFORTER</v>
          </cell>
          <cell r="G36">
            <v>28.255769230769232</v>
          </cell>
          <cell r="H36">
            <v>23.4</v>
          </cell>
          <cell r="I36">
            <v>29.49</v>
          </cell>
          <cell r="J36">
            <v>2108</v>
          </cell>
          <cell r="K36">
            <v>1</v>
          </cell>
          <cell r="L36">
            <v>16926</v>
          </cell>
          <cell r="M36">
            <v>15</v>
          </cell>
          <cell r="N36">
            <v>6903</v>
          </cell>
          <cell r="O36">
            <v>3.2746679316888048</v>
          </cell>
          <cell r="P36">
            <v>4</v>
          </cell>
          <cell r="Q36">
            <v>197308.79999999999</v>
          </cell>
          <cell r="R36">
            <v>161530.19999999998</v>
          </cell>
          <cell r="S36">
            <v>203569.47</v>
          </cell>
          <cell r="T36">
            <v>56206.172171088256</v>
          </cell>
          <cell r="U36">
            <v>1315224.4288034651</v>
          </cell>
          <cell r="V36">
            <v>1588148.6302111535</v>
          </cell>
          <cell r="W36">
            <v>1128.4000000000001</v>
          </cell>
          <cell r="X36">
            <v>272924.2014076885</v>
          </cell>
          <cell r="Y36">
            <v>0.17185054107398101</v>
          </cell>
          <cell r="Z36">
            <v>0.20651068158697861</v>
          </cell>
          <cell r="AA36">
            <v>7.8015069264126566</v>
          </cell>
          <cell r="AB36">
            <v>6.1175115207373265</v>
          </cell>
        </row>
        <row r="37">
          <cell r="A37">
            <v>134831</v>
          </cell>
          <cell r="B37">
            <v>8</v>
          </cell>
          <cell r="C37">
            <v>13</v>
          </cell>
          <cell r="D37">
            <v>4831</v>
          </cell>
          <cell r="E37">
            <v>156</v>
          </cell>
          <cell r="F37" t="str">
            <v>POWERPUFF GIRL VALANCE</v>
          </cell>
          <cell r="G37">
            <v>12.301070565490576</v>
          </cell>
          <cell r="H37">
            <v>6.75</v>
          </cell>
          <cell r="I37">
            <v>9.99</v>
          </cell>
          <cell r="J37">
            <v>2108</v>
          </cell>
          <cell r="K37">
            <v>1</v>
          </cell>
          <cell r="L37">
            <v>8276</v>
          </cell>
          <cell r="M37">
            <v>15</v>
          </cell>
          <cell r="N37">
            <v>14643</v>
          </cell>
          <cell r="O37">
            <v>6.9463946869070208</v>
          </cell>
          <cell r="P37">
            <v>4</v>
          </cell>
          <cell r="Q37">
            <v>56916</v>
          </cell>
          <cell r="R37">
            <v>98840.25</v>
          </cell>
          <cell r="S37">
            <v>146283.57</v>
          </cell>
          <cell r="T37">
            <v>27482.11514167118</v>
          </cell>
          <cell r="U37">
            <v>185504.27720628047</v>
          </cell>
          <cell r="V37">
            <v>338059.43764663424</v>
          </cell>
          <cell r="W37">
            <v>551.73333333333335</v>
          </cell>
          <cell r="X37">
            <v>152555.16044035379</v>
          </cell>
          <cell r="Y37">
            <v>0.45126727270905598</v>
          </cell>
          <cell r="Z37">
            <v>0.32432432432432434</v>
          </cell>
          <cell r="AA37">
            <v>2.3109870619553119</v>
          </cell>
          <cell r="AB37">
            <v>26.539995166747222</v>
          </cell>
        </row>
        <row r="38">
          <cell r="A38">
            <v>134870</v>
          </cell>
          <cell r="B38">
            <v>8</v>
          </cell>
          <cell r="C38">
            <v>13</v>
          </cell>
          <cell r="D38">
            <v>4870</v>
          </cell>
          <cell r="E38">
            <v>156</v>
          </cell>
          <cell r="F38" t="str">
            <v>POWERPUFF GIRL 16" PILLOW</v>
          </cell>
          <cell r="G38">
            <v>9.2462947285246653</v>
          </cell>
          <cell r="H38">
            <v>5.85</v>
          </cell>
          <cell r="I38">
            <v>9.99</v>
          </cell>
          <cell r="J38">
            <v>2108</v>
          </cell>
          <cell r="K38">
            <v>1</v>
          </cell>
          <cell r="L38">
            <v>17718</v>
          </cell>
          <cell r="M38">
            <v>15</v>
          </cell>
          <cell r="N38">
            <v>9539</v>
          </cell>
          <cell r="O38">
            <v>4.5251423149905126</v>
          </cell>
          <cell r="P38">
            <v>4</v>
          </cell>
          <cell r="Q38">
            <v>49327.199999999997</v>
          </cell>
          <cell r="R38">
            <v>55803.149999999994</v>
          </cell>
          <cell r="S38">
            <v>95294.61</v>
          </cell>
          <cell r="T38">
            <v>58836.166756903083</v>
          </cell>
          <cell r="U38">
            <v>344191.57552788302</v>
          </cell>
          <cell r="V38">
            <v>544016.53853095113</v>
          </cell>
          <cell r="W38">
            <v>1181.2</v>
          </cell>
          <cell r="X38">
            <v>199824.96300306829</v>
          </cell>
          <cell r="Y38">
            <v>0.36731413265977297</v>
          </cell>
          <cell r="Z38">
            <v>0.41441441441441451</v>
          </cell>
          <cell r="AA38">
            <v>5.7087860323994306</v>
          </cell>
          <cell r="AB38">
            <v>8.0756857433118867</v>
          </cell>
        </row>
        <row r="39">
          <cell r="A39">
            <v>134881</v>
          </cell>
          <cell r="B39">
            <v>8</v>
          </cell>
          <cell r="C39">
            <v>13</v>
          </cell>
          <cell r="D39">
            <v>4881</v>
          </cell>
          <cell r="E39">
            <v>141</v>
          </cell>
          <cell r="F39" t="str">
            <v>POWERPUFF GIRL PILLOWCASE</v>
          </cell>
          <cell r="G39">
            <v>4.5142633540372676</v>
          </cell>
          <cell r="H39">
            <v>3.1</v>
          </cell>
          <cell r="I39">
            <v>3.99</v>
          </cell>
          <cell r="J39">
            <v>2108</v>
          </cell>
          <cell r="K39">
            <v>1</v>
          </cell>
          <cell r="L39">
            <v>24150</v>
          </cell>
          <cell r="M39">
            <v>15</v>
          </cell>
          <cell r="N39">
            <v>22632</v>
          </cell>
          <cell r="O39">
            <v>10.736242884250474</v>
          </cell>
          <cell r="P39">
            <v>4</v>
          </cell>
          <cell r="Q39">
            <v>26139.200000000001</v>
          </cell>
          <cell r="R39">
            <v>70159.199999999997</v>
          </cell>
          <cell r="S39">
            <v>90301.680000000008</v>
          </cell>
          <cell r="T39">
            <v>80194.910665944772</v>
          </cell>
          <cell r="U39">
            <v>248604.22306442881</v>
          </cell>
          <cell r="V39">
            <v>362020.94639956689</v>
          </cell>
          <cell r="W39">
            <v>1610</v>
          </cell>
          <cell r="X39">
            <v>113416.72333513819</v>
          </cell>
          <cell r="Y39">
            <v>0.31328773780387498</v>
          </cell>
          <cell r="Z39">
            <v>0.22305764411027573</v>
          </cell>
          <cell r="AA39">
            <v>4.0090167358964628</v>
          </cell>
          <cell r="AB39">
            <v>14.057142857142857</v>
          </cell>
        </row>
        <row r="40">
          <cell r="A40" t="e">
            <v>#VALUE!</v>
          </cell>
          <cell r="F40" t="str">
            <v>POWERPUFF GIRL TOTAL</v>
          </cell>
          <cell r="H40">
            <v>8.5174100115437081</v>
          </cell>
          <cell r="I40">
            <v>11.627070296688304</v>
          </cell>
          <cell r="K40">
            <v>5</v>
          </cell>
          <cell r="L40">
            <v>99673</v>
          </cell>
          <cell r="N40">
            <v>66703</v>
          </cell>
          <cell r="O40">
            <v>31.64278937381404</v>
          </cell>
          <cell r="P40">
            <v>20</v>
          </cell>
          <cell r="Q40">
            <v>447739.2</v>
          </cell>
          <cell r="R40">
            <v>568136.79999999993</v>
          </cell>
          <cell r="S40">
            <v>775560.47</v>
          </cell>
          <cell r="T40">
            <v>330984.15448475</v>
          </cell>
          <cell r="U40">
            <v>3609231.5610900559</v>
          </cell>
          <cell r="V40">
            <v>4576123.0694820434</v>
          </cell>
          <cell r="W40">
            <v>6644.8666666666668</v>
          </cell>
          <cell r="X40">
            <v>966891.50839198858</v>
          </cell>
          <cell r="Y40">
            <v>0.21129053867457021</v>
          </cell>
          <cell r="Z40">
            <v>0.2674500287514654</v>
          </cell>
          <cell r="AA40">
            <v>5.9004078295558866</v>
          </cell>
          <cell r="AB40">
            <v>10.038275159772455</v>
          </cell>
        </row>
        <row r="41">
          <cell r="A41">
            <v>134911</v>
          </cell>
          <cell r="B41">
            <v>8</v>
          </cell>
          <cell r="C41">
            <v>13</v>
          </cell>
          <cell r="D41">
            <v>4911</v>
          </cell>
          <cell r="E41">
            <v>121</v>
          </cell>
          <cell r="F41" t="str">
            <v>HOT SPOTS SHEET SET</v>
          </cell>
          <cell r="G41">
            <v>16.010111934977896</v>
          </cell>
          <cell r="H41">
            <v>14.6</v>
          </cell>
          <cell r="I41">
            <v>18.489999999999998</v>
          </cell>
          <cell r="J41">
            <v>2108</v>
          </cell>
          <cell r="K41">
            <v>1</v>
          </cell>
          <cell r="L41">
            <v>14026</v>
          </cell>
          <cell r="M41">
            <v>15</v>
          </cell>
          <cell r="N41">
            <v>20555</v>
          </cell>
          <cell r="O41">
            <v>9.7509487666034147</v>
          </cell>
          <cell r="P41">
            <v>4</v>
          </cell>
          <cell r="Q41">
            <v>123107.2</v>
          </cell>
          <cell r="R41">
            <v>300103</v>
          </cell>
          <cell r="S41">
            <v>380061.94999999995</v>
          </cell>
          <cell r="T41">
            <v>46576.141490705646</v>
          </cell>
          <cell r="U41">
            <v>680011.66576430236</v>
          </cell>
          <cell r="V41">
            <v>745689.23876556568</v>
          </cell>
          <cell r="W41">
            <v>935.06666666666672</v>
          </cell>
          <cell r="X41">
            <v>65677.573001263139</v>
          </cell>
          <cell r="Y41">
            <v>8.8076332052193201E-2</v>
          </cell>
          <cell r="Z41">
            <v>0.21038399134667385</v>
          </cell>
          <cell r="AA41">
            <v>1.9620202410832386</v>
          </cell>
          <cell r="AB41">
            <v>21.982389847426209</v>
          </cell>
        </row>
        <row r="42">
          <cell r="A42">
            <v>134921</v>
          </cell>
          <cell r="B42">
            <v>8</v>
          </cell>
          <cell r="C42">
            <v>13</v>
          </cell>
          <cell r="D42">
            <v>4921</v>
          </cell>
          <cell r="E42">
            <v>121</v>
          </cell>
          <cell r="F42" t="str">
            <v>HOT SPOTS COMFORTER</v>
          </cell>
          <cell r="G42">
            <v>28.253195830063895</v>
          </cell>
          <cell r="H42">
            <v>23.4</v>
          </cell>
          <cell r="I42">
            <v>29.49</v>
          </cell>
          <cell r="J42">
            <v>2108</v>
          </cell>
          <cell r="K42">
            <v>1</v>
          </cell>
          <cell r="L42">
            <v>8921</v>
          </cell>
          <cell r="M42">
            <v>15</v>
          </cell>
          <cell r="N42">
            <v>13556</v>
          </cell>
          <cell r="O42">
            <v>6.4307400379506641</v>
          </cell>
          <cell r="P42">
            <v>4</v>
          </cell>
          <cell r="Q42">
            <v>197308.79999999999</v>
          </cell>
          <cell r="R42">
            <v>317210.39999999997</v>
          </cell>
          <cell r="S42">
            <v>399766.44</v>
          </cell>
          <cell r="T42">
            <v>29623.966792997657</v>
          </cell>
          <cell r="U42">
            <v>693200.82295614516</v>
          </cell>
          <cell r="V42">
            <v>836971.73506587266</v>
          </cell>
          <cell r="W42">
            <v>594.73333333333335</v>
          </cell>
          <cell r="X42">
            <v>143770.9121097278</v>
          </cell>
          <cell r="Y42">
            <v>0.17177511030096199</v>
          </cell>
          <cell r="Z42">
            <v>0.20651068158697861</v>
          </cell>
          <cell r="AA42">
            <v>2.093651820962942</v>
          </cell>
          <cell r="AB42">
            <v>22.793408810671448</v>
          </cell>
        </row>
        <row r="43">
          <cell r="A43">
            <v>134970</v>
          </cell>
          <cell r="B43">
            <v>8</v>
          </cell>
          <cell r="C43">
            <v>13</v>
          </cell>
          <cell r="D43">
            <v>4970</v>
          </cell>
          <cell r="E43">
            <v>121</v>
          </cell>
          <cell r="F43" t="str">
            <v>HOT SPOTS 16" PILLOW</v>
          </cell>
          <cell r="G43">
            <v>9.2577523201856149</v>
          </cell>
          <cell r="H43">
            <v>5.75</v>
          </cell>
          <cell r="I43">
            <v>9.99</v>
          </cell>
          <cell r="J43">
            <v>2108</v>
          </cell>
          <cell r="K43">
            <v>1</v>
          </cell>
          <cell r="L43">
            <v>6896</v>
          </cell>
          <cell r="M43">
            <v>15</v>
          </cell>
          <cell r="N43">
            <v>10923</v>
          </cell>
          <cell r="O43">
            <v>5.1816888045540797</v>
          </cell>
          <cell r="P43">
            <v>4</v>
          </cell>
          <cell r="Q43">
            <v>48484</v>
          </cell>
          <cell r="R43">
            <v>62807.25</v>
          </cell>
          <cell r="S43">
            <v>109120.77</v>
          </cell>
          <cell r="T43">
            <v>22899.548817902905</v>
          </cell>
          <cell r="U43">
            <v>131672.4057029417</v>
          </cell>
          <cell r="V43">
            <v>211998.35120014439</v>
          </cell>
          <cell r="W43">
            <v>459.73333333333335</v>
          </cell>
          <cell r="X43">
            <v>80325.945497202614</v>
          </cell>
          <cell r="Y43">
            <v>0.378898916158872</v>
          </cell>
          <cell r="Z43">
            <v>0.42442442442442441</v>
          </cell>
          <cell r="AA43">
            <v>1.9427864301190725</v>
          </cell>
          <cell r="AB43">
            <v>23.759425754060324</v>
          </cell>
        </row>
        <row r="44">
          <cell r="A44">
            <v>134981</v>
          </cell>
          <cell r="B44">
            <v>8</v>
          </cell>
          <cell r="C44">
            <v>13</v>
          </cell>
          <cell r="D44">
            <v>4981</v>
          </cell>
          <cell r="E44">
            <v>121</v>
          </cell>
          <cell r="F44" t="str">
            <v>HOT SPOTS PILLOWCASE</v>
          </cell>
          <cell r="G44">
            <v>4.5426000915122398</v>
          </cell>
          <cell r="H44">
            <v>3</v>
          </cell>
          <cell r="I44">
            <v>4.99</v>
          </cell>
          <cell r="J44">
            <v>2108</v>
          </cell>
          <cell r="K44">
            <v>1</v>
          </cell>
          <cell r="L44">
            <v>8742</v>
          </cell>
          <cell r="M44">
            <v>15</v>
          </cell>
          <cell r="N44">
            <v>17312</v>
          </cell>
          <cell r="O44">
            <v>8.2125237191650857</v>
          </cell>
          <cell r="P44">
            <v>4</v>
          </cell>
          <cell r="Q44">
            <v>25296</v>
          </cell>
          <cell r="R44">
            <v>51936</v>
          </cell>
          <cell r="S44">
            <v>86386.880000000005</v>
          </cell>
          <cell r="T44">
            <v>29029.561451001624</v>
          </cell>
          <cell r="U44">
            <v>87088.684353004879</v>
          </cell>
          <cell r="V44">
            <v>131869.68850388017</v>
          </cell>
          <cell r="W44">
            <v>582.79999999999995</v>
          </cell>
          <cell r="X44">
            <v>44781.004150875313</v>
          </cell>
          <cell r="Y44">
            <v>0.33958527284727502</v>
          </cell>
          <cell r="Z44">
            <v>0.39879759519038083</v>
          </cell>
          <cell r="AA44">
            <v>1.5265013449250646</v>
          </cell>
          <cell r="AB44">
            <v>29.704873026767334</v>
          </cell>
        </row>
        <row r="45">
          <cell r="A45" t="e">
            <v>#VALUE!</v>
          </cell>
          <cell r="F45" t="str">
            <v>HOT SPOTS TOTAL</v>
          </cell>
          <cell r="H45">
            <v>11.741838289545438</v>
          </cell>
          <cell r="I45">
            <v>15.643923266929713</v>
          </cell>
          <cell r="K45">
            <v>4</v>
          </cell>
          <cell r="L45">
            <v>38585</v>
          </cell>
          <cell r="N45">
            <v>62346</v>
          </cell>
          <cell r="O45">
            <v>29.57590132827324</v>
          </cell>
          <cell r="P45">
            <v>16</v>
          </cell>
          <cell r="Q45">
            <v>394196</v>
          </cell>
          <cell r="R45">
            <v>732056.64999999991</v>
          </cell>
          <cell r="S45">
            <v>975336.03999999992</v>
          </cell>
          <cell r="T45">
            <v>128129.21855260784</v>
          </cell>
          <cell r="U45">
            <v>1591973.5787763942</v>
          </cell>
          <cell r="V45">
            <v>1926529.0135354628</v>
          </cell>
          <cell r="W45">
            <v>2572.3333333333335</v>
          </cell>
          <cell r="X45">
            <v>334555.43475906888</v>
          </cell>
          <cell r="Y45">
            <v>0.17365709647170621</v>
          </cell>
          <cell r="Z45">
            <v>0.24943135496151669</v>
          </cell>
          <cell r="AA45">
            <v>1.9752464120319628</v>
          </cell>
          <cell r="AB45">
            <v>24.237138784501749</v>
          </cell>
        </row>
        <row r="46">
          <cell r="A46">
            <v>134411</v>
          </cell>
          <cell r="B46">
            <v>8</v>
          </cell>
          <cell r="C46">
            <v>13</v>
          </cell>
          <cell r="D46">
            <v>4411</v>
          </cell>
          <cell r="E46">
            <v>141</v>
          </cell>
          <cell r="F46" t="str">
            <v>BLUE'S CLUES BLUE SHEET SET TWIN</v>
          </cell>
          <cell r="G46">
            <v>16.416831685187073</v>
          </cell>
          <cell r="H46">
            <v>14</v>
          </cell>
          <cell r="I46">
            <v>18.489999999999998</v>
          </cell>
          <cell r="J46">
            <v>2108</v>
          </cell>
          <cell r="K46">
            <v>1</v>
          </cell>
          <cell r="L46">
            <v>49045</v>
          </cell>
          <cell r="M46">
            <v>43</v>
          </cell>
          <cell r="N46">
            <v>23396</v>
          </cell>
          <cell r="O46">
            <v>11.098671726755219</v>
          </cell>
          <cell r="P46">
            <v>4</v>
          </cell>
          <cell r="Q46">
            <v>118048</v>
          </cell>
          <cell r="R46">
            <v>327544</v>
          </cell>
          <cell r="S46">
            <v>432592.04</v>
          </cell>
          <cell r="T46">
            <v>56812.933606980529</v>
          </cell>
          <cell r="U46">
            <v>795381.07049772737</v>
          </cell>
          <cell r="V46">
            <v>932688.36856750748</v>
          </cell>
          <cell r="W46">
            <v>1140.5813953488373</v>
          </cell>
          <cell r="X46">
            <v>137307.29806978011</v>
          </cell>
          <cell r="Y46">
            <v>0.14721669391102901</v>
          </cell>
          <cell r="Z46">
            <v>0.24283396430502968</v>
          </cell>
          <cell r="AA46">
            <v>2.1560460718775767</v>
          </cell>
          <cell r="AB46">
            <v>20.512345804873075</v>
          </cell>
        </row>
        <row r="47">
          <cell r="A47">
            <v>134412</v>
          </cell>
          <cell r="B47">
            <v>8</v>
          </cell>
          <cell r="C47">
            <v>13</v>
          </cell>
          <cell r="D47">
            <v>4412</v>
          </cell>
          <cell r="E47">
            <v>141</v>
          </cell>
          <cell r="F47" t="str">
            <v>BLUE'S CLUES PINK SHEET SET TWIN</v>
          </cell>
          <cell r="G47">
            <v>16.432987075155577</v>
          </cell>
          <cell r="H47">
            <v>14</v>
          </cell>
          <cell r="I47">
            <v>18.489999999999998</v>
          </cell>
          <cell r="J47">
            <v>2108</v>
          </cell>
          <cell r="K47">
            <v>1</v>
          </cell>
          <cell r="L47">
            <v>41780</v>
          </cell>
          <cell r="M47">
            <v>43</v>
          </cell>
          <cell r="N47">
            <v>18600</v>
          </cell>
          <cell r="O47">
            <v>8.8235294117647065</v>
          </cell>
          <cell r="P47">
            <v>4</v>
          </cell>
          <cell r="Q47">
            <v>118048</v>
          </cell>
          <cell r="R47">
            <v>260400</v>
          </cell>
          <cell r="S47">
            <v>343914</v>
          </cell>
          <cell r="T47">
            <v>48397.275279837821</v>
          </cell>
          <cell r="U47">
            <v>677561.85391772946</v>
          </cell>
          <cell r="V47">
            <v>795311.79914632137</v>
          </cell>
          <cell r="W47">
            <v>971.62790697674416</v>
          </cell>
          <cell r="X47">
            <v>117749.94522859191</v>
          </cell>
          <cell r="Y47">
            <v>0.14805507142605401</v>
          </cell>
          <cell r="Z47">
            <v>0.24283396430502968</v>
          </cell>
          <cell r="AA47">
            <v>2.3125310372544337</v>
          </cell>
          <cell r="AB47">
            <v>19.143130684538058</v>
          </cell>
        </row>
        <row r="48">
          <cell r="A48">
            <v>134421</v>
          </cell>
          <cell r="B48">
            <v>8</v>
          </cell>
          <cell r="C48">
            <v>13</v>
          </cell>
          <cell r="D48">
            <v>4421</v>
          </cell>
          <cell r="E48">
            <v>156</v>
          </cell>
          <cell r="F48" t="str">
            <v>BLUE'S CLUES TWIN COMFORTER</v>
          </cell>
          <cell r="G48">
            <v>28.350091703718675</v>
          </cell>
          <cell r="H48">
            <v>23.4</v>
          </cell>
          <cell r="I48">
            <v>29.49</v>
          </cell>
          <cell r="J48">
            <v>2108</v>
          </cell>
          <cell r="K48">
            <v>1</v>
          </cell>
          <cell r="L48">
            <v>39584</v>
          </cell>
          <cell r="M48">
            <v>43</v>
          </cell>
          <cell r="N48">
            <v>15526</v>
          </cell>
          <cell r="O48">
            <v>7.3652751423149905</v>
          </cell>
          <cell r="P48">
            <v>4</v>
          </cell>
          <cell r="Q48">
            <v>197308.79999999999</v>
          </cell>
          <cell r="R48">
            <v>363308.39999999997</v>
          </cell>
          <cell r="S48">
            <v>457861.74</v>
          </cell>
          <cell r="T48">
            <v>45853.464448949271</v>
          </cell>
          <cell r="U48">
            <v>1072971.0681054129</v>
          </cell>
          <cell r="V48">
            <v>1299949.922060916</v>
          </cell>
          <cell r="W48">
            <v>920.55813953488371</v>
          </cell>
          <cell r="X48">
            <v>226978.85395550309</v>
          </cell>
          <cell r="Y48">
            <v>0.17460584450488301</v>
          </cell>
          <cell r="Z48">
            <v>0.20651068158697861</v>
          </cell>
          <cell r="AA48">
            <v>2.8391756910304755</v>
          </cell>
          <cell r="AB48">
            <v>16.865854890864995</v>
          </cell>
        </row>
        <row r="49">
          <cell r="A49">
            <v>134431</v>
          </cell>
          <cell r="B49">
            <v>8</v>
          </cell>
          <cell r="C49">
            <v>13</v>
          </cell>
          <cell r="D49">
            <v>4431</v>
          </cell>
          <cell r="E49">
            <v>156</v>
          </cell>
          <cell r="F49" t="str">
            <v>BLUE'S CLUES VALANCE</v>
          </cell>
          <cell r="G49">
            <v>12.298275152595844</v>
          </cell>
          <cell r="H49">
            <v>6.75</v>
          </cell>
          <cell r="I49">
            <v>12.99</v>
          </cell>
          <cell r="J49">
            <v>2091</v>
          </cell>
          <cell r="K49">
            <v>1</v>
          </cell>
          <cell r="L49">
            <v>14581</v>
          </cell>
          <cell r="M49">
            <v>43</v>
          </cell>
          <cell r="N49">
            <v>15495</v>
          </cell>
          <cell r="O49">
            <v>7.4103299856527975</v>
          </cell>
          <cell r="P49">
            <v>4</v>
          </cell>
          <cell r="Q49">
            <v>56457</v>
          </cell>
          <cell r="R49">
            <v>104591.25</v>
          </cell>
          <cell r="S49">
            <v>201280.05000000002</v>
          </cell>
          <cell r="T49">
            <v>16890.394228226789</v>
          </cell>
          <cell r="U49">
            <v>114010.16104053083</v>
          </cell>
          <cell r="V49">
            <v>207722.71565454977</v>
          </cell>
          <cell r="W49">
            <v>339.09302325581393</v>
          </cell>
          <cell r="X49">
            <v>93712.554614018984</v>
          </cell>
          <cell r="Y49">
            <v>0.45114254509298002</v>
          </cell>
          <cell r="Z49">
            <v>0.48036951501154734</v>
          </cell>
          <cell r="AA49">
            <v>1.0320084660876712</v>
          </cell>
          <cell r="AB49">
            <v>45.695425553802899</v>
          </cell>
        </row>
        <row r="50">
          <cell r="A50">
            <v>134470</v>
          </cell>
          <cell r="B50">
            <v>8</v>
          </cell>
          <cell r="C50">
            <v>13</v>
          </cell>
          <cell r="D50">
            <v>4470</v>
          </cell>
          <cell r="E50">
            <v>156</v>
          </cell>
          <cell r="F50" t="str">
            <v>BLUE'S CLUES PILLOW</v>
          </cell>
          <cell r="G50">
            <v>9.3588674704963779</v>
          </cell>
          <cell r="H50">
            <v>5.85</v>
          </cell>
          <cell r="I50">
            <v>9.99</v>
          </cell>
          <cell r="J50">
            <v>2108</v>
          </cell>
          <cell r="K50">
            <v>1</v>
          </cell>
          <cell r="L50">
            <v>39063</v>
          </cell>
          <cell r="M50">
            <v>43</v>
          </cell>
          <cell r="N50">
            <v>14690</v>
          </cell>
          <cell r="O50">
            <v>6.9686907020872866</v>
          </cell>
          <cell r="P50">
            <v>4</v>
          </cell>
          <cell r="Q50">
            <v>49327.199999999997</v>
          </cell>
          <cell r="R50">
            <v>85936.5</v>
          </cell>
          <cell r="S50">
            <v>146753.1</v>
          </cell>
          <cell r="T50">
            <v>45249.946487704765</v>
          </cell>
          <cell r="U50">
            <v>264712.18695307284</v>
          </cell>
          <cell r="V50">
            <v>423488.25222548196</v>
          </cell>
          <cell r="W50">
            <v>908.44186046511629</v>
          </cell>
          <cell r="X50">
            <v>158776.06527240929</v>
          </cell>
          <cell r="Y50">
            <v>0.37492436788511102</v>
          </cell>
          <cell r="Z50">
            <v>0.41441441441441451</v>
          </cell>
          <cell r="AA50">
            <v>2.8857192946893928</v>
          </cell>
          <cell r="AB50">
            <v>16.17054501702378</v>
          </cell>
        </row>
        <row r="51">
          <cell r="A51">
            <v>134481</v>
          </cell>
          <cell r="B51">
            <v>8</v>
          </cell>
          <cell r="C51">
            <v>13</v>
          </cell>
          <cell r="D51">
            <v>4481</v>
          </cell>
          <cell r="E51">
            <v>141</v>
          </cell>
          <cell r="F51" t="str">
            <v>BLUE'S CLUES PILLOWCASE</v>
          </cell>
          <cell r="G51">
            <v>4.6149795185455362</v>
          </cell>
          <cell r="H51">
            <v>3.1</v>
          </cell>
          <cell r="I51">
            <v>4.99</v>
          </cell>
          <cell r="J51">
            <v>2108</v>
          </cell>
          <cell r="K51">
            <v>1</v>
          </cell>
          <cell r="L51">
            <v>53463</v>
          </cell>
          <cell r="M51">
            <v>43</v>
          </cell>
          <cell r="N51">
            <v>23510</v>
          </cell>
          <cell r="O51">
            <v>11.152751423149905</v>
          </cell>
          <cell r="P51">
            <v>4</v>
          </cell>
          <cell r="Q51">
            <v>26139.200000000001</v>
          </cell>
          <cell r="R51">
            <v>72881</v>
          </cell>
          <cell r="S51">
            <v>117314.90000000001</v>
          </cell>
          <cell r="T51">
            <v>61930.673247629718</v>
          </cell>
          <cell r="U51">
            <v>191985.08706765214</v>
          </cell>
          <cell r="V51">
            <v>285808.78860754712</v>
          </cell>
          <cell r="W51">
            <v>1243.3255813953488</v>
          </cell>
          <cell r="X51">
            <v>93823.701539894915</v>
          </cell>
          <cell r="Y51">
            <v>0.32827437531575399</v>
          </cell>
          <cell r="Z51">
            <v>0.37875751503006017</v>
          </cell>
          <cell r="AA51">
            <v>2.4362530983493751</v>
          </cell>
          <cell r="AB51">
            <v>18.908965078652528</v>
          </cell>
        </row>
        <row r="52">
          <cell r="A52" t="e">
            <v>#VALUE!</v>
          </cell>
          <cell r="F52" t="str">
            <v>BLUES CLUE'S  TOTAL</v>
          </cell>
          <cell r="H52">
            <v>10.921542120359296</v>
          </cell>
          <cell r="I52">
            <v>15.282877887373333</v>
          </cell>
          <cell r="K52">
            <v>6</v>
          </cell>
          <cell r="L52">
            <v>237516</v>
          </cell>
          <cell r="N52">
            <v>111217</v>
          </cell>
          <cell r="O52">
            <v>52.819248391724912</v>
          </cell>
          <cell r="P52">
            <v>24</v>
          </cell>
          <cell r="Q52">
            <v>565328.19999999995</v>
          </cell>
          <cell r="R52">
            <v>1214661.1499999999</v>
          </cell>
          <cell r="S52">
            <v>1699715.83</v>
          </cell>
          <cell r="T52">
            <v>275134.68729932886</v>
          </cell>
          <cell r="U52">
            <v>3116621.4275821256</v>
          </cell>
          <cell r="V52">
            <v>3944969.8462623232</v>
          </cell>
          <cell r="W52">
            <v>5523.6279069767443</v>
          </cell>
          <cell r="X52">
            <v>828348.41868019837</v>
          </cell>
          <cell r="Y52">
            <v>0.2099758555734007</v>
          </cell>
          <cell r="Z52">
            <v>0.28537398513256196</v>
          </cell>
          <cell r="AA52">
            <v>2.3209584664880851</v>
          </cell>
          <cell r="AB52">
            <v>20.134774078377877</v>
          </cell>
        </row>
        <row r="53">
          <cell r="A53">
            <v>137311</v>
          </cell>
          <cell r="B53">
            <v>8</v>
          </cell>
          <cell r="C53">
            <v>13</v>
          </cell>
          <cell r="D53">
            <v>7311</v>
          </cell>
          <cell r="E53">
            <v>121</v>
          </cell>
          <cell r="F53" t="str">
            <v>BUDDIES SHEET SET TWIN</v>
          </cell>
          <cell r="G53">
            <v>16.345456537518661</v>
          </cell>
          <cell r="H53">
            <v>14.6</v>
          </cell>
          <cell r="I53">
            <v>18.489999999999998</v>
          </cell>
          <cell r="J53">
            <v>2108</v>
          </cell>
          <cell r="K53">
            <v>1</v>
          </cell>
          <cell r="L53">
            <v>73017</v>
          </cell>
          <cell r="M53">
            <v>46</v>
          </cell>
          <cell r="N53">
            <v>15914</v>
          </cell>
          <cell r="O53">
            <v>7.5493358633776095</v>
          </cell>
          <cell r="P53">
            <v>4</v>
          </cell>
          <cell r="Q53">
            <v>123107.2</v>
          </cell>
          <cell r="R53">
            <v>232344.4</v>
          </cell>
          <cell r="S53">
            <v>294249.86</v>
          </cell>
          <cell r="T53">
            <v>79065.511640498109</v>
          </cell>
          <cell r="U53">
            <v>1154356.4699512725</v>
          </cell>
          <cell r="V53">
            <v>1292361.8841364377</v>
          </cell>
          <cell r="W53">
            <v>1587.3260869565217</v>
          </cell>
          <cell r="X53">
            <v>138005.41418516525</v>
          </cell>
          <cell r="Y53">
            <v>0.106785425877351</v>
          </cell>
          <cell r="Z53">
            <v>0.21038399134667385</v>
          </cell>
          <cell r="AA53">
            <v>4.3920560714504253</v>
          </cell>
          <cell r="AB53">
            <v>10.025665256036266</v>
          </cell>
        </row>
        <row r="54">
          <cell r="A54">
            <v>137321</v>
          </cell>
          <cell r="B54">
            <v>8</v>
          </cell>
          <cell r="C54">
            <v>13</v>
          </cell>
          <cell r="D54">
            <v>7321</v>
          </cell>
          <cell r="E54">
            <v>121</v>
          </cell>
          <cell r="F54" t="str">
            <v>BUDDIES COMFORTER TWIN</v>
          </cell>
          <cell r="G54">
            <v>28.252455300204549</v>
          </cell>
          <cell r="H54">
            <v>23.4</v>
          </cell>
          <cell r="I54">
            <v>29.49</v>
          </cell>
          <cell r="J54">
            <v>2108</v>
          </cell>
          <cell r="K54">
            <v>1</v>
          </cell>
          <cell r="L54">
            <v>41555</v>
          </cell>
          <cell r="M54">
            <v>46</v>
          </cell>
          <cell r="N54">
            <v>11275</v>
          </cell>
          <cell r="O54">
            <v>5.3486717267552182</v>
          </cell>
          <cell r="P54">
            <v>4</v>
          </cell>
          <cell r="Q54">
            <v>197308.79999999999</v>
          </cell>
          <cell r="R54">
            <v>263835</v>
          </cell>
          <cell r="S54">
            <v>332499.75</v>
          </cell>
          <cell r="T54">
            <v>44997.292907417432</v>
          </cell>
          <cell r="U54">
            <v>1052936.6540335678</v>
          </cell>
          <cell r="V54">
            <v>1271284.0064970222</v>
          </cell>
          <cell r="W54">
            <v>903.36956521739125</v>
          </cell>
          <cell r="X54">
            <v>218347.35246345427</v>
          </cell>
          <cell r="Y54">
            <v>0.17175340155902899</v>
          </cell>
          <cell r="Z54">
            <v>0.20651068158697861</v>
          </cell>
          <cell r="AA54">
            <v>3.8234134206026389</v>
          </cell>
          <cell r="AB54">
            <v>12.481049211887861</v>
          </cell>
        </row>
        <row r="55">
          <cell r="A55">
            <v>137370</v>
          </cell>
          <cell r="B55">
            <v>8</v>
          </cell>
          <cell r="C55">
            <v>13</v>
          </cell>
          <cell r="D55">
            <v>7370</v>
          </cell>
          <cell r="E55">
            <v>121</v>
          </cell>
          <cell r="F55" t="str">
            <v>BUDDIES PILLOW 16 IN</v>
          </cell>
          <cell r="G55">
            <v>9.3929303226893595</v>
          </cell>
          <cell r="H55">
            <v>5.75</v>
          </cell>
          <cell r="I55">
            <v>9.99</v>
          </cell>
          <cell r="J55">
            <v>2108</v>
          </cell>
          <cell r="K55">
            <v>1</v>
          </cell>
          <cell r="L55">
            <v>35607</v>
          </cell>
          <cell r="M55">
            <v>46</v>
          </cell>
          <cell r="N55">
            <v>12577</v>
          </cell>
          <cell r="O55">
            <v>5.9663187855787481</v>
          </cell>
          <cell r="P55">
            <v>4</v>
          </cell>
          <cell r="Q55">
            <v>48484</v>
          </cell>
          <cell r="R55">
            <v>72317.75</v>
          </cell>
          <cell r="S55">
            <v>125644.23</v>
          </cell>
          <cell r="T55">
            <v>38556.578234975634</v>
          </cell>
          <cell r="U55">
            <v>221700.32485110988</v>
          </cell>
          <cell r="V55">
            <v>362159.2528424472</v>
          </cell>
          <cell r="W55">
            <v>774.06521739130437</v>
          </cell>
          <cell r="X55">
            <v>140458.92799133717</v>
          </cell>
          <cell r="Y55">
            <v>0.38783746898340898</v>
          </cell>
          <cell r="Z55">
            <v>0.42442442442442441</v>
          </cell>
          <cell r="AA55">
            <v>2.8824184989827804</v>
          </cell>
          <cell r="AB55">
            <v>16.247984946780129</v>
          </cell>
        </row>
        <row r="56">
          <cell r="A56">
            <v>137331</v>
          </cell>
          <cell r="B56">
            <v>8</v>
          </cell>
          <cell r="C56">
            <v>13</v>
          </cell>
          <cell r="D56">
            <v>7331</v>
          </cell>
          <cell r="E56">
            <v>121</v>
          </cell>
          <cell r="F56" t="str">
            <v>BUDDIES VALANCE</v>
          </cell>
          <cell r="G56">
            <v>12.356364013912684</v>
          </cell>
          <cell r="H56">
            <v>7.75</v>
          </cell>
          <cell r="I56">
            <v>12.99</v>
          </cell>
          <cell r="J56">
            <v>2091</v>
          </cell>
          <cell r="K56">
            <v>1</v>
          </cell>
          <cell r="L56">
            <v>19263</v>
          </cell>
          <cell r="M56">
            <v>46</v>
          </cell>
          <cell r="N56">
            <v>10605</v>
          </cell>
          <cell r="O56">
            <v>5.0717360114777614</v>
          </cell>
          <cell r="P56">
            <v>4</v>
          </cell>
          <cell r="Q56">
            <v>64821</v>
          </cell>
          <cell r="R56">
            <v>82188.75</v>
          </cell>
          <cell r="S56">
            <v>137758.95000000001</v>
          </cell>
          <cell r="T56">
            <v>20858.689767190037</v>
          </cell>
          <cell r="U56">
            <v>161654.84569572279</v>
          </cell>
          <cell r="V56">
            <v>257737.5636166757</v>
          </cell>
          <cell r="W56">
            <v>418.76086956521738</v>
          </cell>
          <cell r="X56">
            <v>96082.717920952986</v>
          </cell>
          <cell r="Y56">
            <v>0.37279283846980699</v>
          </cell>
          <cell r="Z56">
            <v>0.403387220939184</v>
          </cell>
          <cell r="AA56">
            <v>1.8709315337890982</v>
          </cell>
          <cell r="AB56">
            <v>25.324715776358822</v>
          </cell>
        </row>
        <row r="57">
          <cell r="A57">
            <v>137381</v>
          </cell>
          <cell r="B57">
            <v>8</v>
          </cell>
          <cell r="C57">
            <v>13</v>
          </cell>
          <cell r="D57">
            <v>7381</v>
          </cell>
          <cell r="E57">
            <v>121</v>
          </cell>
          <cell r="F57" t="str">
            <v>BUDDIES PILLOWCASE</v>
          </cell>
          <cell r="G57">
            <v>4.612940241333078</v>
          </cell>
          <cell r="H57">
            <v>3</v>
          </cell>
          <cell r="I57">
            <v>4.99</v>
          </cell>
          <cell r="J57">
            <v>2108</v>
          </cell>
          <cell r="K57">
            <v>1</v>
          </cell>
          <cell r="L57">
            <v>52210</v>
          </cell>
          <cell r="M57">
            <v>46</v>
          </cell>
          <cell r="N57">
            <v>16668</v>
          </cell>
          <cell r="O57">
            <v>7.9070208728652753</v>
          </cell>
          <cell r="P57">
            <v>4</v>
          </cell>
          <cell r="Q57">
            <v>25296</v>
          </cell>
          <cell r="R57">
            <v>50004</v>
          </cell>
          <cell r="S57">
            <v>83173.320000000007</v>
          </cell>
          <cell r="T57">
            <v>56534.921494315102</v>
          </cell>
          <cell r="U57">
            <v>169604.76448294532</v>
          </cell>
          <cell r="V57">
            <v>260792.21440173252</v>
          </cell>
          <cell r="W57">
            <v>1135</v>
          </cell>
          <cell r="X57">
            <v>91187.449918787388</v>
          </cell>
          <cell r="Y57">
            <v>0.349655568238396</v>
          </cell>
          <cell r="Z57">
            <v>0.39879759519038083</v>
          </cell>
          <cell r="AA57">
            <v>3.135527286895996</v>
          </cell>
          <cell r="AB57">
            <v>14.68546255506608</v>
          </cell>
        </row>
        <row r="58">
          <cell r="A58" t="e">
            <v>#VALUE!</v>
          </cell>
          <cell r="F58" t="str">
            <v>POOH TOTAL</v>
          </cell>
          <cell r="H58">
            <v>10.451974223959189</v>
          </cell>
          <cell r="I58">
            <v>14.518804128939871</v>
          </cell>
          <cell r="K58">
            <v>5</v>
          </cell>
          <cell r="L58">
            <v>221652</v>
          </cell>
          <cell r="N58">
            <v>67039</v>
          </cell>
          <cell r="O58">
            <v>31.843083260054613</v>
          </cell>
          <cell r="P58">
            <v>20</v>
          </cell>
          <cell r="Q58">
            <v>459017</v>
          </cell>
          <cell r="R58">
            <v>700689.9</v>
          </cell>
          <cell r="S58">
            <v>973326.1100000001</v>
          </cell>
          <cell r="T58">
            <v>240012.99404439627</v>
          </cell>
          <cell r="U58">
            <v>2760253.0590146184</v>
          </cell>
          <cell r="V58">
            <v>3444334.9214943158</v>
          </cell>
          <cell r="W58">
            <v>4818.521739130435</v>
          </cell>
          <cell r="X58">
            <v>684081.86247969698</v>
          </cell>
          <cell r="Y58">
            <v>0.19861072691006187</v>
          </cell>
          <cell r="Z58">
            <v>0.28010777395050046</v>
          </cell>
          <cell r="AA58">
            <v>3.5387265235228464</v>
          </cell>
          <cell r="AB58">
            <v>13.912773175969537</v>
          </cell>
        </row>
        <row r="59">
          <cell r="A59">
            <v>137511</v>
          </cell>
          <cell r="B59">
            <v>8</v>
          </cell>
          <cell r="C59">
            <v>13</v>
          </cell>
          <cell r="D59">
            <v>7511</v>
          </cell>
          <cell r="E59">
            <v>141</v>
          </cell>
          <cell r="F59" t="str">
            <v>ALL SPORTS SHEET SET TWIN</v>
          </cell>
          <cell r="G59">
            <v>16.457925257142858</v>
          </cell>
          <cell r="H59">
            <v>12</v>
          </cell>
          <cell r="I59">
            <v>18.489999999999998</v>
          </cell>
          <cell r="J59">
            <v>2108</v>
          </cell>
          <cell r="K59">
            <v>1</v>
          </cell>
          <cell r="L59">
            <v>43750</v>
          </cell>
          <cell r="M59">
            <v>46</v>
          </cell>
          <cell r="N59">
            <v>13233</v>
          </cell>
          <cell r="O59">
            <v>6.2775142314990511</v>
          </cell>
          <cell r="P59">
            <v>4</v>
          </cell>
          <cell r="Q59">
            <v>101184</v>
          </cell>
          <cell r="R59">
            <v>158796</v>
          </cell>
          <cell r="S59">
            <v>244678.16999999998</v>
          </cell>
          <cell r="T59">
            <v>47374.120194910662</v>
          </cell>
          <cell r="U59">
            <v>568489.44233892788</v>
          </cell>
          <cell r="V59">
            <v>779679.72929074173</v>
          </cell>
          <cell r="W59">
            <v>951.08695652173913</v>
          </cell>
          <cell r="X59">
            <v>211190.28695181379</v>
          </cell>
          <cell r="Y59">
            <v>0.27086799748395302</v>
          </cell>
          <cell r="Z59">
            <v>0.35100054083288257</v>
          </cell>
          <cell r="AA59">
            <v>3.1865520707905484</v>
          </cell>
          <cell r="AB59">
            <v>13.913554285714286</v>
          </cell>
        </row>
        <row r="60">
          <cell r="A60">
            <v>137521</v>
          </cell>
          <cell r="B60">
            <v>8</v>
          </cell>
          <cell r="C60">
            <v>13</v>
          </cell>
          <cell r="D60">
            <v>7521</v>
          </cell>
          <cell r="E60">
            <v>156</v>
          </cell>
          <cell r="F60" t="str">
            <v>ALL SPORTS COMFORTER TWIN</v>
          </cell>
          <cell r="G60">
            <v>28.329669743726466</v>
          </cell>
          <cell r="H60">
            <v>19.75</v>
          </cell>
          <cell r="I60">
            <v>29.49</v>
          </cell>
          <cell r="J60">
            <v>2108</v>
          </cell>
          <cell r="K60">
            <v>1</v>
          </cell>
          <cell r="L60">
            <v>30007</v>
          </cell>
          <cell r="M60">
            <v>46</v>
          </cell>
          <cell r="N60">
            <v>6937</v>
          </cell>
          <cell r="O60">
            <v>3.2907969639468693</v>
          </cell>
          <cell r="P60">
            <v>4</v>
          </cell>
          <cell r="Q60">
            <v>166532</v>
          </cell>
          <cell r="R60">
            <v>137005.75</v>
          </cell>
          <cell r="S60">
            <v>204572.12999999998</v>
          </cell>
          <cell r="T60">
            <v>32492.690850027069</v>
          </cell>
          <cell r="U60">
            <v>641730.64428803464</v>
          </cell>
          <cell r="V60">
            <v>920507.20086626965</v>
          </cell>
          <cell r="W60">
            <v>652.32608695652175</v>
          </cell>
          <cell r="X60">
            <v>278776.55657823529</v>
          </cell>
          <cell r="Y60">
            <v>0.30285103290434301</v>
          </cell>
          <cell r="Z60">
            <v>0.33028145133943709</v>
          </cell>
          <cell r="AA60">
            <v>4.4996706094142427</v>
          </cell>
          <cell r="AB60">
            <v>10.634252007864831</v>
          </cell>
        </row>
        <row r="61">
          <cell r="A61">
            <v>137570</v>
          </cell>
          <cell r="B61">
            <v>8</v>
          </cell>
          <cell r="C61">
            <v>13</v>
          </cell>
          <cell r="D61">
            <v>7570</v>
          </cell>
          <cell r="E61">
            <v>156</v>
          </cell>
          <cell r="F61" t="str">
            <v>ALL SPORTS PILLOW 16 IN SQUARE</v>
          </cell>
          <cell r="G61">
            <v>9.3444020439225923</v>
          </cell>
          <cell r="H61">
            <v>5.2</v>
          </cell>
          <cell r="I61">
            <v>9.99</v>
          </cell>
          <cell r="J61">
            <v>2108</v>
          </cell>
          <cell r="K61">
            <v>1</v>
          </cell>
          <cell r="L61">
            <v>18396</v>
          </cell>
          <cell r="M61">
            <v>46</v>
          </cell>
          <cell r="N61">
            <v>10104</v>
          </cell>
          <cell r="O61">
            <v>4.7931688804554078</v>
          </cell>
          <cell r="P61">
            <v>4</v>
          </cell>
          <cell r="Q61">
            <v>43846.400000000001</v>
          </cell>
          <cell r="R61">
            <v>52540.800000000003</v>
          </cell>
          <cell r="S61">
            <v>100938.96</v>
          </cell>
          <cell r="T61">
            <v>19919.870059556037</v>
          </cell>
          <cell r="U61">
            <v>103583.32430969139</v>
          </cell>
          <cell r="V61">
            <v>186139.27449918789</v>
          </cell>
          <cell r="W61">
            <v>399.91304347826087</v>
          </cell>
          <cell r="X61">
            <v>82555.950189496391</v>
          </cell>
          <cell r="Y61">
            <v>0.44351709445314602</v>
          </cell>
          <cell r="Z61">
            <v>0.47947947947947944</v>
          </cell>
          <cell r="AA61">
            <v>1.8440775940151144</v>
          </cell>
          <cell r="AB61">
            <v>25.265492498369209</v>
          </cell>
        </row>
        <row r="62">
          <cell r="A62">
            <v>137531</v>
          </cell>
          <cell r="B62">
            <v>8</v>
          </cell>
          <cell r="C62">
            <v>13</v>
          </cell>
          <cell r="D62">
            <v>7531</v>
          </cell>
          <cell r="E62">
            <v>141</v>
          </cell>
          <cell r="F62" t="str">
            <v>ALL SPORTS VALANCE</v>
          </cell>
          <cell r="G62">
            <v>12.289959314152863</v>
          </cell>
          <cell r="H62">
            <v>5.75</v>
          </cell>
          <cell r="I62">
            <v>12.99</v>
          </cell>
          <cell r="J62">
            <v>2091</v>
          </cell>
          <cell r="K62">
            <v>1</v>
          </cell>
          <cell r="L62">
            <v>17205</v>
          </cell>
          <cell r="M62">
            <v>46</v>
          </cell>
          <cell r="N62">
            <v>14180</v>
          </cell>
          <cell r="O62">
            <v>6.7814442850310854</v>
          </cell>
          <cell r="P62">
            <v>4</v>
          </cell>
          <cell r="Q62">
            <v>48093</v>
          </cell>
          <cell r="R62">
            <v>81535</v>
          </cell>
          <cell r="S62">
            <v>184198.2</v>
          </cell>
          <cell r="T62">
            <v>18630.211153221444</v>
          </cell>
          <cell r="U62">
            <v>107123.7141310233</v>
          </cell>
          <cell r="V62">
            <v>228964.53708716846</v>
          </cell>
          <cell r="W62">
            <v>374.02173913043481</v>
          </cell>
          <cell r="X62">
            <v>121840.82295614509</v>
          </cell>
          <cell r="Y62">
            <v>0.53213840233153398</v>
          </cell>
          <cell r="Z62">
            <v>0.55735180908391069</v>
          </cell>
          <cell r="AA62">
            <v>1.2430335208876548</v>
          </cell>
          <cell r="AB62">
            <v>37.912234815460621</v>
          </cell>
        </row>
        <row r="63">
          <cell r="A63">
            <v>137581</v>
          </cell>
          <cell r="B63">
            <v>8</v>
          </cell>
          <cell r="C63">
            <v>13</v>
          </cell>
          <cell r="D63">
            <v>7581</v>
          </cell>
          <cell r="E63">
            <v>141</v>
          </cell>
          <cell r="F63" t="str">
            <v>ALL SPORTS PILLOWCASE</v>
          </cell>
          <cell r="G63">
            <v>4.575839712322427</v>
          </cell>
          <cell r="H63">
            <v>2.75</v>
          </cell>
          <cell r="I63">
            <v>4.99</v>
          </cell>
          <cell r="J63">
            <v>2108</v>
          </cell>
          <cell r="K63">
            <v>1</v>
          </cell>
          <cell r="L63">
            <v>28087</v>
          </cell>
          <cell r="M63">
            <v>46</v>
          </cell>
          <cell r="N63">
            <v>19009</v>
          </cell>
          <cell r="O63">
            <v>9.0175521821631879</v>
          </cell>
          <cell r="P63">
            <v>4</v>
          </cell>
          <cell r="Q63">
            <v>23188</v>
          </cell>
          <cell r="R63">
            <v>52274.75</v>
          </cell>
          <cell r="S63">
            <v>94854.91</v>
          </cell>
          <cell r="T63">
            <v>30413.643746616133</v>
          </cell>
          <cell r="U63">
            <v>83637.520303194367</v>
          </cell>
          <cell r="V63">
            <v>139167.95885219274</v>
          </cell>
          <cell r="W63">
            <v>610.58695652173913</v>
          </cell>
          <cell r="X63">
            <v>55530.438548998303</v>
          </cell>
          <cell r="Y63">
            <v>0.39901741037946797</v>
          </cell>
          <cell r="Z63">
            <v>0.44889779559118237</v>
          </cell>
          <cell r="AA63">
            <v>1.4671666321985095</v>
          </cell>
          <cell r="AB63">
            <v>31.132338804429097</v>
          </cell>
        </row>
        <row r="64">
          <cell r="A64" t="e">
            <v>#VALUE!</v>
          </cell>
          <cell r="F64" t="str">
            <v>ALL SPORTS TOTAL</v>
          </cell>
          <cell r="H64">
            <v>7.5973764240581128</v>
          </cell>
          <cell r="I64">
            <v>13.066548540094228</v>
          </cell>
          <cell r="K64">
            <v>5</v>
          </cell>
          <cell r="L64">
            <v>137445</v>
          </cell>
          <cell r="N64">
            <v>63463</v>
          </cell>
          <cell r="O64">
            <v>30.160476543095598</v>
          </cell>
          <cell r="P64">
            <v>20</v>
          </cell>
          <cell r="Q64">
            <v>382843.4</v>
          </cell>
          <cell r="R64">
            <v>482152.3</v>
          </cell>
          <cell r="S64">
            <v>829242.37</v>
          </cell>
          <cell r="T64">
            <v>148830.53600433134</v>
          </cell>
          <cell r="U64">
            <v>1504564.6453708715</v>
          </cell>
          <cell r="V64">
            <v>2254458.7005955605</v>
          </cell>
          <cell r="W64">
            <v>2987.934782608696</v>
          </cell>
          <cell r="X64">
            <v>749894.05522468884</v>
          </cell>
          <cell r="Y64">
            <v>0.33262709803758628</v>
          </cell>
          <cell r="Z64">
            <v>0.41856287444646612</v>
          </cell>
          <cell r="AA64">
            <v>2.7186969481498644</v>
          </cell>
          <cell r="AB64">
            <v>21.239754083451562</v>
          </cell>
        </row>
        <row r="65">
          <cell r="A65">
            <v>134611</v>
          </cell>
          <cell r="B65">
            <v>8</v>
          </cell>
          <cell r="C65">
            <v>13</v>
          </cell>
          <cell r="D65">
            <v>4611</v>
          </cell>
          <cell r="E65">
            <v>141</v>
          </cell>
          <cell r="F65" t="str">
            <v>DIGIMON SHEET SET</v>
          </cell>
          <cell r="G65">
            <v>16.24831090947017</v>
          </cell>
          <cell r="H65">
            <v>14</v>
          </cell>
          <cell r="I65">
            <v>18.489999999999998</v>
          </cell>
          <cell r="J65">
            <v>2108</v>
          </cell>
          <cell r="K65">
            <v>1</v>
          </cell>
          <cell r="L65">
            <v>19176</v>
          </cell>
          <cell r="M65">
            <v>16</v>
          </cell>
          <cell r="N65">
            <v>23442</v>
          </cell>
          <cell r="O65">
            <v>11.120493358633777</v>
          </cell>
          <cell r="P65">
            <v>4</v>
          </cell>
          <cell r="Q65">
            <v>118048</v>
          </cell>
          <cell r="R65">
            <v>328188</v>
          </cell>
          <cell r="S65">
            <v>433442.57999999996</v>
          </cell>
          <cell r="T65">
            <v>59697.888467785597</v>
          </cell>
          <cell r="U65">
            <v>835770.43854899833</v>
          </cell>
          <cell r="V65">
            <v>969989.85246345412</v>
          </cell>
          <cell r="W65">
            <v>1198.5</v>
          </cell>
          <cell r="X65">
            <v>134219.41391445589</v>
          </cell>
          <cell r="Y65">
            <v>0.138371977370261</v>
          </cell>
          <cell r="Z65">
            <v>0.24283396430502968</v>
          </cell>
          <cell r="AA65">
            <v>2.2378739358358706</v>
          </cell>
          <cell r="AB65">
            <v>19.55944931163955</v>
          </cell>
        </row>
        <row r="66">
          <cell r="A66">
            <v>134621</v>
          </cell>
          <cell r="B66">
            <v>8</v>
          </cell>
          <cell r="C66">
            <v>13</v>
          </cell>
          <cell r="D66">
            <v>4621</v>
          </cell>
          <cell r="E66">
            <v>156</v>
          </cell>
          <cell r="F66" t="str">
            <v>DIGIMON COMFORTER</v>
          </cell>
          <cell r="G66">
            <v>28.292747772181322</v>
          </cell>
          <cell r="H66">
            <v>23.4</v>
          </cell>
          <cell r="I66">
            <v>29.49</v>
          </cell>
          <cell r="J66">
            <v>2108</v>
          </cell>
          <cell r="K66">
            <v>1</v>
          </cell>
          <cell r="L66">
            <v>12905</v>
          </cell>
          <cell r="M66">
            <v>16</v>
          </cell>
          <cell r="N66">
            <v>15970</v>
          </cell>
          <cell r="O66">
            <v>7.575901328273245</v>
          </cell>
          <cell r="P66">
            <v>4</v>
          </cell>
          <cell r="Q66">
            <v>197308.79999999999</v>
          </cell>
          <cell r="R66">
            <v>373698</v>
          </cell>
          <cell r="S66">
            <v>470955.3</v>
          </cell>
          <cell r="T66">
            <v>40175.284244721166</v>
          </cell>
          <cell r="U66">
            <v>940101.6513264752</v>
          </cell>
          <cell r="V66">
            <v>1136669.1838115861</v>
          </cell>
          <cell r="W66">
            <v>806.5625</v>
          </cell>
          <cell r="X66">
            <v>196567.53248511069</v>
          </cell>
          <cell r="Y66">
            <v>0.17293293007730001</v>
          </cell>
          <cell r="Z66">
            <v>0.20651068158697861</v>
          </cell>
          <cell r="AA66">
            <v>2.413539424679128</v>
          </cell>
          <cell r="AB66">
            <v>19.800077489345217</v>
          </cell>
        </row>
        <row r="67">
          <cell r="A67">
            <v>134670</v>
          </cell>
          <cell r="B67">
            <v>8</v>
          </cell>
          <cell r="C67">
            <v>13</v>
          </cell>
          <cell r="D67">
            <v>4670</v>
          </cell>
          <cell r="E67">
            <v>156</v>
          </cell>
          <cell r="F67" t="str">
            <v>DIGIMON 16" PILLOW</v>
          </cell>
          <cell r="G67">
            <v>9.3320244269700527</v>
          </cell>
          <cell r="H67">
            <v>5.85</v>
          </cell>
          <cell r="I67">
            <v>9.99</v>
          </cell>
          <cell r="J67">
            <v>2108</v>
          </cell>
          <cell r="K67">
            <v>1</v>
          </cell>
          <cell r="L67">
            <v>5977</v>
          </cell>
          <cell r="M67">
            <v>16</v>
          </cell>
          <cell r="N67">
            <v>17917</v>
          </cell>
          <cell r="O67">
            <v>8.4995256166982927</v>
          </cell>
          <cell r="P67">
            <v>4</v>
          </cell>
          <cell r="Q67">
            <v>49327.199999999997</v>
          </cell>
          <cell r="R67">
            <v>104814.45</v>
          </cell>
          <cell r="S67">
            <v>178990.83000000002</v>
          </cell>
          <cell r="T67">
            <v>18607.336220898753</v>
          </cell>
          <cell r="U67">
            <v>108852.91689225769</v>
          </cell>
          <cell r="V67">
            <v>173644.11613427178</v>
          </cell>
          <cell r="W67">
            <v>373.5625</v>
          </cell>
          <cell r="X67">
            <v>64791.199242014089</v>
          </cell>
          <cell r="Y67">
            <v>0.37312637297720902</v>
          </cell>
          <cell r="Z67">
            <v>0.41441441441441451</v>
          </cell>
          <cell r="AA67">
            <v>0.97012855985008706</v>
          </cell>
          <cell r="AB67">
            <v>47.962523004851931</v>
          </cell>
        </row>
        <row r="68">
          <cell r="A68">
            <v>134681</v>
          </cell>
          <cell r="B68">
            <v>8</v>
          </cell>
          <cell r="C68">
            <v>13</v>
          </cell>
          <cell r="D68">
            <v>4681</v>
          </cell>
          <cell r="E68">
            <v>141</v>
          </cell>
          <cell r="F68" t="str">
            <v>DIGIMON PILLOWCASE</v>
          </cell>
          <cell r="G68">
            <v>4.5236953188418871</v>
          </cell>
          <cell r="H68">
            <v>3.1</v>
          </cell>
          <cell r="I68">
            <v>4.99</v>
          </cell>
          <cell r="J68">
            <v>2108</v>
          </cell>
          <cell r="K68">
            <v>1</v>
          </cell>
          <cell r="L68">
            <v>11087</v>
          </cell>
          <cell r="M68">
            <v>16</v>
          </cell>
          <cell r="N68">
            <v>28815</v>
          </cell>
          <cell r="O68">
            <v>13.669354838709678</v>
          </cell>
          <cell r="P68">
            <v>4</v>
          </cell>
          <cell r="Q68">
            <v>26139.200000000001</v>
          </cell>
          <cell r="R68">
            <v>89326.5</v>
          </cell>
          <cell r="S68">
            <v>143786.85</v>
          </cell>
          <cell r="T68">
            <v>34515.565782349753</v>
          </cell>
          <cell r="U68">
            <v>106998.25392528424</v>
          </cell>
          <cell r="V68">
            <v>156137.90335679479</v>
          </cell>
          <cell r="W68">
            <v>692.9375</v>
          </cell>
          <cell r="X68">
            <v>49139.649431510596</v>
          </cell>
          <cell r="Y68">
            <v>0.31471954198859903</v>
          </cell>
          <cell r="Z68">
            <v>0.37875751503006017</v>
          </cell>
          <cell r="AA68">
            <v>1.085898351322077</v>
          </cell>
          <cell r="AB68">
            <v>41.583836926129699</v>
          </cell>
        </row>
      </sheetData>
      <sheetData sheetId="2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Act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3170800111</v>
          </cell>
          <cell r="B6">
            <v>70</v>
          </cell>
          <cell r="C6">
            <v>31</v>
          </cell>
          <cell r="D6">
            <v>70800111</v>
          </cell>
          <cell r="E6" t="str">
            <v>A</v>
          </cell>
          <cell r="F6" t="str">
            <v>200 BIAB AVIGNON TWIN</v>
          </cell>
          <cell r="G6">
            <v>53.625062817105587</v>
          </cell>
          <cell r="H6">
            <v>39.35</v>
          </cell>
          <cell r="I6">
            <v>69.989999999999995</v>
          </cell>
          <cell r="J6">
            <v>2106</v>
          </cell>
          <cell r="K6">
            <v>1</v>
          </cell>
          <cell r="L6">
            <v>8278</v>
          </cell>
          <cell r="M6">
            <v>46</v>
          </cell>
          <cell r="N6">
            <v>5408</v>
          </cell>
          <cell r="O6">
            <v>2.5679012345679011</v>
          </cell>
          <cell r="P6">
            <v>4</v>
          </cell>
          <cell r="Q6">
            <v>331484.40000000002</v>
          </cell>
          <cell r="R6">
            <v>212804.80000000002</v>
          </cell>
          <cell r="S6">
            <v>378505.92</v>
          </cell>
          <cell r="T6">
            <v>9015.918230563002</v>
          </cell>
          <cell r="U6">
            <v>354776.38237265416</v>
          </cell>
          <cell r="V6">
            <v>483479.18146782846</v>
          </cell>
          <cell r="W6">
            <v>179.95652173913044</v>
          </cell>
          <cell r="X6">
            <v>142677.47235254676</v>
          </cell>
          <cell r="Y6">
            <v>0.29510572082831399</v>
          </cell>
          <cell r="Z6">
            <v>0.43777682526075146</v>
          </cell>
          <cell r="AA6">
            <v>1.2773358510953501</v>
          </cell>
          <cell r="AB6">
            <v>30.051703309978254</v>
          </cell>
        </row>
        <row r="7">
          <cell r="A7">
            <v>3170800112</v>
          </cell>
          <cell r="B7">
            <v>70</v>
          </cell>
          <cell r="C7">
            <v>31</v>
          </cell>
          <cell r="D7">
            <v>70800112</v>
          </cell>
          <cell r="E7" t="str">
            <v>A</v>
          </cell>
          <cell r="F7" t="str">
            <v>200 BIAB AVIGNON FULL</v>
          </cell>
          <cell r="G7">
            <v>62.383476066290903</v>
          </cell>
          <cell r="H7">
            <v>48.25</v>
          </cell>
          <cell r="I7">
            <v>79.989999999999995</v>
          </cell>
          <cell r="J7">
            <v>2106</v>
          </cell>
          <cell r="K7">
            <v>1</v>
          </cell>
          <cell r="L7">
            <v>11887</v>
          </cell>
          <cell r="M7">
            <v>46</v>
          </cell>
          <cell r="N7">
            <v>5348</v>
          </cell>
          <cell r="O7">
            <v>2.5394112060778729</v>
          </cell>
          <cell r="P7">
            <v>4</v>
          </cell>
          <cell r="Q7">
            <v>406458</v>
          </cell>
          <cell r="R7">
            <v>258041</v>
          </cell>
          <cell r="S7">
            <v>427786.51999999996</v>
          </cell>
          <cell r="T7">
            <v>12946.632037533513</v>
          </cell>
          <cell r="U7">
            <v>624674.99581099197</v>
          </cell>
          <cell r="V7">
            <v>807655.90985254687</v>
          </cell>
          <cell r="W7">
            <v>258.41304347826087</v>
          </cell>
          <cell r="X7">
            <v>205637.52010723841</v>
          </cell>
          <cell r="Y7">
            <v>0.25461030817539798</v>
          </cell>
          <cell r="Z7">
            <v>0.3967995999499937</v>
          </cell>
          <cell r="AA7">
            <v>1.8879882186389298</v>
          </cell>
          <cell r="AB7">
            <v>20.69554976024228</v>
          </cell>
        </row>
        <row r="8">
          <cell r="A8">
            <v>3170800113</v>
          </cell>
          <cell r="B8">
            <v>70</v>
          </cell>
          <cell r="C8">
            <v>31</v>
          </cell>
          <cell r="D8">
            <v>70800113</v>
          </cell>
          <cell r="E8" t="str">
            <v>A</v>
          </cell>
          <cell r="F8" t="str">
            <v>200 BIAB AVIGNON QUEEN</v>
          </cell>
          <cell r="G8">
            <v>70.682184014332776</v>
          </cell>
          <cell r="H8">
            <v>52.8</v>
          </cell>
          <cell r="I8">
            <v>89.99</v>
          </cell>
          <cell r="J8">
            <v>2106</v>
          </cell>
          <cell r="K8">
            <v>1</v>
          </cell>
          <cell r="L8">
            <v>17303</v>
          </cell>
          <cell r="M8">
            <v>46</v>
          </cell>
          <cell r="N8">
            <v>6384</v>
          </cell>
          <cell r="O8">
            <v>3.0313390313390314</v>
          </cell>
          <cell r="P8">
            <v>4</v>
          </cell>
          <cell r="Q8">
            <v>444787.19999999995</v>
          </cell>
          <cell r="R8">
            <v>337075.19999999995</v>
          </cell>
          <cell r="S8">
            <v>574496.15999999992</v>
          </cell>
          <cell r="T8">
            <v>18845.425603217162</v>
          </cell>
          <cell r="U8">
            <v>995038.47184986609</v>
          </cell>
          <cell r="V8">
            <v>1332035.8403150137</v>
          </cell>
          <cell r="W8">
            <v>376.1521739130435</v>
          </cell>
          <cell r="X8">
            <v>370919.13455093902</v>
          </cell>
          <cell r="Y8">
            <v>0.27846032616000799</v>
          </cell>
          <cell r="Z8">
            <v>0.413268140904545</v>
          </cell>
          <cell r="AA8">
            <v>2.3186157420356195</v>
          </cell>
          <cell r="AB8">
            <v>16.971854591689301</v>
          </cell>
        </row>
        <row r="9">
          <cell r="A9">
            <v>3170800114</v>
          </cell>
          <cell r="B9">
            <v>70</v>
          </cell>
          <cell r="C9">
            <v>31</v>
          </cell>
          <cell r="D9">
            <v>70800114</v>
          </cell>
          <cell r="E9" t="str">
            <v>A</v>
          </cell>
          <cell r="F9" t="str">
            <v>200 BIAB AVIGNON KING</v>
          </cell>
          <cell r="G9">
            <v>73.837319753086419</v>
          </cell>
          <cell r="H9">
            <v>60</v>
          </cell>
          <cell r="I9">
            <v>99.99</v>
          </cell>
          <cell r="J9">
            <v>2106</v>
          </cell>
          <cell r="K9">
            <v>1</v>
          </cell>
          <cell r="L9">
            <v>8100</v>
          </cell>
          <cell r="M9">
            <v>46</v>
          </cell>
          <cell r="N9">
            <v>6483</v>
          </cell>
          <cell r="O9">
            <v>3.0783475783475782</v>
          </cell>
          <cell r="P9">
            <v>4</v>
          </cell>
          <cell r="Q9">
            <v>505440</v>
          </cell>
          <cell r="R9">
            <v>388980</v>
          </cell>
          <cell r="S9">
            <v>648235.16999999993</v>
          </cell>
          <cell r="T9">
            <v>8822.0509383378012</v>
          </cell>
          <cell r="U9">
            <v>529323.05630026804</v>
          </cell>
          <cell r="V9">
            <v>651396.59601206426</v>
          </cell>
          <cell r="W9">
            <v>176.08695652173913</v>
          </cell>
          <cell r="X9">
            <v>139717.64158847163</v>
          </cell>
          <cell r="Y9">
            <v>0.21448936399705101</v>
          </cell>
          <cell r="Z9">
            <v>0.39993999399939995</v>
          </cell>
          <cell r="AA9">
            <v>1.0048769739106631</v>
          </cell>
          <cell r="AB9">
            <v>36.817037037037039</v>
          </cell>
        </row>
        <row r="10">
          <cell r="F10" t="str">
            <v>AVIGNON TOTAL</v>
          </cell>
          <cell r="H10">
            <v>50.666765440460566</v>
          </cell>
          <cell r="I10">
            <v>85.891875291029919</v>
          </cell>
          <cell r="K10">
            <v>4</v>
          </cell>
          <cell r="L10">
            <v>45568</v>
          </cell>
          <cell r="N10">
            <v>23623</v>
          </cell>
          <cell r="O10">
            <v>11.216999050332385</v>
          </cell>
          <cell r="P10">
            <v>16</v>
          </cell>
          <cell r="Q10">
            <v>1688169.6</v>
          </cell>
          <cell r="R10">
            <v>1196901</v>
          </cell>
          <cell r="S10">
            <v>2029023.7699999998</v>
          </cell>
          <cell r="T10">
            <v>49630.026809651477</v>
          </cell>
          <cell r="U10">
            <v>2503812.9063337804</v>
          </cell>
          <cell r="V10">
            <v>3274567.5276474534</v>
          </cell>
          <cell r="W10">
            <v>990.60869565217388</v>
          </cell>
          <cell r="X10">
            <v>858951.76859919587</v>
          </cell>
          <cell r="Y10">
            <v>0.26230998791351612</v>
          </cell>
          <cell r="Z10">
            <v>0.41010991704646216</v>
          </cell>
          <cell r="AA10">
            <v>1.6138635614147852</v>
          </cell>
          <cell r="AB10">
            <v>23.846954002808989</v>
          </cell>
        </row>
        <row r="11">
          <cell r="A11">
            <v>3170800211</v>
          </cell>
          <cell r="B11">
            <v>70</v>
          </cell>
          <cell r="C11">
            <v>31</v>
          </cell>
          <cell r="D11">
            <v>70800211</v>
          </cell>
          <cell r="E11" t="str">
            <v>A</v>
          </cell>
          <cell r="F11" t="str">
            <v>200 BIAB GARDEN SONG TWIN</v>
          </cell>
          <cell r="G11">
            <v>53.325745229499738</v>
          </cell>
          <cell r="H11">
            <v>39.35</v>
          </cell>
          <cell r="I11">
            <v>69.989999999999995</v>
          </cell>
          <cell r="J11">
            <v>1380</v>
          </cell>
          <cell r="K11">
            <v>1</v>
          </cell>
          <cell r="L11">
            <v>5817</v>
          </cell>
          <cell r="M11">
            <v>46</v>
          </cell>
          <cell r="N11">
            <v>6093</v>
          </cell>
          <cell r="O11">
            <v>4.4152173913043482</v>
          </cell>
          <cell r="P11">
            <v>4</v>
          </cell>
          <cell r="Q11">
            <v>217212</v>
          </cell>
          <cell r="R11">
            <v>239759.55000000002</v>
          </cell>
          <cell r="S11">
            <v>426449.06999999995</v>
          </cell>
          <cell r="T11">
            <v>6335.539544235925</v>
          </cell>
          <cell r="U11">
            <v>249303.48106568365</v>
          </cell>
          <cell r="V11">
            <v>337847.36762734584</v>
          </cell>
          <cell r="W11">
            <v>126.45652173913044</v>
          </cell>
          <cell r="X11">
            <v>98363.972855227636</v>
          </cell>
          <cell r="Y11">
            <v>0.29114914686482202</v>
          </cell>
          <cell r="Z11">
            <v>0.43777682526075146</v>
          </cell>
          <cell r="AA11">
            <v>0.79223380092573747</v>
          </cell>
          <cell r="AB11">
            <v>48.182568334192879</v>
          </cell>
        </row>
        <row r="12">
          <cell r="A12">
            <v>3170800212</v>
          </cell>
          <cell r="B12">
            <v>70</v>
          </cell>
          <cell r="C12">
            <v>31</v>
          </cell>
          <cell r="D12">
            <v>70800212</v>
          </cell>
          <cell r="E12" t="str">
            <v>A</v>
          </cell>
          <cell r="F12" t="str">
            <v>200 BIAB GARDEN SONG FULL</v>
          </cell>
          <cell r="G12">
            <v>62.876226053639847</v>
          </cell>
          <cell r="H12">
            <v>48.25</v>
          </cell>
          <cell r="I12">
            <v>79.989999999999995</v>
          </cell>
          <cell r="J12">
            <v>1380</v>
          </cell>
          <cell r="K12">
            <v>1</v>
          </cell>
          <cell r="L12">
            <v>13050</v>
          </cell>
          <cell r="M12">
            <v>46</v>
          </cell>
          <cell r="N12">
            <v>4570</v>
          </cell>
          <cell r="O12">
            <v>3.3115942028985508</v>
          </cell>
          <cell r="P12">
            <v>4</v>
          </cell>
          <cell r="Q12">
            <v>266340</v>
          </cell>
          <cell r="R12">
            <v>220502.5</v>
          </cell>
          <cell r="S12">
            <v>365554.3</v>
          </cell>
          <cell r="T12">
            <v>14213.304289544238</v>
          </cell>
          <cell r="U12">
            <v>685791.93197050947</v>
          </cell>
          <cell r="V12">
            <v>893678.93347855238</v>
          </cell>
          <cell r="W12">
            <v>283.69565217391306</v>
          </cell>
          <cell r="X12">
            <v>232760.28401474556</v>
          </cell>
          <cell r="Y12">
            <v>0.26045179683127401</v>
          </cell>
          <cell r="Z12">
            <v>0.3967995999499937</v>
          </cell>
          <cell r="AA12">
            <v>2.4447228044603837</v>
          </cell>
          <cell r="AB12">
            <v>16.108812260536396</v>
          </cell>
        </row>
        <row r="13">
          <cell r="A13">
            <v>3170800213</v>
          </cell>
          <cell r="B13">
            <v>70</v>
          </cell>
          <cell r="C13">
            <v>31</v>
          </cell>
          <cell r="D13">
            <v>70800213</v>
          </cell>
          <cell r="E13" t="str">
            <v>A</v>
          </cell>
          <cell r="F13" t="str">
            <v>200 BIAB GARDEN SONG QUEEN</v>
          </cell>
          <cell r="G13">
            <v>71.732710481586409</v>
          </cell>
          <cell r="H13">
            <v>52.8</v>
          </cell>
          <cell r="I13">
            <v>89.99</v>
          </cell>
          <cell r="J13">
            <v>1380</v>
          </cell>
          <cell r="K13">
            <v>1</v>
          </cell>
          <cell r="L13">
            <v>17650</v>
          </cell>
          <cell r="M13">
            <v>46</v>
          </cell>
          <cell r="N13">
            <v>4784</v>
          </cell>
          <cell r="O13">
            <v>3.4666666666666668</v>
          </cell>
          <cell r="P13">
            <v>4</v>
          </cell>
          <cell r="Q13">
            <v>291456</v>
          </cell>
          <cell r="R13">
            <v>252595.19999999998</v>
          </cell>
          <cell r="S13">
            <v>430512.16</v>
          </cell>
          <cell r="T13">
            <v>19223.357908847185</v>
          </cell>
          <cell r="U13">
            <v>1014993.2975871313</v>
          </cell>
          <cell r="V13">
            <v>1378943.5673592496</v>
          </cell>
          <cell r="W13">
            <v>383.69565217391306</v>
          </cell>
          <cell r="X13">
            <v>398552.31400804268</v>
          </cell>
          <cell r="Y13">
            <v>0.289027283960062</v>
          </cell>
          <cell r="Z13">
            <v>0.413268140904545</v>
          </cell>
          <cell r="AA13">
            <v>3.2030304727263679</v>
          </cell>
          <cell r="AB13">
            <v>12.468215297450424</v>
          </cell>
        </row>
        <row r="14">
          <cell r="A14">
            <v>3170800214</v>
          </cell>
          <cell r="B14">
            <v>70</v>
          </cell>
          <cell r="C14">
            <v>31</v>
          </cell>
          <cell r="D14">
            <v>70800214</v>
          </cell>
          <cell r="E14" t="str">
            <v>A</v>
          </cell>
          <cell r="F14" t="str">
            <v>200 BIAB GARDEN SONG KING</v>
          </cell>
          <cell r="G14">
            <v>78.132398194391087</v>
          </cell>
          <cell r="H14">
            <v>60</v>
          </cell>
          <cell r="I14">
            <v>99.99</v>
          </cell>
          <cell r="J14">
            <v>1380</v>
          </cell>
          <cell r="K14">
            <v>1</v>
          </cell>
          <cell r="L14">
            <v>10412</v>
          </cell>
          <cell r="M14">
            <v>46</v>
          </cell>
          <cell r="N14">
            <v>4833</v>
          </cell>
          <cell r="O14">
            <v>3.5021739130434781</v>
          </cell>
          <cell r="P14">
            <v>4</v>
          </cell>
          <cell r="Q14">
            <v>331200</v>
          </cell>
          <cell r="R14">
            <v>289980</v>
          </cell>
          <cell r="S14">
            <v>483251.67</v>
          </cell>
          <cell r="T14">
            <v>11340.147453083111</v>
          </cell>
          <cell r="U14">
            <v>680408.84718498669</v>
          </cell>
          <cell r="V14">
            <v>886032.91638739954</v>
          </cell>
          <cell r="W14">
            <v>226.34782608695653</v>
          </cell>
          <cell r="X14">
            <v>228304.36410857915</v>
          </cell>
          <cell r="Y14">
            <v>0.25767029631296201</v>
          </cell>
          <cell r="Z14">
            <v>0.39993999399939995</v>
          </cell>
          <cell r="AA14">
            <v>1.8334813336235332</v>
          </cell>
          <cell r="AB14">
            <v>21.352093737994622</v>
          </cell>
        </row>
        <row r="15">
          <cell r="F15" t="str">
            <v>GARDEN SONG TOTAL</v>
          </cell>
          <cell r="H15">
            <v>49.449568540433923</v>
          </cell>
          <cell r="I15">
            <v>84.110808678500973</v>
          </cell>
          <cell r="K15">
            <v>4</v>
          </cell>
          <cell r="L15">
            <v>92497</v>
          </cell>
          <cell r="N15">
            <v>20280</v>
          </cell>
          <cell r="O15">
            <v>14.695652173913043</v>
          </cell>
          <cell r="P15">
            <v>16</v>
          </cell>
          <cell r="Q15">
            <v>1106208</v>
          </cell>
          <cell r="R15">
            <v>1002837.25</v>
          </cell>
          <cell r="S15">
            <v>1705767.1999999997</v>
          </cell>
          <cell r="T15">
            <v>51112.349195710463</v>
          </cell>
          <cell r="U15">
            <v>2630497.5578083112</v>
          </cell>
          <cell r="V15">
            <v>3496502.7848525476</v>
          </cell>
          <cell r="W15">
            <v>1020.195652173913</v>
          </cell>
          <cell r="X15">
            <v>957980.93498659495</v>
          </cell>
          <cell r="Y15">
            <v>0.27398260317044032</v>
          </cell>
          <cell r="Z15">
            <v>0.41209020199239377</v>
          </cell>
          <cell r="AA15">
            <v>2.0498124156992512</v>
          </cell>
          <cell r="AB15">
            <v>19.878539922009846</v>
          </cell>
        </row>
        <row r="16">
          <cell r="A16">
            <v>3170801111</v>
          </cell>
          <cell r="B16">
            <v>70</v>
          </cell>
          <cell r="C16">
            <v>31</v>
          </cell>
          <cell r="D16">
            <v>70801111</v>
          </cell>
          <cell r="E16" t="str">
            <v>A</v>
          </cell>
          <cell r="F16" t="str">
            <v>200 BIAB GARDN PASSG TWIN</v>
          </cell>
          <cell r="G16">
            <v>53.78014028056112</v>
          </cell>
          <cell r="H16">
            <v>38.28</v>
          </cell>
          <cell r="I16">
            <v>69.989999999999995</v>
          </cell>
          <cell r="J16">
            <v>2056</v>
          </cell>
          <cell r="K16">
            <v>1</v>
          </cell>
          <cell r="L16">
            <v>5988</v>
          </cell>
          <cell r="M16">
            <v>40</v>
          </cell>
          <cell r="N16">
            <v>7782</v>
          </cell>
          <cell r="O16">
            <v>3.7850194552529182</v>
          </cell>
          <cell r="P16">
            <v>4</v>
          </cell>
          <cell r="Q16">
            <v>314814.72000000003</v>
          </cell>
          <cell r="R16">
            <v>297894.96000000002</v>
          </cell>
          <cell r="S16">
            <v>544662.17999999993</v>
          </cell>
          <cell r="T16">
            <v>7500.0502680965146</v>
          </cell>
          <cell r="U16">
            <v>287101.9242627346</v>
          </cell>
          <cell r="V16">
            <v>403353.75552949059</v>
          </cell>
          <cell r="W16">
            <v>149.69999999999999</v>
          </cell>
          <cell r="X16">
            <v>150227.05898123331</v>
          </cell>
          <cell r="Y16">
            <v>0.37244492439156102</v>
          </cell>
          <cell r="Z16">
            <v>0.45306472353193306</v>
          </cell>
          <cell r="AA16">
            <v>0.74055767104940284</v>
          </cell>
          <cell r="AB16">
            <v>51.983967935871746</v>
          </cell>
        </row>
        <row r="17">
          <cell r="A17">
            <v>3170801112</v>
          </cell>
          <cell r="B17">
            <v>70</v>
          </cell>
          <cell r="C17">
            <v>31</v>
          </cell>
          <cell r="D17">
            <v>70801112</v>
          </cell>
          <cell r="E17" t="str">
            <v>A</v>
          </cell>
          <cell r="F17" t="str">
            <v>200 BIAB GARDN PASSG FULL</v>
          </cell>
          <cell r="G17">
            <v>63.108789306751248</v>
          </cell>
          <cell r="H17">
            <v>46.7</v>
          </cell>
          <cell r="I17">
            <v>79.989999999999995</v>
          </cell>
          <cell r="J17">
            <v>2056</v>
          </cell>
          <cell r="K17">
            <v>1</v>
          </cell>
          <cell r="L17">
            <v>11035</v>
          </cell>
          <cell r="M17">
            <v>40</v>
          </cell>
          <cell r="N17">
            <v>9001</v>
          </cell>
          <cell r="O17">
            <v>4.3779182879377432</v>
          </cell>
          <cell r="P17">
            <v>4</v>
          </cell>
          <cell r="Q17">
            <v>384060.80000000005</v>
          </cell>
          <cell r="R17">
            <v>420346.7</v>
          </cell>
          <cell r="S17">
            <v>719989.99</v>
          </cell>
          <cell r="T17">
            <v>13821.485422252012</v>
          </cell>
          <cell r="U17">
            <v>645463.36921916902</v>
          </cell>
          <cell r="V17">
            <v>872257.21141923603</v>
          </cell>
          <cell r="W17">
            <v>275.875</v>
          </cell>
          <cell r="X17">
            <v>274477.96690683626</v>
          </cell>
          <cell r="Y17">
            <v>0.31467549171675802</v>
          </cell>
          <cell r="Z17">
            <v>0.41617702212776586</v>
          </cell>
          <cell r="AA17">
            <v>1.2114851922027916</v>
          </cell>
          <cell r="AB17">
            <v>32.627095604893519</v>
          </cell>
        </row>
        <row r="18">
          <cell r="A18">
            <v>3170801113</v>
          </cell>
          <cell r="B18">
            <v>70</v>
          </cell>
          <cell r="C18">
            <v>31</v>
          </cell>
          <cell r="D18">
            <v>70801113</v>
          </cell>
          <cell r="E18" t="str">
            <v>A</v>
          </cell>
          <cell r="F18" t="str">
            <v>200 BIAB GARDN PASSG QUEEN</v>
          </cell>
          <cell r="G18">
            <v>71.678860520382671</v>
          </cell>
          <cell r="H18">
            <v>51.16</v>
          </cell>
          <cell r="I18">
            <v>89.99</v>
          </cell>
          <cell r="J18">
            <v>2056</v>
          </cell>
          <cell r="K18">
            <v>1</v>
          </cell>
          <cell r="L18">
            <v>16411</v>
          </cell>
          <cell r="M18">
            <v>40</v>
          </cell>
          <cell r="N18">
            <v>9883</v>
          </cell>
          <cell r="O18">
            <v>4.8069066147859925</v>
          </cell>
          <cell r="P18">
            <v>4</v>
          </cell>
          <cell r="Q18">
            <v>420739.83999999997</v>
          </cell>
          <cell r="R18">
            <v>505614.27999999997</v>
          </cell>
          <cell r="S18">
            <v>889371.16999999993</v>
          </cell>
          <cell r="T18">
            <v>20554.997486595174</v>
          </cell>
          <cell r="U18">
            <v>1051593.6714142091</v>
          </cell>
          <cell r="V18">
            <v>1473358.7978384718</v>
          </cell>
          <cell r="W18">
            <v>410.27499999999998</v>
          </cell>
          <cell r="X18">
            <v>410665.42778150149</v>
          </cell>
          <cell r="Y18">
            <v>0.278727373389278</v>
          </cell>
          <cell r="Z18">
            <v>0.43149238804311596</v>
          </cell>
          <cell r="AA18">
            <v>1.6566298161412989</v>
          </cell>
          <cell r="AB18">
            <v>24.088720979830601</v>
          </cell>
        </row>
        <row r="19">
          <cell r="A19">
            <v>3170801114</v>
          </cell>
          <cell r="B19">
            <v>70</v>
          </cell>
          <cell r="C19">
            <v>31</v>
          </cell>
          <cell r="D19">
            <v>70801114</v>
          </cell>
          <cell r="E19" t="str">
            <v>A</v>
          </cell>
          <cell r="F19" t="str">
            <v>200 BIAB GARDN PASSG KING</v>
          </cell>
          <cell r="G19">
            <v>72.326584307581058</v>
          </cell>
          <cell r="H19">
            <v>60.27</v>
          </cell>
          <cell r="I19">
            <v>99.99</v>
          </cell>
          <cell r="J19">
            <v>2056</v>
          </cell>
          <cell r="K19">
            <v>1</v>
          </cell>
          <cell r="L19">
            <v>8297</v>
          </cell>
          <cell r="M19">
            <v>40</v>
          </cell>
          <cell r="N19">
            <v>9348</v>
          </cell>
          <cell r="O19">
            <v>4.5466926070038909</v>
          </cell>
          <cell r="P19">
            <v>4</v>
          </cell>
          <cell r="Q19">
            <v>495660.48000000004</v>
          </cell>
          <cell r="R19">
            <v>563403.96000000008</v>
          </cell>
          <cell r="S19">
            <v>934706.5199999999</v>
          </cell>
          <cell r="T19">
            <v>10392.103719839142</v>
          </cell>
          <cell r="U19">
            <v>626332.09119470511</v>
          </cell>
          <cell r="V19">
            <v>751625.3658260724</v>
          </cell>
          <cell r="W19">
            <v>207.42500000000001</v>
          </cell>
          <cell r="X19">
            <v>137452.03598357926</v>
          </cell>
          <cell r="Y19">
            <v>0.182873067133003</v>
          </cell>
          <cell r="Z19">
            <v>0.39723972397239715</v>
          </cell>
          <cell r="AA19">
            <v>0.80412979875872959</v>
          </cell>
          <cell r="AB19">
            <v>45.066891647583461</v>
          </cell>
        </row>
        <row r="20">
          <cell r="F20" t="str">
            <v>GARDEN PASSAGE TOTAL</v>
          </cell>
          <cell r="H20">
            <v>49.626809018714944</v>
          </cell>
          <cell r="I20">
            <v>85.764698728272336</v>
          </cell>
          <cell r="K20">
            <v>4</v>
          </cell>
          <cell r="L20">
            <v>41731</v>
          </cell>
          <cell r="N20">
            <v>36014</v>
          </cell>
          <cell r="O20">
            <v>17.516536964980546</v>
          </cell>
          <cell r="P20">
            <v>16</v>
          </cell>
          <cell r="Q20">
            <v>1615275.8399999999</v>
          </cell>
          <cell r="R20">
            <v>1787259.9</v>
          </cell>
          <cell r="S20">
            <v>3088729.86</v>
          </cell>
          <cell r="T20">
            <v>52268.636896782846</v>
          </cell>
          <cell r="U20">
            <v>2610491.0560908178</v>
          </cell>
          <cell r="V20">
            <v>3500595.1306132711</v>
          </cell>
          <cell r="W20">
            <v>1043.2749999999999</v>
          </cell>
          <cell r="X20">
            <v>972822.48965315032</v>
          </cell>
          <cell r="Y20">
            <v>0.2779020290423363</v>
          </cell>
          <cell r="Z20">
            <v>0.42136088910022063</v>
          </cell>
          <cell r="AA20">
            <v>1.133344542670129</v>
          </cell>
          <cell r="AB20">
            <v>34.520140902446627</v>
          </cell>
        </row>
        <row r="21">
          <cell r="A21">
            <v>3170801211</v>
          </cell>
          <cell r="B21">
            <v>70</v>
          </cell>
          <cell r="C21">
            <v>31</v>
          </cell>
          <cell r="D21">
            <v>70801211</v>
          </cell>
          <cell r="E21" t="str">
            <v>A</v>
          </cell>
          <cell r="F21" t="str">
            <v>200 BIAB MOONFLOWER TWIN</v>
          </cell>
          <cell r="G21">
            <v>53.47143005900729</v>
          </cell>
          <cell r="H21">
            <v>38.28</v>
          </cell>
          <cell r="I21">
            <v>69.989999999999995</v>
          </cell>
          <cell r="J21">
            <v>2106</v>
          </cell>
          <cell r="K21">
            <v>1</v>
          </cell>
          <cell r="L21">
            <v>8643</v>
          </cell>
          <cell r="M21">
            <v>40</v>
          </cell>
          <cell r="N21">
            <v>7767</v>
          </cell>
          <cell r="O21">
            <v>3.6880341880341883</v>
          </cell>
          <cell r="P21">
            <v>4</v>
          </cell>
          <cell r="Q21">
            <v>322470.72000000003</v>
          </cell>
          <cell r="R21">
            <v>297320.76</v>
          </cell>
          <cell r="S21">
            <v>543612.32999999996</v>
          </cell>
          <cell r="T21">
            <v>10825.473357908846</v>
          </cell>
          <cell r="U21">
            <v>414399.12014075066</v>
          </cell>
          <cell r="V21">
            <v>578853.54151306965</v>
          </cell>
          <cell r="W21">
            <v>216.07499999999999</v>
          </cell>
          <cell r="X21">
            <v>213493.81568364601</v>
          </cell>
          <cell r="Y21">
            <v>0.36882181825404903</v>
          </cell>
          <cell r="Z21">
            <v>0.45306472353193306</v>
          </cell>
          <cell r="AA21">
            <v>1.0648278369864599</v>
          </cell>
          <cell r="AB21">
            <v>35.945852134675462</v>
          </cell>
        </row>
        <row r="22">
          <cell r="A22">
            <v>3170801212</v>
          </cell>
          <cell r="B22">
            <v>70</v>
          </cell>
          <cell r="C22">
            <v>31</v>
          </cell>
          <cell r="D22">
            <v>70801212</v>
          </cell>
          <cell r="E22" t="str">
            <v>A</v>
          </cell>
          <cell r="F22" t="str">
            <v>200 BIAB MOONFLOWER FULL</v>
          </cell>
          <cell r="G22">
            <v>63.040461058727445</v>
          </cell>
          <cell r="H22">
            <v>46.7</v>
          </cell>
          <cell r="I22">
            <v>79.989999999999995</v>
          </cell>
          <cell r="J22">
            <v>2106</v>
          </cell>
          <cell r="K22">
            <v>1</v>
          </cell>
          <cell r="L22">
            <v>13469</v>
          </cell>
          <cell r="M22">
            <v>40</v>
          </cell>
          <cell r="N22">
            <v>8462</v>
          </cell>
          <cell r="O22">
            <v>4.0180436847103511</v>
          </cell>
          <cell r="P22">
            <v>4</v>
          </cell>
          <cell r="Q22">
            <v>393400.80000000005</v>
          </cell>
          <cell r="R22">
            <v>395175.4</v>
          </cell>
          <cell r="S22">
            <v>676875.38</v>
          </cell>
          <cell r="T22">
            <v>16870.103049597856</v>
          </cell>
          <cell r="U22">
            <v>787833.81241621997</v>
          </cell>
          <cell r="V22">
            <v>1063499.0743548928</v>
          </cell>
          <cell r="W22">
            <v>336.72500000000002</v>
          </cell>
          <cell r="X22">
            <v>333867.11745978601</v>
          </cell>
          <cell r="Y22">
            <v>0.31393268269867203</v>
          </cell>
          <cell r="Z22">
            <v>0.41617702212776586</v>
          </cell>
          <cell r="AA22">
            <v>1.5711888861357208</v>
          </cell>
          <cell r="AB22">
            <v>25.130299205583189</v>
          </cell>
        </row>
        <row r="23">
          <cell r="A23">
            <v>3170801213</v>
          </cell>
          <cell r="B23">
            <v>70</v>
          </cell>
          <cell r="C23">
            <v>31</v>
          </cell>
          <cell r="D23">
            <v>70801213</v>
          </cell>
          <cell r="E23" t="str">
            <v>A</v>
          </cell>
          <cell r="F23" t="str">
            <v>200 BIAB MOONFLOWER QUEEN</v>
          </cell>
          <cell r="G23">
            <v>71.242375721657382</v>
          </cell>
          <cell r="H23">
            <v>51.16</v>
          </cell>
          <cell r="I23">
            <v>89.99</v>
          </cell>
          <cell r="J23">
            <v>2106</v>
          </cell>
          <cell r="K23">
            <v>1</v>
          </cell>
          <cell r="L23">
            <v>19573</v>
          </cell>
          <cell r="M23">
            <v>40</v>
          </cell>
          <cell r="N23">
            <v>8561</v>
          </cell>
          <cell r="O23">
            <v>4.065052231718898</v>
          </cell>
          <cell r="P23">
            <v>4</v>
          </cell>
          <cell r="Q23">
            <v>430971.83999999997</v>
          </cell>
          <cell r="R23">
            <v>437980.75999999995</v>
          </cell>
          <cell r="S23">
            <v>770404.39</v>
          </cell>
          <cell r="T23">
            <v>24515.444872654152</v>
          </cell>
          <cell r="U23">
            <v>1254210.1596849863</v>
          </cell>
          <cell r="V23">
            <v>1746538.5346012062</v>
          </cell>
          <cell r="W23">
            <v>489.32499999999999</v>
          </cell>
          <cell r="X23">
            <v>479090.03468498582</v>
          </cell>
          <cell r="Y23">
            <v>0.274308310520259</v>
          </cell>
          <cell r="Z23">
            <v>0.43149238804311596</v>
          </cell>
          <cell r="AA23">
            <v>2.2670412542706386</v>
          </cell>
          <cell r="AB23">
            <v>17.495529556021051</v>
          </cell>
        </row>
        <row r="24">
          <cell r="A24">
            <v>3170801214</v>
          </cell>
          <cell r="B24">
            <v>70</v>
          </cell>
          <cell r="C24">
            <v>31</v>
          </cell>
          <cell r="D24">
            <v>70801214</v>
          </cell>
          <cell r="E24" t="str">
            <v>A</v>
          </cell>
          <cell r="F24" t="str">
            <v>200 BIAB MOONFLOWER KING</v>
          </cell>
          <cell r="G24">
            <v>76.948405556707442</v>
          </cell>
          <cell r="H24">
            <v>60.27</v>
          </cell>
          <cell r="I24">
            <v>99.99</v>
          </cell>
          <cell r="J24">
            <v>2106</v>
          </cell>
          <cell r="K24">
            <v>1</v>
          </cell>
          <cell r="L24">
            <v>9646</v>
          </cell>
          <cell r="M24">
            <v>40</v>
          </cell>
          <cell r="N24">
            <v>7740</v>
          </cell>
          <cell r="O24">
            <v>3.675213675213675</v>
          </cell>
          <cell r="P24">
            <v>4</v>
          </cell>
          <cell r="Q24">
            <v>507714.48000000004</v>
          </cell>
          <cell r="R24">
            <v>466489.80000000005</v>
          </cell>
          <cell r="S24">
            <v>773922.6</v>
          </cell>
          <cell r="T24">
            <v>12081.744302949062</v>
          </cell>
          <cell r="U24">
            <v>728166.72913873999</v>
          </cell>
          <cell r="V24">
            <v>929670.96045576409</v>
          </cell>
          <cell r="W24">
            <v>241.15</v>
          </cell>
          <cell r="X24">
            <v>215639.87215147456</v>
          </cell>
          <cell r="Y24">
            <v>0.23195289658801299</v>
          </cell>
          <cell r="Z24">
            <v>0.39723972397239715</v>
          </cell>
          <cell r="AA24">
            <v>1.2012453964463166</v>
          </cell>
          <cell r="AB24">
            <v>32.096205681111343</v>
          </cell>
        </row>
        <row r="25">
          <cell r="F25" t="str">
            <v>MOONFLOWER TOTAL</v>
          </cell>
          <cell r="H25">
            <v>49.092121733784197</v>
          </cell>
          <cell r="I25">
            <v>84.992766676913618</v>
          </cell>
          <cell r="K25">
            <v>4</v>
          </cell>
          <cell r="L25">
            <v>51331</v>
          </cell>
          <cell r="N25">
            <v>32530</v>
          </cell>
          <cell r="O25">
            <v>15.446343779677113</v>
          </cell>
          <cell r="P25">
            <v>16</v>
          </cell>
          <cell r="Q25">
            <v>1654557.8399999999</v>
          </cell>
          <cell r="R25">
            <v>1596966.72</v>
          </cell>
          <cell r="S25">
            <v>2764814.7</v>
          </cell>
          <cell r="T25">
            <v>64292.765583109918</v>
          </cell>
          <cell r="U25">
            <v>3184609.8213806967</v>
          </cell>
          <cell r="V25">
            <v>4318562.1109249331</v>
          </cell>
          <cell r="W25">
            <v>1283.2750000000001</v>
          </cell>
          <cell r="X25">
            <v>1242090.8399798924</v>
          </cell>
          <cell r="Y25">
            <v>0.28761675948522275</v>
          </cell>
          <cell r="Z25">
            <v>0.42239647380347045</v>
          </cell>
          <cell r="AA25">
            <v>1.561971625413064</v>
          </cell>
          <cell r="AB25">
            <v>25.349204184605792</v>
          </cell>
        </row>
        <row r="26">
          <cell r="A26">
            <v>3170800411</v>
          </cell>
          <cell r="B26">
            <v>70</v>
          </cell>
          <cell r="C26">
            <v>31</v>
          </cell>
          <cell r="D26">
            <v>70800411</v>
          </cell>
          <cell r="E26" t="str">
            <v>A</v>
          </cell>
          <cell r="F26" t="str">
            <v>120 BIAB COQUILLE TWIN</v>
          </cell>
          <cell r="G26">
            <v>54.153790737564321</v>
          </cell>
          <cell r="H26">
            <v>28.24</v>
          </cell>
          <cell r="I26">
            <v>74.989999999999995</v>
          </cell>
          <cell r="J26">
            <v>153</v>
          </cell>
          <cell r="K26">
            <v>1</v>
          </cell>
          <cell r="L26">
            <v>1166</v>
          </cell>
          <cell r="M26">
            <v>46</v>
          </cell>
          <cell r="N26">
            <v>410</v>
          </cell>
          <cell r="O26">
            <v>2.6797385620915031</v>
          </cell>
          <cell r="P26">
            <v>4</v>
          </cell>
          <cell r="Q26">
            <v>17282.879999999997</v>
          </cell>
          <cell r="R26">
            <v>11578.4</v>
          </cell>
          <cell r="S26">
            <v>30745.899999999998</v>
          </cell>
          <cell r="T26">
            <v>1269.9396782841825</v>
          </cell>
          <cell r="U26">
            <v>35863.09651474531</v>
          </cell>
          <cell r="V26">
            <v>68772.047587131383</v>
          </cell>
          <cell r="W26">
            <v>25.347826086956523</v>
          </cell>
          <cell r="X26">
            <v>32908.951072386029</v>
          </cell>
          <cell r="Y26">
            <v>0.47852219363821802</v>
          </cell>
          <cell r="Z26">
            <v>0.62341645552740366</v>
          </cell>
          <cell r="AA26">
            <v>2.2367875907724732</v>
          </cell>
          <cell r="AB26">
            <v>16.174957118353344</v>
          </cell>
        </row>
        <row r="27">
          <cell r="A27">
            <v>3170800412</v>
          </cell>
          <cell r="B27">
            <v>70</v>
          </cell>
          <cell r="C27">
            <v>31</v>
          </cell>
          <cell r="D27">
            <v>70800412</v>
          </cell>
          <cell r="E27" t="str">
            <v>A</v>
          </cell>
          <cell r="F27" t="str">
            <v>120 BIAB COQUILLE FULL</v>
          </cell>
          <cell r="G27">
            <v>54.426460928652325</v>
          </cell>
          <cell r="H27">
            <v>38.380000000000003</v>
          </cell>
          <cell r="I27">
            <v>74.989999999999995</v>
          </cell>
          <cell r="J27">
            <v>153</v>
          </cell>
          <cell r="K27">
            <v>1</v>
          </cell>
          <cell r="L27">
            <v>1766</v>
          </cell>
          <cell r="M27">
            <v>46</v>
          </cell>
          <cell r="N27">
            <v>366</v>
          </cell>
          <cell r="O27">
            <v>2.392156862745098</v>
          </cell>
          <cell r="P27">
            <v>4</v>
          </cell>
          <cell r="Q27">
            <v>23488.560000000001</v>
          </cell>
          <cell r="R27">
            <v>14047.080000000002</v>
          </cell>
          <cell r="S27">
            <v>27446.339999999997</v>
          </cell>
          <cell r="T27">
            <v>1923.4249329758713</v>
          </cell>
          <cell r="U27">
            <v>73821.048927613941</v>
          </cell>
          <cell r="V27">
            <v>104685.21196380699</v>
          </cell>
          <cell r="W27">
            <v>38.391304347826086</v>
          </cell>
          <cell r="X27">
            <v>30864.163036192997</v>
          </cell>
          <cell r="Y27">
            <v>0.294828299596544</v>
          </cell>
          <cell r="Z27">
            <v>0.48819842645686085</v>
          </cell>
          <cell r="AA27">
            <v>3.8141774809977211</v>
          </cell>
          <cell r="AB27">
            <v>9.5334088335220848</v>
          </cell>
        </row>
        <row r="28">
          <cell r="A28">
            <v>3170800413</v>
          </cell>
          <cell r="B28">
            <v>70</v>
          </cell>
          <cell r="C28">
            <v>31</v>
          </cell>
          <cell r="D28">
            <v>70800413</v>
          </cell>
          <cell r="E28" t="str">
            <v>A</v>
          </cell>
          <cell r="F28" t="str">
            <v>120 BIAB COQUILLE QUEEN</v>
          </cell>
          <cell r="G28">
            <v>54.827429078014184</v>
          </cell>
          <cell r="H28">
            <v>42.87</v>
          </cell>
          <cell r="I28">
            <v>74.989999999999995</v>
          </cell>
          <cell r="J28">
            <v>153</v>
          </cell>
          <cell r="K28">
            <v>1</v>
          </cell>
          <cell r="L28">
            <v>2820</v>
          </cell>
          <cell r="M28">
            <v>46</v>
          </cell>
          <cell r="N28">
            <v>381</v>
          </cell>
          <cell r="O28">
            <v>2.4901960784313726</v>
          </cell>
          <cell r="P28">
            <v>4</v>
          </cell>
          <cell r="Q28">
            <v>26236.44</v>
          </cell>
          <cell r="R28">
            <v>16333.47</v>
          </cell>
          <cell r="S28">
            <v>28571.19</v>
          </cell>
          <cell r="T28">
            <v>3071.3806970509381</v>
          </cell>
          <cell r="U28">
            <v>131670.09048257372</v>
          </cell>
          <cell r="V28">
            <v>168395.90733914208</v>
          </cell>
          <cell r="W28">
            <v>61.304347826086953</v>
          </cell>
          <cell r="X28">
            <v>36725.816856568425</v>
          </cell>
          <cell r="Y28">
            <v>0.21809209877413599</v>
          </cell>
          <cell r="Z28">
            <v>0.42832377650353382</v>
          </cell>
          <cell r="AA28">
            <v>5.8939059709848305</v>
          </cell>
          <cell r="AB28">
            <v>6.2148936170212767</v>
          </cell>
        </row>
        <row r="29">
          <cell r="A29">
            <v>3170800414</v>
          </cell>
          <cell r="B29">
            <v>70</v>
          </cell>
          <cell r="C29">
            <v>31</v>
          </cell>
          <cell r="D29">
            <v>70800414</v>
          </cell>
          <cell r="E29" t="str">
            <v>A</v>
          </cell>
          <cell r="F29" t="str">
            <v>120 BIAB COQUILLE KING</v>
          </cell>
          <cell r="G29">
            <v>55.023737275811925</v>
          </cell>
          <cell r="H29">
            <v>49</v>
          </cell>
          <cell r="I29">
            <v>74.989999999999995</v>
          </cell>
          <cell r="J29">
            <v>153</v>
          </cell>
          <cell r="K29">
            <v>1</v>
          </cell>
          <cell r="L29">
            <v>2063</v>
          </cell>
          <cell r="M29">
            <v>46</v>
          </cell>
          <cell r="N29">
            <v>252</v>
          </cell>
          <cell r="O29">
            <v>1.6470588235294117</v>
          </cell>
          <cell r="P29">
            <v>4</v>
          </cell>
          <cell r="Q29">
            <v>29988</v>
          </cell>
          <cell r="R29">
            <v>12348</v>
          </cell>
          <cell r="S29">
            <v>18897.48</v>
          </cell>
          <cell r="T29">
            <v>2246.9001340482573</v>
          </cell>
          <cell r="U29">
            <v>110098.1065683646</v>
          </cell>
          <cell r="V29">
            <v>123632.8426608579</v>
          </cell>
          <cell r="W29">
            <v>44.847826086956523</v>
          </cell>
          <cell r="X29">
            <v>13534.736092493355</v>
          </cell>
          <cell r="Y29">
            <v>0.109475247848349</v>
          </cell>
          <cell r="Z29">
            <v>0.34657954393919188</v>
          </cell>
          <cell r="AA29">
            <v>6.5422925522798758</v>
          </cell>
          <cell r="AB29">
            <v>5.6190014541929223</v>
          </cell>
        </row>
        <row r="30">
          <cell r="F30" t="str">
            <v>COQUILLE TOTAL</v>
          </cell>
          <cell r="H30">
            <v>38.542902767920516</v>
          </cell>
          <cell r="I30">
            <v>74.989999999999995</v>
          </cell>
          <cell r="K30">
            <v>4</v>
          </cell>
          <cell r="L30">
            <v>7815</v>
          </cell>
          <cell r="N30">
            <v>1409</v>
          </cell>
          <cell r="O30">
            <v>9.2091503267973849</v>
          </cell>
          <cell r="P30">
            <v>16</v>
          </cell>
          <cell r="Q30">
            <v>96995.88</v>
          </cell>
          <cell r="R30">
            <v>54306.950000000004</v>
          </cell>
          <cell r="S30">
            <v>105660.90999999999</v>
          </cell>
          <cell r="T30">
            <v>8511.6454423592495</v>
          </cell>
          <cell r="U30">
            <v>351452.34249329759</v>
          </cell>
          <cell r="V30">
            <v>465486.00955093832</v>
          </cell>
          <cell r="W30">
            <v>169.89130434782609</v>
          </cell>
          <cell r="X30">
            <v>114033.66705764081</v>
          </cell>
          <cell r="Y30">
            <v>0.24497764641229686</v>
          </cell>
          <cell r="Z30">
            <v>0.48602609990771406</v>
          </cell>
          <cell r="AA30">
            <v>4.405470382101937</v>
          </cell>
          <cell r="AB30">
            <v>8.2935380678182984</v>
          </cell>
        </row>
        <row r="31">
          <cell r="A31">
            <v>3170800511</v>
          </cell>
          <cell r="B31">
            <v>70</v>
          </cell>
          <cell r="C31">
            <v>31</v>
          </cell>
          <cell r="D31">
            <v>70800511</v>
          </cell>
          <cell r="E31" t="str">
            <v>A</v>
          </cell>
          <cell r="F31" t="str">
            <v>120 BIAB SALZBURG TWIN</v>
          </cell>
          <cell r="G31">
            <v>53.328715223880593</v>
          </cell>
          <cell r="H31">
            <v>28.24</v>
          </cell>
          <cell r="I31">
            <v>74.989999999999995</v>
          </cell>
          <cell r="J31">
            <v>2107</v>
          </cell>
          <cell r="K31">
            <v>1</v>
          </cell>
          <cell r="L31">
            <v>8375</v>
          </cell>
          <cell r="M31">
            <v>46</v>
          </cell>
          <cell r="N31">
            <v>9302</v>
          </cell>
          <cell r="O31">
            <v>4.4148077835785475</v>
          </cell>
          <cell r="P31">
            <v>4</v>
          </cell>
          <cell r="Q31">
            <v>238006.72</v>
          </cell>
          <cell r="R31">
            <v>262688.48</v>
          </cell>
          <cell r="S31">
            <v>697556.98</v>
          </cell>
          <cell r="T31">
            <v>9121.5650134048265</v>
          </cell>
          <cell r="U31">
            <v>257592.9959785523</v>
          </cell>
          <cell r="V31">
            <v>486441.34299597854</v>
          </cell>
          <cell r="W31">
            <v>182.06521739130434</v>
          </cell>
          <cell r="X31">
            <v>228848.34701742636</v>
          </cell>
          <cell r="Y31">
            <v>0.47045414686168702</v>
          </cell>
          <cell r="Z31">
            <v>0.62341645552740366</v>
          </cell>
          <cell r="AA31">
            <v>0.69734997561916523</v>
          </cell>
          <cell r="AB31">
            <v>51.09158208955224</v>
          </cell>
        </row>
        <row r="32">
          <cell r="A32">
            <v>3170800512</v>
          </cell>
          <cell r="B32">
            <v>70</v>
          </cell>
          <cell r="C32">
            <v>31</v>
          </cell>
          <cell r="D32">
            <v>70800512</v>
          </cell>
          <cell r="E32" t="str">
            <v>A</v>
          </cell>
          <cell r="F32" t="str">
            <v>120 BIAB SALZBURG FULL</v>
          </cell>
          <cell r="G32">
            <v>53.920756737713582</v>
          </cell>
          <cell r="H32">
            <v>38.380000000000003</v>
          </cell>
          <cell r="I32">
            <v>74.989999999999995</v>
          </cell>
          <cell r="J32">
            <v>2107</v>
          </cell>
          <cell r="K32">
            <v>1</v>
          </cell>
          <cell r="L32">
            <v>28385</v>
          </cell>
          <cell r="M32">
            <v>46</v>
          </cell>
          <cell r="N32">
            <v>10370</v>
          </cell>
          <cell r="O32">
            <v>4.9216896060749882</v>
          </cell>
          <cell r="P32">
            <v>4</v>
          </cell>
          <cell r="Q32">
            <v>323466.64</v>
          </cell>
          <cell r="R32">
            <v>398000.60000000003</v>
          </cell>
          <cell r="S32">
            <v>777646.29999999993</v>
          </cell>
          <cell r="T32">
            <v>30915.298257372655</v>
          </cell>
          <cell r="U32">
            <v>1186529.1471179626</v>
          </cell>
          <cell r="V32">
            <v>1666976.2768096516</v>
          </cell>
          <cell r="W32">
            <v>617.06521739130437</v>
          </cell>
          <cell r="X32">
            <v>480447.12969168817</v>
          </cell>
          <cell r="Y32">
            <v>0.28821473729139901</v>
          </cell>
          <cell r="Z32">
            <v>0.48819842645686085</v>
          </cell>
          <cell r="AA32">
            <v>2.1436175762806968</v>
          </cell>
          <cell r="AB32">
            <v>16.805354940989957</v>
          </cell>
        </row>
        <row r="33">
          <cell r="A33">
            <v>3170800513</v>
          </cell>
          <cell r="B33">
            <v>70</v>
          </cell>
          <cell r="C33">
            <v>31</v>
          </cell>
          <cell r="D33">
            <v>70800513</v>
          </cell>
          <cell r="E33" t="str">
            <v>A</v>
          </cell>
          <cell r="F33" t="str">
            <v>120 BIAB SALZBURG QUEEN</v>
          </cell>
          <cell r="G33">
            <v>54.698364424137388</v>
          </cell>
          <cell r="H33">
            <v>42.87</v>
          </cell>
          <cell r="I33">
            <v>74.989999999999995</v>
          </cell>
          <cell r="J33">
            <v>2107</v>
          </cell>
          <cell r="K33">
            <v>1</v>
          </cell>
          <cell r="L33">
            <v>63470</v>
          </cell>
          <cell r="M33">
            <v>46</v>
          </cell>
          <cell r="N33">
            <v>13413</v>
          </cell>
          <cell r="O33">
            <v>6.3659231134314194</v>
          </cell>
          <cell r="P33">
            <v>4</v>
          </cell>
          <cell r="Q33">
            <v>361308.36</v>
          </cell>
          <cell r="R33">
            <v>575015.30999999994</v>
          </cell>
          <cell r="S33">
            <v>1005840.8699999999</v>
          </cell>
          <cell r="T33">
            <v>69127.848525469177</v>
          </cell>
          <cell r="U33">
            <v>2963510.8662868636</v>
          </cell>
          <cell r="V33">
            <v>3781180.2505026814</v>
          </cell>
          <cell r="W33">
            <v>1379.7826086956522</v>
          </cell>
          <cell r="X33">
            <v>817669.3842158186</v>
          </cell>
          <cell r="Y33">
            <v>0.216247131859719</v>
          </cell>
          <cell r="Z33">
            <v>0.42832377650353382</v>
          </cell>
          <cell r="AA33">
            <v>3.7592231169754333</v>
          </cell>
          <cell r="AB33">
            <v>9.7210965810619179</v>
          </cell>
        </row>
        <row r="34">
          <cell r="A34">
            <v>3170800514</v>
          </cell>
          <cell r="B34">
            <v>70</v>
          </cell>
          <cell r="C34">
            <v>31</v>
          </cell>
          <cell r="D34">
            <v>70800514</v>
          </cell>
          <cell r="E34" t="str">
            <v>A</v>
          </cell>
          <cell r="F34" t="str">
            <v>120 BIAB SALZBURG KING</v>
          </cell>
          <cell r="G34">
            <v>54.440747132714364</v>
          </cell>
          <cell r="H34">
            <v>49</v>
          </cell>
          <cell r="I34">
            <v>74.989999999999995</v>
          </cell>
          <cell r="J34">
            <v>2107</v>
          </cell>
          <cell r="K34">
            <v>1</v>
          </cell>
          <cell r="L34">
            <v>36620</v>
          </cell>
          <cell r="M34">
            <v>46</v>
          </cell>
          <cell r="N34">
            <v>9697</v>
          </cell>
          <cell r="O34">
            <v>4.6022781205505456</v>
          </cell>
          <cell r="P34">
            <v>4</v>
          </cell>
          <cell r="Q34">
            <v>412972</v>
          </cell>
          <cell r="R34">
            <v>475153</v>
          </cell>
          <cell r="S34">
            <v>727178.02999999991</v>
          </cell>
          <cell r="T34">
            <v>39884.383378016086</v>
          </cell>
          <cell r="U34">
            <v>1954334.7855227883</v>
          </cell>
          <cell r="V34">
            <v>2171335.6300268099</v>
          </cell>
          <cell r="W34">
            <v>796.08695652173913</v>
          </cell>
          <cell r="X34">
            <v>217000.84450402082</v>
          </cell>
          <cell r="Y34">
            <v>9.9938877022591605E-2</v>
          </cell>
          <cell r="Z34">
            <v>0.34657954393919188</v>
          </cell>
          <cell r="AA34">
            <v>2.9859752913970876</v>
          </cell>
          <cell r="AB34">
            <v>12.180830147460405</v>
          </cell>
        </row>
        <row r="35">
          <cell r="F35" t="str">
            <v>SALZBURG TOTAL</v>
          </cell>
          <cell r="H35">
            <v>39.990121780187934</v>
          </cell>
          <cell r="I35">
            <v>74.989999999999981</v>
          </cell>
          <cell r="K35">
            <v>4</v>
          </cell>
          <cell r="L35">
            <v>136850</v>
          </cell>
          <cell r="N35">
            <v>42782</v>
          </cell>
          <cell r="O35">
            <v>20.304698623635502</v>
          </cell>
          <cell r="P35">
            <v>16</v>
          </cell>
          <cell r="Q35">
            <v>1335753.72</v>
          </cell>
          <cell r="R35">
            <v>1710857.3900000001</v>
          </cell>
          <cell r="S35">
            <v>3208222.1799999992</v>
          </cell>
          <cell r="T35">
            <v>149049.09517426274</v>
          </cell>
          <cell r="U35">
            <v>6361967.7949061673</v>
          </cell>
          <cell r="V35">
            <v>8105933.5003351215</v>
          </cell>
          <cell r="W35">
            <v>2975</v>
          </cell>
          <cell r="X35">
            <v>1743965.705428954</v>
          </cell>
          <cell r="Y35">
            <v>0.21514680639273115</v>
          </cell>
          <cell r="Z35">
            <v>0.46672727323392527</v>
          </cell>
          <cell r="AA35">
            <v>2.5266122623512075</v>
          </cell>
          <cell r="AB35">
            <v>14.380504201680672</v>
          </cell>
        </row>
        <row r="36">
          <cell r="A36">
            <v>3170800711</v>
          </cell>
          <cell r="B36">
            <v>70</v>
          </cell>
          <cell r="C36">
            <v>31</v>
          </cell>
          <cell r="D36">
            <v>70800711</v>
          </cell>
          <cell r="E36" t="str">
            <v>A</v>
          </cell>
          <cell r="F36" t="str">
            <v>120 BIAB ARISSA TWIN</v>
          </cell>
          <cell r="G36">
            <v>50.3666507109672</v>
          </cell>
          <cell r="H36">
            <v>28.24</v>
          </cell>
          <cell r="I36">
            <v>74.989999999999995</v>
          </cell>
          <cell r="J36">
            <v>2107</v>
          </cell>
          <cell r="K36">
            <v>1</v>
          </cell>
          <cell r="L36">
            <v>7103</v>
          </cell>
          <cell r="M36">
            <v>31</v>
          </cell>
          <cell r="N36">
            <v>10722</v>
          </cell>
          <cell r="O36">
            <v>5.0887517797816804</v>
          </cell>
          <cell r="P36">
            <v>4</v>
          </cell>
          <cell r="Q36">
            <v>238006.72</v>
          </cell>
          <cell r="R36">
            <v>302789.27999999997</v>
          </cell>
          <cell r="S36">
            <v>804042.77999999991</v>
          </cell>
          <cell r="T36">
            <v>11479.487373518983</v>
          </cell>
          <cell r="U36">
            <v>324180.72342817608</v>
          </cell>
          <cell r="V36">
            <v>578183.33088298887</v>
          </cell>
          <cell r="W36">
            <v>229.12903225806451</v>
          </cell>
          <cell r="X36">
            <v>254002.60745481326</v>
          </cell>
          <cell r="Y36">
            <v>0.43931153647564702</v>
          </cell>
          <cell r="Z36">
            <v>0.62341645552740366</v>
          </cell>
          <cell r="AA36">
            <v>0.71909523381702267</v>
          </cell>
          <cell r="AB36">
            <v>46.794593833591442</v>
          </cell>
        </row>
        <row r="37">
          <cell r="A37">
            <v>3170800712</v>
          </cell>
          <cell r="B37">
            <v>70</v>
          </cell>
          <cell r="C37">
            <v>31</v>
          </cell>
          <cell r="D37">
            <v>70800712</v>
          </cell>
          <cell r="E37" t="str">
            <v>A</v>
          </cell>
          <cell r="F37" t="str">
            <v>120 BIAB ARISSA FULL</v>
          </cell>
          <cell r="G37">
            <v>53.625431785975003</v>
          </cell>
          <cell r="H37">
            <v>38.380000000000003</v>
          </cell>
          <cell r="I37">
            <v>74.989999999999995</v>
          </cell>
          <cell r="J37">
            <v>2107</v>
          </cell>
          <cell r="K37">
            <v>1</v>
          </cell>
          <cell r="L37">
            <v>23287</v>
          </cell>
          <cell r="M37">
            <v>31</v>
          </cell>
          <cell r="N37">
            <v>12312</v>
          </cell>
          <cell r="O37">
            <v>5.8433792121499764</v>
          </cell>
          <cell r="P37">
            <v>4</v>
          </cell>
          <cell r="Q37">
            <v>323466.64</v>
          </cell>
          <cell r="R37">
            <v>472534.56000000006</v>
          </cell>
          <cell r="S37">
            <v>923276.87999999989</v>
          </cell>
          <cell r="T37">
            <v>37635.199558937995</v>
          </cell>
          <cell r="U37">
            <v>1444438.9590720404</v>
          </cell>
          <cell r="V37">
            <v>2018203.8266993859</v>
          </cell>
          <cell r="W37">
            <v>751.19354838709683</v>
          </cell>
          <cell r="X37">
            <v>573764.86762734654</v>
          </cell>
          <cell r="Y37">
            <v>0.28429480711355798</v>
          </cell>
          <cell r="Z37">
            <v>0.48819842645686085</v>
          </cell>
          <cell r="AA37">
            <v>2.1859139662409679</v>
          </cell>
          <cell r="AB37">
            <v>16.389917121140549</v>
          </cell>
        </row>
        <row r="38">
          <cell r="A38">
            <v>3170800713</v>
          </cell>
          <cell r="B38">
            <v>70</v>
          </cell>
          <cell r="C38">
            <v>31</v>
          </cell>
          <cell r="D38">
            <v>70800713</v>
          </cell>
          <cell r="E38" t="str">
            <v>A</v>
          </cell>
          <cell r="F38" t="str">
            <v>120 BIAB ARISSA QUEEN</v>
          </cell>
          <cell r="G38">
            <v>54.350995053440506</v>
          </cell>
          <cell r="H38">
            <v>42.87</v>
          </cell>
          <cell r="I38">
            <v>74.989999999999995</v>
          </cell>
          <cell r="J38">
            <v>2107</v>
          </cell>
          <cell r="K38">
            <v>1</v>
          </cell>
          <cell r="L38">
            <v>45284</v>
          </cell>
          <cell r="M38">
            <v>31</v>
          </cell>
          <cell r="N38">
            <v>13782</v>
          </cell>
          <cell r="O38">
            <v>6.5410536307546279</v>
          </cell>
          <cell r="P38">
            <v>4</v>
          </cell>
          <cell r="Q38">
            <v>361308.36</v>
          </cell>
          <cell r="R38">
            <v>590834.34</v>
          </cell>
          <cell r="S38">
            <v>1033512.1799999999</v>
          </cell>
          <cell r="T38">
            <v>73185.570353714429</v>
          </cell>
          <cell r="U38">
            <v>3137465.4010637375</v>
          </cell>
          <cell r="V38">
            <v>3977708.5722779552</v>
          </cell>
          <cell r="W38">
            <v>1460.7741935483871</v>
          </cell>
          <cell r="X38">
            <v>840243.17121421942</v>
          </cell>
          <cell r="Y38">
            <v>0.21123799191076201</v>
          </cell>
          <cell r="Z38">
            <v>0.42832377650353382</v>
          </cell>
          <cell r="AA38">
            <v>3.8487292643981763</v>
          </cell>
          <cell r="AB38">
            <v>9.4347230809999125</v>
          </cell>
        </row>
        <row r="39">
          <cell r="A39">
            <v>3170800714</v>
          </cell>
          <cell r="B39">
            <v>70</v>
          </cell>
          <cell r="C39">
            <v>31</v>
          </cell>
          <cell r="D39">
            <v>70800714</v>
          </cell>
          <cell r="E39" t="str">
            <v>A</v>
          </cell>
          <cell r="F39" t="str">
            <v>120 BIAB ARISSA KING</v>
          </cell>
          <cell r="G39">
            <v>53.71801972032987</v>
          </cell>
          <cell r="H39">
            <v>49</v>
          </cell>
          <cell r="I39">
            <v>74.989999999999995</v>
          </cell>
          <cell r="J39">
            <v>2107</v>
          </cell>
          <cell r="K39">
            <v>1</v>
          </cell>
          <cell r="L39">
            <v>27890</v>
          </cell>
          <cell r="M39">
            <v>31</v>
          </cell>
          <cell r="N39">
            <v>9615</v>
          </cell>
          <cell r="O39">
            <v>4.5633602278120549</v>
          </cell>
          <cell r="P39">
            <v>4</v>
          </cell>
          <cell r="Q39">
            <v>412972</v>
          </cell>
          <cell r="R39">
            <v>471135</v>
          </cell>
          <cell r="S39">
            <v>721028.85</v>
          </cell>
          <cell r="T39">
            <v>45074.321110438468</v>
          </cell>
          <cell r="U39">
            <v>2208641.734411485</v>
          </cell>
          <cell r="V39">
            <v>2421303.2702910146</v>
          </cell>
          <cell r="W39">
            <v>899.67741935483866</v>
          </cell>
          <cell r="X39">
            <v>212661.53587952969</v>
          </cell>
          <cell r="Y39">
            <v>8.7829367964290597E-2</v>
          </cell>
          <cell r="Z39">
            <v>0.34657954393919188</v>
          </cell>
          <cell r="AA39">
            <v>3.3581225914760755</v>
          </cell>
          <cell r="AB39">
            <v>10.687163858013626</v>
          </cell>
        </row>
        <row r="40">
          <cell r="F40" t="str">
            <v>ARISSA TOTAL</v>
          </cell>
          <cell r="H40">
            <v>39.570398656070303</v>
          </cell>
          <cell r="I40">
            <v>74.989999999999995</v>
          </cell>
          <cell r="K40">
            <v>4</v>
          </cell>
          <cell r="L40">
            <v>103564</v>
          </cell>
          <cell r="N40">
            <v>46431</v>
          </cell>
          <cell r="O40">
            <v>22.036544850498341</v>
          </cell>
          <cell r="P40">
            <v>16</v>
          </cell>
          <cell r="Q40">
            <v>1335753.72</v>
          </cell>
          <cell r="R40">
            <v>1837293.1800000002</v>
          </cell>
          <cell r="S40">
            <v>3481860.69</v>
          </cell>
          <cell r="T40">
            <v>167374.57839660987</v>
          </cell>
          <cell r="U40">
            <v>7114726.8179754391</v>
          </cell>
          <cell r="V40">
            <v>8995399.0001513436</v>
          </cell>
          <cell r="W40">
            <v>3340.7741935483868</v>
          </cell>
          <cell r="X40">
            <v>1880672.1821759089</v>
          </cell>
          <cell r="Y40">
            <v>0.20907045725756773</v>
          </cell>
          <cell r="Z40">
            <v>0.47232432782943989</v>
          </cell>
          <cell r="AA40">
            <v>2.5835034198773026</v>
          </cell>
          <cell r="AB40">
            <v>13.898275462515933</v>
          </cell>
        </row>
        <row r="41">
          <cell r="A41">
            <v>3170800811</v>
          </cell>
          <cell r="B41">
            <v>70</v>
          </cell>
          <cell r="C41">
            <v>31</v>
          </cell>
          <cell r="D41">
            <v>70800811</v>
          </cell>
          <cell r="E41" t="str">
            <v>A</v>
          </cell>
          <cell r="F41" t="str">
            <v>120 BIAB POPPIES TWIN</v>
          </cell>
          <cell r="G41">
            <v>53.508458401305056</v>
          </cell>
          <cell r="H41">
            <v>28.24</v>
          </cell>
          <cell r="I41">
            <v>74.989999999999995</v>
          </cell>
          <cell r="J41">
            <v>2107</v>
          </cell>
          <cell r="K41">
            <v>1</v>
          </cell>
          <cell r="L41">
            <v>2452</v>
          </cell>
          <cell r="M41">
            <v>18</v>
          </cell>
          <cell r="N41">
            <v>2958</v>
          </cell>
          <cell r="O41">
            <v>1.4038917892738492</v>
          </cell>
          <cell r="P41">
            <v>4</v>
          </cell>
          <cell r="Q41">
            <v>238006.72</v>
          </cell>
          <cell r="R41">
            <v>83533.919999999998</v>
          </cell>
          <cell r="S41">
            <v>221820.41999999998</v>
          </cell>
          <cell r="T41">
            <v>6824.8063747393508</v>
          </cell>
          <cell r="U41">
            <v>192732.53202263927</v>
          </cell>
          <cell r="V41">
            <v>365184.86799970211</v>
          </cell>
          <cell r="W41">
            <v>136.22222222222223</v>
          </cell>
          <cell r="X41">
            <v>172452.3359770627</v>
          </cell>
          <cell r="Y41">
            <v>0.47223297318333401</v>
          </cell>
          <cell r="Z41">
            <v>0.62341645552740366</v>
          </cell>
          <cell r="AA41">
            <v>1.6463086130650286</v>
          </cell>
          <cell r="AB41">
            <v>21.714518760195759</v>
          </cell>
        </row>
        <row r="42">
          <cell r="A42">
            <v>3170800812</v>
          </cell>
          <cell r="B42">
            <v>70</v>
          </cell>
          <cell r="C42">
            <v>31</v>
          </cell>
          <cell r="D42">
            <v>70800812</v>
          </cell>
          <cell r="E42" t="str">
            <v>A</v>
          </cell>
          <cell r="F42" t="str">
            <v>120 BIAB POPPIES FULL</v>
          </cell>
          <cell r="G42">
            <v>54.618769439830892</v>
          </cell>
          <cell r="H42">
            <v>38.380000000000003</v>
          </cell>
          <cell r="I42">
            <v>74.989999999999995</v>
          </cell>
          <cell r="J42">
            <v>2107</v>
          </cell>
          <cell r="K42">
            <v>1</v>
          </cell>
          <cell r="L42">
            <v>6623</v>
          </cell>
          <cell r="M42">
            <v>18</v>
          </cell>
          <cell r="N42">
            <v>1755</v>
          </cell>
          <cell r="O42">
            <v>0.83293782629330804</v>
          </cell>
          <cell r="P42">
            <v>4</v>
          </cell>
          <cell r="Q42">
            <v>323466.64</v>
          </cell>
          <cell r="R42">
            <v>67356.900000000009</v>
          </cell>
          <cell r="S42">
            <v>131607.44999999998</v>
          </cell>
          <cell r="T42">
            <v>18434.213955913019</v>
          </cell>
          <cell r="U42">
            <v>707505.13162794174</v>
          </cell>
          <cell r="V42">
            <v>1006854.0818625261</v>
          </cell>
          <cell r="W42">
            <v>367.94444444444446</v>
          </cell>
          <cell r="X42">
            <v>299348.95023458404</v>
          </cell>
          <cell r="Y42">
            <v>0.29731115523794099</v>
          </cell>
          <cell r="Z42">
            <v>0.48819842645686085</v>
          </cell>
          <cell r="AA42">
            <v>7.6504337851886524</v>
          </cell>
          <cell r="AB42">
            <v>4.7697418088479537</v>
          </cell>
        </row>
        <row r="43">
          <cell r="A43">
            <v>3170800813</v>
          </cell>
          <cell r="B43">
            <v>70</v>
          </cell>
          <cell r="C43">
            <v>31</v>
          </cell>
          <cell r="D43">
            <v>70800813</v>
          </cell>
          <cell r="E43" t="str">
            <v>A</v>
          </cell>
          <cell r="F43" t="str">
            <v>120 BIAB POPPIES QUEEN</v>
          </cell>
          <cell r="G43">
            <v>56.489600199900046</v>
          </cell>
          <cell r="H43">
            <v>42.87</v>
          </cell>
          <cell r="I43">
            <v>74.989999999999995</v>
          </cell>
          <cell r="J43">
            <v>2107</v>
          </cell>
          <cell r="K43">
            <v>1</v>
          </cell>
          <cell r="L43">
            <v>10005</v>
          </cell>
          <cell r="M43">
            <v>18</v>
          </cell>
          <cell r="N43">
            <v>1586</v>
          </cell>
          <cell r="O43">
            <v>0.7527289985761747</v>
          </cell>
          <cell r="P43">
            <v>4</v>
          </cell>
          <cell r="Q43">
            <v>361308.36</v>
          </cell>
          <cell r="R43">
            <v>67991.819999999992</v>
          </cell>
          <cell r="S43">
            <v>118934.13999999998</v>
          </cell>
          <cell r="T43">
            <v>27847.548033958894</v>
          </cell>
          <cell r="U43">
            <v>1193824.3842158178</v>
          </cell>
          <cell r="V43">
            <v>1573096.8549858504</v>
          </cell>
          <cell r="W43">
            <v>555.83333333333337</v>
          </cell>
          <cell r="X43">
            <v>379272.47077003191</v>
          </cell>
          <cell r="Y43">
            <v>0.241099249272508</v>
          </cell>
          <cell r="Z43">
            <v>0.42832377650353382</v>
          </cell>
          <cell r="AA43">
            <v>13.226621514948111</v>
          </cell>
          <cell r="AB43">
            <v>2.8533733133433281</v>
          </cell>
        </row>
        <row r="44">
          <cell r="A44">
            <v>3170800814</v>
          </cell>
          <cell r="B44">
            <v>70</v>
          </cell>
          <cell r="C44">
            <v>31</v>
          </cell>
          <cell r="D44">
            <v>70800814</v>
          </cell>
          <cell r="E44" t="str">
            <v>A</v>
          </cell>
          <cell r="F44" t="str">
            <v>120 BIAB POPPIES KING</v>
          </cell>
          <cell r="G44">
            <v>55.670450219066325</v>
          </cell>
          <cell r="H44">
            <v>49</v>
          </cell>
          <cell r="I44">
            <v>74.989999999999995</v>
          </cell>
          <cell r="J44">
            <v>2107</v>
          </cell>
          <cell r="K44">
            <v>1</v>
          </cell>
          <cell r="L44">
            <v>6619</v>
          </cell>
          <cell r="M44">
            <v>18</v>
          </cell>
          <cell r="N44">
            <v>1335</v>
          </cell>
          <cell r="O44">
            <v>0.63360227812055059</v>
          </cell>
          <cell r="P44">
            <v>4</v>
          </cell>
          <cell r="Q44">
            <v>412972</v>
          </cell>
          <cell r="R44">
            <v>65415</v>
          </cell>
          <cell r="S44">
            <v>100111.65</v>
          </cell>
          <cell r="T44">
            <v>18423.080503425677</v>
          </cell>
          <cell r="U44">
            <v>902730.94466785819</v>
          </cell>
          <cell r="V44">
            <v>1025621.1860478105</v>
          </cell>
          <cell r="W44">
            <v>367.72222222222223</v>
          </cell>
          <cell r="X44">
            <v>122890.24137995216</v>
          </cell>
          <cell r="Y44">
            <v>0.119820303101874</v>
          </cell>
          <cell r="Z44">
            <v>0.34657954393919188</v>
          </cell>
          <cell r="AA44">
            <v>10.244773570786322</v>
          </cell>
          <cell r="AB44">
            <v>3.6304577730775041</v>
          </cell>
        </row>
        <row r="45">
          <cell r="F45" t="str">
            <v>POPPIES TOTAL</v>
          </cell>
          <cell r="H45">
            <v>37.24097982708934</v>
          </cell>
          <cell r="I45">
            <v>74.990000000000009</v>
          </cell>
          <cell r="K45">
            <v>4</v>
          </cell>
          <cell r="L45">
            <v>25699</v>
          </cell>
          <cell r="N45">
            <v>7634</v>
          </cell>
          <cell r="O45">
            <v>3.6231608922638827</v>
          </cell>
          <cell r="P45">
            <v>16</v>
          </cell>
          <cell r="Q45">
            <v>1335753.72</v>
          </cell>
          <cell r="R45">
            <v>284297.64</v>
          </cell>
          <cell r="S45">
            <v>572473.66</v>
          </cell>
          <cell r="T45">
            <v>71529.648868036937</v>
          </cell>
          <cell r="U45">
            <v>2996792.992534257</v>
          </cell>
          <cell r="V45">
            <v>3970756.9908958892</v>
          </cell>
          <cell r="W45">
            <v>1427.7222222222222</v>
          </cell>
          <cell r="X45">
            <v>973963.99836163083</v>
          </cell>
          <cell r="Y45">
            <v>0.24528421169936249</v>
          </cell>
          <cell r="Z45">
            <v>0.50338738729044752</v>
          </cell>
          <cell r="AA45">
            <v>6.9361391944144453</v>
          </cell>
          <cell r="AB45">
            <v>5.3469784816529824</v>
          </cell>
        </row>
        <row r="46">
          <cell r="A46">
            <v>3170801011</v>
          </cell>
          <cell r="B46">
            <v>70</v>
          </cell>
          <cell r="C46">
            <v>31</v>
          </cell>
          <cell r="D46">
            <v>70801011</v>
          </cell>
          <cell r="E46" t="str">
            <v>A</v>
          </cell>
          <cell r="F46" t="str">
            <v>120 BIAB NEVADA TWIN</v>
          </cell>
          <cell r="G46">
            <v>54.441920480120032</v>
          </cell>
          <cell r="H46">
            <v>30.05</v>
          </cell>
          <cell r="I46">
            <v>74.989999999999995</v>
          </cell>
          <cell r="J46">
            <v>2107</v>
          </cell>
          <cell r="K46">
            <v>1</v>
          </cell>
          <cell r="L46">
            <v>2666</v>
          </cell>
          <cell r="M46">
            <v>12</v>
          </cell>
          <cell r="N46">
            <v>9307</v>
          </cell>
          <cell r="O46">
            <v>4.4171808258186998</v>
          </cell>
          <cell r="P46">
            <v>4</v>
          </cell>
          <cell r="Q46">
            <v>253261.4</v>
          </cell>
          <cell r="R46">
            <v>279675.35000000003</v>
          </cell>
          <cell r="S46">
            <v>697931.92999999993</v>
          </cell>
          <cell r="T46">
            <v>11130.669124218051</v>
          </cell>
          <cell r="U46">
            <v>334476.60718275246</v>
          </cell>
          <cell r="V46">
            <v>605975.00335120643</v>
          </cell>
          <cell r="W46">
            <v>222.16666666666666</v>
          </cell>
          <cell r="X46">
            <v>271498.39616845379</v>
          </cell>
          <cell r="Y46">
            <v>0.44803563623415799</v>
          </cell>
          <cell r="Z46">
            <v>0.59927990398719833</v>
          </cell>
          <cell r="AA46">
            <v>0.86824370300869669</v>
          </cell>
          <cell r="AB46">
            <v>41.891972993248316</v>
          </cell>
        </row>
        <row r="47">
          <cell r="A47">
            <v>3170801012</v>
          </cell>
          <cell r="B47">
            <v>70</v>
          </cell>
          <cell r="C47">
            <v>31</v>
          </cell>
          <cell r="D47">
            <v>70801012</v>
          </cell>
          <cell r="E47" t="str">
            <v>A</v>
          </cell>
          <cell r="F47" t="str">
            <v>120 BIAB NEVADA FULL</v>
          </cell>
          <cell r="G47">
            <v>53.952606979113604</v>
          </cell>
          <cell r="H47">
            <v>37.4</v>
          </cell>
          <cell r="I47">
            <v>74.989999999999995</v>
          </cell>
          <cell r="J47">
            <v>2107</v>
          </cell>
          <cell r="K47">
            <v>1</v>
          </cell>
          <cell r="L47">
            <v>7852</v>
          </cell>
          <cell r="M47">
            <v>12</v>
          </cell>
          <cell r="N47">
            <v>9634</v>
          </cell>
          <cell r="O47">
            <v>4.5723777883246326</v>
          </cell>
          <cell r="P47">
            <v>4</v>
          </cell>
          <cell r="Q47">
            <v>315207.2</v>
          </cell>
          <cell r="R47">
            <v>360311.6</v>
          </cell>
          <cell r="S47">
            <v>722453.65999999992</v>
          </cell>
          <cell r="T47">
            <v>32782.450848972301</v>
          </cell>
          <cell r="U47">
            <v>1226063.6617515641</v>
          </cell>
          <cell r="V47">
            <v>1768698.6864667116</v>
          </cell>
          <cell r="W47">
            <v>654.33333333333337</v>
          </cell>
          <cell r="X47">
            <v>542635.02471514733</v>
          </cell>
          <cell r="Y47">
            <v>0.30679902058340802</v>
          </cell>
          <cell r="Z47">
            <v>0.50126683557807705</v>
          </cell>
          <cell r="AA47">
            <v>2.4481828861753039</v>
          </cell>
          <cell r="AB47">
            <v>14.723382577687213</v>
          </cell>
        </row>
        <row r="48">
          <cell r="A48">
            <v>3170801013</v>
          </cell>
          <cell r="B48">
            <v>70</v>
          </cell>
          <cell r="C48">
            <v>31</v>
          </cell>
          <cell r="D48">
            <v>70801013</v>
          </cell>
          <cell r="E48" t="str">
            <v>A</v>
          </cell>
          <cell r="F48" t="str">
            <v>120 BIAB NEVADA QUEEN</v>
          </cell>
          <cell r="G48">
            <v>53.888709847596715</v>
          </cell>
          <cell r="H48">
            <v>41.1</v>
          </cell>
          <cell r="I48">
            <v>74.989999999999995</v>
          </cell>
          <cell r="J48">
            <v>2107</v>
          </cell>
          <cell r="K48">
            <v>1</v>
          </cell>
          <cell r="L48">
            <v>17060</v>
          </cell>
          <cell r="M48">
            <v>12</v>
          </cell>
          <cell r="N48">
            <v>11345</v>
          </cell>
          <cell r="O48">
            <v>5.3844328429046033</v>
          </cell>
          <cell r="P48">
            <v>4</v>
          </cell>
          <cell r="Q48">
            <v>346390.8</v>
          </cell>
          <cell r="R48">
            <v>466279.5</v>
          </cell>
          <cell r="S48">
            <v>850761.54999999993</v>
          </cell>
          <cell r="T48">
            <v>71226.262287756937</v>
          </cell>
          <cell r="U48">
            <v>2927399.3800268103</v>
          </cell>
          <cell r="V48">
            <v>3838291.381953754</v>
          </cell>
          <cell r="W48">
            <v>1421.6666666666667</v>
          </cell>
          <cell r="X48">
            <v>910892.00192694645</v>
          </cell>
          <cell r="Y48">
            <v>0.23731705367904801</v>
          </cell>
          <cell r="Z48">
            <v>0.4519269235898119</v>
          </cell>
          <cell r="AA48">
            <v>4.5115947963959515</v>
          </cell>
          <cell r="AB48">
            <v>7.9800703399765531</v>
          </cell>
        </row>
        <row r="49">
          <cell r="A49">
            <v>3170801014</v>
          </cell>
          <cell r="B49">
            <v>70</v>
          </cell>
          <cell r="C49">
            <v>31</v>
          </cell>
          <cell r="D49">
            <v>70801014</v>
          </cell>
          <cell r="E49" t="str">
            <v>A</v>
          </cell>
          <cell r="F49" t="str">
            <v>120 BIAB NEVADA KING</v>
          </cell>
          <cell r="G49">
            <v>52.971732105785719</v>
          </cell>
          <cell r="H49">
            <v>47.05</v>
          </cell>
          <cell r="I49">
            <v>74.989999999999995</v>
          </cell>
          <cell r="J49">
            <v>2107</v>
          </cell>
          <cell r="K49">
            <v>1</v>
          </cell>
          <cell r="L49">
            <v>11079</v>
          </cell>
          <cell r="M49">
            <v>12</v>
          </cell>
          <cell r="N49">
            <v>8972</v>
          </cell>
          <cell r="O49">
            <v>4.2581869957285239</v>
          </cell>
          <cell r="P49">
            <v>4</v>
          </cell>
          <cell r="Q49">
            <v>396537.39999999997</v>
          </cell>
          <cell r="R49">
            <v>422132.6</v>
          </cell>
          <cell r="S49">
            <v>672810.27999999991</v>
          </cell>
          <cell r="T49">
            <v>46255.320040214479</v>
          </cell>
          <cell r="U49">
            <v>2176312.8078920911</v>
          </cell>
          <cell r="V49">
            <v>2450224.4216376231</v>
          </cell>
          <cell r="W49">
            <v>923.25</v>
          </cell>
          <cell r="X49">
            <v>273911.61374553258</v>
          </cell>
          <cell r="Y49">
            <v>0.11179041859458</v>
          </cell>
          <cell r="Z49">
            <v>0.3725830110681424</v>
          </cell>
          <cell r="AA49">
            <v>3.6417761358188869</v>
          </cell>
          <cell r="AB49">
            <v>9.717844570809639</v>
          </cell>
        </row>
        <row r="50">
          <cell r="F50" t="str">
            <v>NEVADA TOTAL</v>
          </cell>
          <cell r="H50">
            <v>38.932167965764933</v>
          </cell>
          <cell r="I50">
            <v>74.989999999999981</v>
          </cell>
          <cell r="K50">
            <v>4</v>
          </cell>
          <cell r="L50">
            <v>38657</v>
          </cell>
          <cell r="N50">
            <v>39258</v>
          </cell>
          <cell r="O50">
            <v>18.632178452776458</v>
          </cell>
          <cell r="P50">
            <v>16</v>
          </cell>
          <cell r="Q50">
            <v>1311396.7999999998</v>
          </cell>
          <cell r="R50">
            <v>1528399.0499999998</v>
          </cell>
          <cell r="S50">
            <v>2943957.4199999995</v>
          </cell>
          <cell r="T50">
            <v>161394.70230116177</v>
          </cell>
          <cell r="U50">
            <v>6664252.4568532184</v>
          </cell>
          <cell r="V50">
            <v>8663189.4934092946</v>
          </cell>
          <cell r="W50">
            <v>3221.416666666667</v>
          </cell>
          <cell r="X50">
            <v>1998937.03655608</v>
          </cell>
          <cell r="Y50">
            <v>0.23073915652852955</v>
          </cell>
          <cell r="Z50">
            <v>0.4808352051504875</v>
          </cell>
          <cell r="AA50">
            <v>2.9427020358906195</v>
          </cell>
          <cell r="AB50">
            <v>12.186563882349896</v>
          </cell>
        </row>
        <row r="51">
          <cell r="A51">
            <v>3170801511</v>
          </cell>
          <cell r="B51">
            <v>70</v>
          </cell>
          <cell r="C51">
            <v>31</v>
          </cell>
          <cell r="D51">
            <v>70801511</v>
          </cell>
          <cell r="E51" t="str">
            <v>A</v>
          </cell>
          <cell r="F51" t="str">
            <v>120 BIAB WILDLIFE TWIN</v>
          </cell>
          <cell r="G51">
            <v>54.872434640522876</v>
          </cell>
          <cell r="H51">
            <v>28.24</v>
          </cell>
          <cell r="I51">
            <v>74.989999999999995</v>
          </cell>
          <cell r="J51">
            <v>86</v>
          </cell>
          <cell r="K51">
            <v>1</v>
          </cell>
          <cell r="L51">
            <v>612</v>
          </cell>
          <cell r="M51">
            <v>46</v>
          </cell>
          <cell r="N51">
            <v>185</v>
          </cell>
          <cell r="O51">
            <v>2.1511627906976742</v>
          </cell>
          <cell r="P51">
            <v>4</v>
          </cell>
          <cell r="Q51">
            <v>9714.56</v>
          </cell>
          <cell r="R51">
            <v>5224.3999999999996</v>
          </cell>
          <cell r="S51">
            <v>13873.15</v>
          </cell>
          <cell r="T51">
            <v>666.55495978552278</v>
          </cell>
          <cell r="U51">
            <v>18823.512064343162</v>
          </cell>
          <cell r="V51">
            <v>36575.493465147454</v>
          </cell>
          <cell r="W51">
            <v>13.304347826086957</v>
          </cell>
          <cell r="X51">
            <v>17751.981400804281</v>
          </cell>
          <cell r="Y51">
            <v>0.485351794849194</v>
          </cell>
          <cell r="Z51">
            <v>0.62341645552740366</v>
          </cell>
          <cell r="AA51">
            <v>2.6364231241749319</v>
          </cell>
          <cell r="AB51">
            <v>13.905228758169935</v>
          </cell>
        </row>
        <row r="52">
          <cell r="A52">
            <v>3170801512</v>
          </cell>
          <cell r="B52">
            <v>70</v>
          </cell>
          <cell r="C52">
            <v>31</v>
          </cell>
          <cell r="D52">
            <v>70801512</v>
          </cell>
          <cell r="E52" t="str">
            <v>A</v>
          </cell>
          <cell r="F52" t="str">
            <v>120 BIAB WILDLIFE FULL</v>
          </cell>
          <cell r="G52">
            <v>55.554622252747251</v>
          </cell>
          <cell r="H52">
            <v>38.380000000000003</v>
          </cell>
          <cell r="I52">
            <v>74.989999999999995</v>
          </cell>
          <cell r="J52">
            <v>86</v>
          </cell>
          <cell r="K52">
            <v>1</v>
          </cell>
          <cell r="L52">
            <v>1456</v>
          </cell>
          <cell r="M52">
            <v>46</v>
          </cell>
          <cell r="N52">
            <v>248</v>
          </cell>
          <cell r="O52">
            <v>2.8837209302325579</v>
          </cell>
          <cell r="P52">
            <v>4</v>
          </cell>
          <cell r="Q52">
            <v>13202.720000000001</v>
          </cell>
          <cell r="R52">
            <v>9518.24</v>
          </cell>
          <cell r="S52">
            <v>18597.52</v>
          </cell>
          <cell r="T52">
            <v>1585.7908847184985</v>
          </cell>
          <cell r="U52">
            <v>60862.654155495977</v>
          </cell>
          <cell r="V52">
            <v>88098.013572386044</v>
          </cell>
          <cell r="W52">
            <v>31.652173913043477</v>
          </cell>
          <cell r="X52">
            <v>27235.35941689006</v>
          </cell>
          <cell r="Y52">
            <v>0.30914839407260902</v>
          </cell>
          <cell r="Z52">
            <v>0.48819842645686085</v>
          </cell>
          <cell r="AA52">
            <v>4.7370839537952394</v>
          </cell>
          <cell r="AB52">
            <v>7.8351648351648358</v>
          </cell>
        </row>
        <row r="53">
          <cell r="A53">
            <v>3170801513</v>
          </cell>
          <cell r="B53">
            <v>70</v>
          </cell>
          <cell r="C53">
            <v>31</v>
          </cell>
          <cell r="D53">
            <v>70801513</v>
          </cell>
          <cell r="E53" t="str">
            <v>A</v>
          </cell>
          <cell r="F53" t="str">
            <v>120 BIAB WILDLIFE QUEEN</v>
          </cell>
          <cell r="G53">
            <v>56.432510989010986</v>
          </cell>
          <cell r="H53">
            <v>42.87</v>
          </cell>
          <cell r="I53">
            <v>74.989999999999995</v>
          </cell>
          <cell r="J53">
            <v>86</v>
          </cell>
          <cell r="K53">
            <v>1</v>
          </cell>
          <cell r="L53">
            <v>1820</v>
          </cell>
          <cell r="M53">
            <v>46</v>
          </cell>
          <cell r="N53">
            <v>229</v>
          </cell>
          <cell r="O53">
            <v>2.6627906976744184</v>
          </cell>
          <cell r="P53">
            <v>4</v>
          </cell>
          <cell r="Q53">
            <v>14747.279999999999</v>
          </cell>
          <cell r="R53">
            <v>9817.23</v>
          </cell>
          <cell r="S53">
            <v>17172.71</v>
          </cell>
          <cell r="T53">
            <v>1982.2386058981238</v>
          </cell>
          <cell r="U53">
            <v>84978.569034852553</v>
          </cell>
          <cell r="V53">
            <v>111862.70191018768</v>
          </cell>
          <cell r="W53">
            <v>39.565217391304351</v>
          </cell>
          <cell r="X53">
            <v>26884.13287533513</v>
          </cell>
          <cell r="Y53">
            <v>0.240331517264082</v>
          </cell>
          <cell r="Z53">
            <v>0.42832377650353382</v>
          </cell>
          <cell r="AA53">
            <v>6.5139807234960401</v>
          </cell>
          <cell r="AB53">
            <v>5.7879120879120878</v>
          </cell>
        </row>
        <row r="54">
          <cell r="A54">
            <v>3170801514</v>
          </cell>
          <cell r="B54">
            <v>70</v>
          </cell>
          <cell r="C54">
            <v>31</v>
          </cell>
          <cell r="D54">
            <v>70801514</v>
          </cell>
          <cell r="E54" t="str">
            <v>A</v>
          </cell>
          <cell r="F54" t="str">
            <v>120 BIAB WILDLIFE KING</v>
          </cell>
          <cell r="G54">
            <v>54.607566371681415</v>
          </cell>
          <cell r="H54">
            <v>49</v>
          </cell>
          <cell r="I54">
            <v>74.989999999999995</v>
          </cell>
          <cell r="J54">
            <v>86</v>
          </cell>
          <cell r="K54">
            <v>1</v>
          </cell>
          <cell r="L54">
            <v>904</v>
          </cell>
          <cell r="M54">
            <v>46</v>
          </cell>
          <cell r="N54">
            <v>171</v>
          </cell>
          <cell r="O54">
            <v>1.9883720930232558</v>
          </cell>
          <cell r="P54">
            <v>4</v>
          </cell>
          <cell r="Q54">
            <v>16856</v>
          </cell>
          <cell r="R54">
            <v>8379</v>
          </cell>
          <cell r="S54">
            <v>12823.289999999999</v>
          </cell>
          <cell r="T54">
            <v>984.58445040214463</v>
          </cell>
          <cell r="U54">
            <v>48244.638069705084</v>
          </cell>
          <cell r="V54">
            <v>53765.760723860578</v>
          </cell>
          <cell r="W54">
            <v>19.652173913043477</v>
          </cell>
          <cell r="X54">
            <v>5521.1226541555152</v>
          </cell>
          <cell r="Y54">
            <v>0.102688450415718</v>
          </cell>
          <cell r="Z54">
            <v>0.34657954393919188</v>
          </cell>
          <cell r="AA54">
            <v>4.1928210875571388</v>
          </cell>
          <cell r="AB54">
            <v>8.70132743362832</v>
          </cell>
        </row>
        <row r="55">
          <cell r="F55" t="str">
            <v>WILDLIFE TOTAL</v>
          </cell>
          <cell r="H55">
            <v>39.542460984393749</v>
          </cell>
          <cell r="I55">
            <v>74.989999999999995</v>
          </cell>
          <cell r="K55">
            <v>4</v>
          </cell>
          <cell r="L55">
            <v>4792</v>
          </cell>
          <cell r="N55">
            <v>833</v>
          </cell>
          <cell r="O55">
            <v>9.6860465116279073</v>
          </cell>
          <cell r="P55">
            <v>16</v>
          </cell>
          <cell r="Q55">
            <v>54520.56</v>
          </cell>
          <cell r="R55">
            <v>32938.869999999995</v>
          </cell>
          <cell r="S55">
            <v>62466.67</v>
          </cell>
          <cell r="T55">
            <v>5219.1689008042895</v>
          </cell>
          <cell r="U55">
            <v>212909.37332439676</v>
          </cell>
          <cell r="V55">
            <v>290301.96967158176</v>
          </cell>
          <cell r="W55">
            <v>104.17391304347825</v>
          </cell>
          <cell r="X55">
            <v>77392.596347184997</v>
          </cell>
          <cell r="Y55">
            <v>0.26659342489043097</v>
          </cell>
          <cell r="Z55">
            <v>0.47269687979205555</v>
          </cell>
          <cell r="AA55">
            <v>4.6473098321325876</v>
          </cell>
          <cell r="AB55">
            <v>7.9962437395659443</v>
          </cell>
        </row>
        <row r="56">
          <cell r="A56">
            <v>3170810011</v>
          </cell>
          <cell r="B56">
            <v>70</v>
          </cell>
          <cell r="C56">
            <v>31</v>
          </cell>
          <cell r="D56">
            <v>70810011</v>
          </cell>
          <cell r="E56" t="str">
            <v>A</v>
          </cell>
          <cell r="F56" t="str">
            <v>120 BIAB NOUVEA KNT$ TWIN</v>
          </cell>
          <cell r="G56">
            <v>53.45081765389083</v>
          </cell>
          <cell r="H56">
            <v>28.2</v>
          </cell>
          <cell r="I56">
            <v>74.989999999999995</v>
          </cell>
          <cell r="J56">
            <v>2107</v>
          </cell>
          <cell r="K56">
            <v>1</v>
          </cell>
          <cell r="L56">
            <v>12915</v>
          </cell>
          <cell r="M56">
            <v>46</v>
          </cell>
          <cell r="N56">
            <v>7313</v>
          </cell>
          <cell r="O56">
            <v>3.4708115804461319</v>
          </cell>
          <cell r="P56">
            <v>4</v>
          </cell>
          <cell r="Q56">
            <v>237669.6</v>
          </cell>
          <cell r="R56">
            <v>206226.6</v>
          </cell>
          <cell r="S56">
            <v>548401.87</v>
          </cell>
          <cell r="T56">
            <v>14066.270107238606</v>
          </cell>
          <cell r="U56">
            <v>396668.81702412869</v>
          </cell>
          <cell r="V56">
            <v>751853.63857238612</v>
          </cell>
          <cell r="W56">
            <v>280.76086956521738</v>
          </cell>
          <cell r="X56">
            <v>355184.82154825772</v>
          </cell>
          <cell r="Y56">
            <v>0.47241218679566399</v>
          </cell>
          <cell r="Z56">
            <v>0.6239498599813309</v>
          </cell>
          <cell r="AA56">
            <v>1.37099028960712</v>
          </cell>
          <cell r="AB56">
            <v>26.047077042198996</v>
          </cell>
        </row>
        <row r="57">
          <cell r="A57">
            <v>3170810012</v>
          </cell>
          <cell r="B57">
            <v>70</v>
          </cell>
          <cell r="C57">
            <v>31</v>
          </cell>
          <cell r="D57">
            <v>70810012</v>
          </cell>
          <cell r="E57" t="str">
            <v>A</v>
          </cell>
          <cell r="F57" t="str">
            <v>120 BIAB NOUVEA KNT$ FULL</v>
          </cell>
          <cell r="G57">
            <v>54.074749474789918</v>
          </cell>
          <cell r="H57">
            <v>37.5</v>
          </cell>
          <cell r="I57">
            <v>74.989999999999995</v>
          </cell>
          <cell r="J57">
            <v>2107</v>
          </cell>
          <cell r="K57">
            <v>1</v>
          </cell>
          <cell r="L57">
            <v>38080</v>
          </cell>
          <cell r="M57">
            <v>46</v>
          </cell>
          <cell r="N57">
            <v>8920</v>
          </cell>
          <cell r="O57">
            <v>4.2335073564309447</v>
          </cell>
          <cell r="P57">
            <v>4</v>
          </cell>
          <cell r="Q57">
            <v>316050</v>
          </cell>
          <cell r="R57">
            <v>334500</v>
          </cell>
          <cell r="S57">
            <v>668910.79999999993</v>
          </cell>
          <cell r="T57">
            <v>41474.530831099197</v>
          </cell>
          <cell r="U57">
            <v>1555294.9061662199</v>
          </cell>
          <cell r="V57">
            <v>2242724.8642761395</v>
          </cell>
          <cell r="W57">
            <v>827.82608695652175</v>
          </cell>
          <cell r="X57">
            <v>687429.9581099205</v>
          </cell>
          <cell r="Y57">
            <v>0.30651551113551101</v>
          </cell>
          <cell r="Z57">
            <v>0.49993332444325911</v>
          </cell>
          <cell r="AA57">
            <v>3.3528010973602753</v>
          </cell>
          <cell r="AB57">
            <v>10.775210084033613</v>
          </cell>
        </row>
        <row r="58">
          <cell r="A58">
            <v>3170810013</v>
          </cell>
          <cell r="B58">
            <v>70</v>
          </cell>
          <cell r="C58">
            <v>31</v>
          </cell>
          <cell r="D58">
            <v>70810013</v>
          </cell>
          <cell r="E58" t="str">
            <v>A</v>
          </cell>
          <cell r="F58" t="str">
            <v>120 BIAB NOUVEA KNT$ QUEEN</v>
          </cell>
          <cell r="G58">
            <v>54.467895801982259</v>
          </cell>
          <cell r="H58">
            <v>41</v>
          </cell>
          <cell r="I58">
            <v>74.989999999999995</v>
          </cell>
          <cell r="J58">
            <v>2107</v>
          </cell>
          <cell r="K58">
            <v>1</v>
          </cell>
          <cell r="L58">
            <v>77084</v>
          </cell>
          <cell r="M58">
            <v>46</v>
          </cell>
          <cell r="N58">
            <v>12159</v>
          </cell>
          <cell r="O58">
            <v>5.7707641196013286</v>
          </cell>
          <cell r="P58">
            <v>4</v>
          </cell>
          <cell r="Q58">
            <v>345548</v>
          </cell>
          <cell r="R58">
            <v>498519</v>
          </cell>
          <cell r="S58">
            <v>911803.40999999992</v>
          </cell>
          <cell r="T58">
            <v>83955.42895442358</v>
          </cell>
          <cell r="U58">
            <v>3442172.5871313666</v>
          </cell>
          <cell r="V58">
            <v>4572875.5563002676</v>
          </cell>
          <cell r="W58">
            <v>1675.7391304347825</v>
          </cell>
          <cell r="X58">
            <v>1130702.9691689005</v>
          </cell>
          <cell r="Y58">
            <v>0.24726300885469699</v>
          </cell>
          <cell r="Z58">
            <v>0.45326043472462996</v>
          </cell>
          <cell r="AA58">
            <v>5.0151990068783228</v>
          </cell>
          <cell r="AB58">
            <v>7.2559026516527432</v>
          </cell>
        </row>
        <row r="59">
          <cell r="A59">
            <v>3170810014</v>
          </cell>
          <cell r="B59">
            <v>70</v>
          </cell>
          <cell r="C59">
            <v>31</v>
          </cell>
          <cell r="D59">
            <v>70810014</v>
          </cell>
          <cell r="E59" t="str">
            <v>A</v>
          </cell>
          <cell r="F59" t="str">
            <v>120 BIAB NOUVEA KNT$ KING</v>
          </cell>
          <cell r="G59">
            <v>54.099678618917757</v>
          </cell>
          <cell r="H59">
            <v>47.15</v>
          </cell>
          <cell r="I59">
            <v>74.989999999999995</v>
          </cell>
          <cell r="J59">
            <v>2107</v>
          </cell>
          <cell r="K59">
            <v>1</v>
          </cell>
          <cell r="L59">
            <v>44371</v>
          </cell>
          <cell r="M59">
            <v>46</v>
          </cell>
          <cell r="N59">
            <v>8675</v>
          </cell>
          <cell r="O59">
            <v>4.1172282866635026</v>
          </cell>
          <cell r="P59">
            <v>4</v>
          </cell>
          <cell r="Q59">
            <v>397380.2</v>
          </cell>
          <cell r="R59">
            <v>409026.25</v>
          </cell>
          <cell r="S59">
            <v>650538.25</v>
          </cell>
          <cell r="T59">
            <v>48326.323726541552</v>
          </cell>
          <cell r="U59">
            <v>2278586.163706434</v>
          </cell>
          <cell r="V59">
            <v>2614438.5824396778</v>
          </cell>
          <cell r="W59">
            <v>964.58695652173913</v>
          </cell>
          <cell r="X59">
            <v>335852.41873324412</v>
          </cell>
          <cell r="Y59">
            <v>0.12846062668637701</v>
          </cell>
          <cell r="Z59">
            <v>0.37124949993332446</v>
          </cell>
          <cell r="AA59">
            <v>4.0188852576150254</v>
          </cell>
          <cell r="AB59">
            <v>8.9934867368326152</v>
          </cell>
        </row>
        <row r="60">
          <cell r="F60" t="str">
            <v>NOUVEA KNIT TOTAL</v>
          </cell>
          <cell r="H60">
            <v>39.071730919685976</v>
          </cell>
          <cell r="I60">
            <v>74.990000000000009</v>
          </cell>
          <cell r="K60">
            <v>4</v>
          </cell>
          <cell r="L60">
            <v>172450</v>
          </cell>
          <cell r="N60">
            <v>37067</v>
          </cell>
          <cell r="O60">
            <v>17.592311343141908</v>
          </cell>
          <cell r="P60">
            <v>16</v>
          </cell>
          <cell r="Q60">
            <v>1296647.8</v>
          </cell>
          <cell r="R60">
            <v>1448271.85</v>
          </cell>
          <cell r="S60">
            <v>2779654.33</v>
          </cell>
          <cell r="T60">
            <v>187822.55361930293</v>
          </cell>
          <cell r="U60">
            <v>7672722.4740281487</v>
          </cell>
          <cell r="V60">
            <v>10181892.641588472</v>
          </cell>
          <cell r="W60">
            <v>3748.9130434782605</v>
          </cell>
          <cell r="X60">
            <v>2509170.1675603231</v>
          </cell>
          <cell r="Y60">
            <v>0.24643455356340005</v>
          </cell>
          <cell r="Z60">
            <v>0.47897411761986974</v>
          </cell>
          <cell r="AA60">
            <v>3.6630067745108694</v>
          </cell>
          <cell r="AB60">
            <v>9.8873992461583082</v>
          </cell>
        </row>
        <row r="61">
          <cell r="A61">
            <v>3170810111</v>
          </cell>
          <cell r="B61">
            <v>70</v>
          </cell>
          <cell r="C61">
            <v>31</v>
          </cell>
          <cell r="D61">
            <v>70810111</v>
          </cell>
          <cell r="E61" t="str">
            <v>A</v>
          </cell>
          <cell r="F61" t="str">
            <v>120 BIAB DIGIONL DM$ TWIN</v>
          </cell>
          <cell r="G61">
            <v>53.201355510832244</v>
          </cell>
          <cell r="H61">
            <v>28.2</v>
          </cell>
          <cell r="I61">
            <v>74.989999999999995</v>
          </cell>
          <cell r="J61">
            <v>450</v>
          </cell>
          <cell r="K61">
            <v>1</v>
          </cell>
          <cell r="L61">
            <v>8447</v>
          </cell>
          <cell r="M61">
            <v>46</v>
          </cell>
          <cell r="N61">
            <v>6607</v>
          </cell>
          <cell r="O61">
            <v>14.682222222222222</v>
          </cell>
          <cell r="P61">
            <v>4</v>
          </cell>
          <cell r="Q61">
            <v>50760</v>
          </cell>
          <cell r="R61">
            <v>186317.4</v>
          </cell>
          <cell r="S61">
            <v>495458.93</v>
          </cell>
          <cell r="T61">
            <v>9199.9832439678285</v>
          </cell>
          <cell r="U61">
            <v>259439.52747989274</v>
          </cell>
          <cell r="V61">
            <v>489451.57925603213</v>
          </cell>
          <cell r="W61">
            <v>183.63043478260869</v>
          </cell>
          <cell r="X61">
            <v>230012.05177613921</v>
          </cell>
          <cell r="Y61">
            <v>0.469938317750978</v>
          </cell>
          <cell r="Z61">
            <v>0.6239498599813309</v>
          </cell>
          <cell r="AA61">
            <v>0.98787517919201118</v>
          </cell>
          <cell r="AB61">
            <v>35.979874511660945</v>
          </cell>
        </row>
        <row r="62">
          <cell r="A62">
            <v>3170810112</v>
          </cell>
          <cell r="B62">
            <v>70</v>
          </cell>
          <cell r="C62">
            <v>31</v>
          </cell>
          <cell r="D62">
            <v>70810112</v>
          </cell>
          <cell r="E62" t="str">
            <v>A</v>
          </cell>
          <cell r="F62" t="str">
            <v>120 BIAB DIGIONL DM$ FULL</v>
          </cell>
          <cell r="G62">
            <v>54.094823701874859</v>
          </cell>
          <cell r="H62">
            <v>37.5</v>
          </cell>
          <cell r="I62">
            <v>74.989999999999995</v>
          </cell>
          <cell r="J62">
            <v>450</v>
          </cell>
          <cell r="K62">
            <v>1</v>
          </cell>
          <cell r="L62">
            <v>25922</v>
          </cell>
          <cell r="M62">
            <v>46</v>
          </cell>
          <cell r="N62">
            <v>6009</v>
          </cell>
          <cell r="O62">
            <v>13.353333333333333</v>
          </cell>
          <cell r="P62">
            <v>4</v>
          </cell>
          <cell r="Q62">
            <v>67500</v>
          </cell>
          <cell r="R62">
            <v>225337.5</v>
          </cell>
          <cell r="S62">
            <v>450614.91</v>
          </cell>
          <cell r="T62">
            <v>28232.741286863271</v>
          </cell>
          <cell r="U62">
            <v>1058727.7982573726</v>
          </cell>
          <cell r="V62">
            <v>1527245.1625335121</v>
          </cell>
          <cell r="W62">
            <v>563.52173913043475</v>
          </cell>
          <cell r="X62">
            <v>468517.36427614017</v>
          </cell>
          <cell r="Y62">
            <v>0.30677285858868097</v>
          </cell>
          <cell r="Z62">
            <v>0.49993332444325911</v>
          </cell>
          <cell r="AA62">
            <v>3.3892468461230281</v>
          </cell>
          <cell r="AB62">
            <v>10.663297585062882</v>
          </cell>
        </row>
        <row r="63">
          <cell r="A63">
            <v>3170810113</v>
          </cell>
          <cell r="B63">
            <v>70</v>
          </cell>
          <cell r="C63">
            <v>31</v>
          </cell>
          <cell r="D63">
            <v>70810113</v>
          </cell>
          <cell r="E63" t="str">
            <v>A</v>
          </cell>
          <cell r="F63" t="str">
            <v>120 BIAB DIGIONL DM$ QUEEN</v>
          </cell>
          <cell r="G63">
            <v>54.534131586781783</v>
          </cell>
          <cell r="H63">
            <v>41</v>
          </cell>
          <cell r="I63">
            <v>74.989999999999995</v>
          </cell>
          <cell r="J63">
            <v>450</v>
          </cell>
          <cell r="K63">
            <v>1</v>
          </cell>
          <cell r="L63">
            <v>50385</v>
          </cell>
          <cell r="M63">
            <v>46</v>
          </cell>
          <cell r="N63">
            <v>7154</v>
          </cell>
          <cell r="O63">
            <v>15.897777777777778</v>
          </cell>
          <cell r="P63">
            <v>4</v>
          </cell>
          <cell r="Q63">
            <v>73800</v>
          </cell>
          <cell r="R63">
            <v>293314</v>
          </cell>
          <cell r="S63">
            <v>536478.46</v>
          </cell>
          <cell r="T63">
            <v>54876.424262734581</v>
          </cell>
          <cell r="U63">
            <v>2249933.394772118</v>
          </cell>
          <cell r="V63">
            <v>2992638.1417560321</v>
          </cell>
          <cell r="W63">
            <v>1095.3260869565217</v>
          </cell>
          <cell r="X63">
            <v>742704.74698391592</v>
          </cell>
          <cell r="Y63">
            <v>0.24817726427429301</v>
          </cell>
          <cell r="Z63">
            <v>0.45326043472462996</v>
          </cell>
          <cell r="AA63">
            <v>5.5783006493047873</v>
          </cell>
          <cell r="AB63">
            <v>6.5313883100129004</v>
          </cell>
        </row>
        <row r="64">
          <cell r="A64">
            <v>3170810114</v>
          </cell>
          <cell r="B64">
            <v>70</v>
          </cell>
          <cell r="C64">
            <v>31</v>
          </cell>
          <cell r="D64">
            <v>70810114</v>
          </cell>
          <cell r="E64" t="str">
            <v>A</v>
          </cell>
          <cell r="F64" t="str">
            <v>120 BIAB DIGIONL DM$ KING</v>
          </cell>
          <cell r="G64">
            <v>54.084512594782169</v>
          </cell>
          <cell r="H64">
            <v>47.15</v>
          </cell>
          <cell r="I64">
            <v>74.989999999999995</v>
          </cell>
          <cell r="J64">
            <v>450</v>
          </cell>
          <cell r="K64">
            <v>1</v>
          </cell>
          <cell r="L64">
            <v>31124</v>
          </cell>
          <cell r="M64">
            <v>46</v>
          </cell>
          <cell r="N64">
            <v>5591</v>
          </cell>
          <cell r="O64">
            <v>12.424444444444445</v>
          </cell>
          <cell r="P64">
            <v>4</v>
          </cell>
          <cell r="Q64">
            <v>84870</v>
          </cell>
          <cell r="R64">
            <v>263615.64999999997</v>
          </cell>
          <cell r="S64">
            <v>419269.08999999997</v>
          </cell>
          <cell r="T64">
            <v>33898.458445040211</v>
          </cell>
          <cell r="U64">
            <v>1598312.3156836459</v>
          </cell>
          <cell r="V64">
            <v>1833381.6027144773</v>
          </cell>
          <cell r="W64">
            <v>676.60869565217388</v>
          </cell>
          <cell r="X64">
            <v>235069.28703083051</v>
          </cell>
          <cell r="Y64">
            <v>0.12821623533408999</v>
          </cell>
          <cell r="Z64">
            <v>0.37124949993332446</v>
          </cell>
          <cell r="AA64">
            <v>4.3728041165984299</v>
          </cell>
          <cell r="AB64">
            <v>8.263269502634623</v>
          </cell>
        </row>
        <row r="65">
          <cell r="F65" t="str">
            <v>DIAGIONAL DIMENSION TOTAL</v>
          </cell>
          <cell r="H65">
            <v>38.191891092622534</v>
          </cell>
          <cell r="I65">
            <v>74.989999999999981</v>
          </cell>
          <cell r="K65">
            <v>4</v>
          </cell>
          <cell r="L65">
            <v>115878</v>
          </cell>
          <cell r="N65">
            <v>25361</v>
          </cell>
          <cell r="O65">
            <v>56.357777777777777</v>
          </cell>
          <cell r="P65">
            <v>16</v>
          </cell>
          <cell r="Q65">
            <v>276930</v>
          </cell>
          <cell r="R65">
            <v>968584.55</v>
          </cell>
          <cell r="S65">
            <v>1901821.3899999997</v>
          </cell>
          <cell r="T65">
            <v>126207.60723860588</v>
          </cell>
          <cell r="U65">
            <v>5166413.036193029</v>
          </cell>
          <cell r="V65">
            <v>6842716.4862600537</v>
          </cell>
          <cell r="W65">
            <v>2519.086956521739</v>
          </cell>
          <cell r="X65">
            <v>1676303.4500670258</v>
          </cell>
          <cell r="Y65">
            <v>0.24497631217557927</v>
          </cell>
          <cell r="Z65">
            <v>0.49070687968232374</v>
          </cell>
          <cell r="AA65">
            <v>3.5979806107134249</v>
          </cell>
          <cell r="AB65">
            <v>10.067536547058113</v>
          </cell>
        </row>
        <row r="66">
          <cell r="A66">
            <v>3170810211</v>
          </cell>
          <cell r="B66">
            <v>70</v>
          </cell>
          <cell r="C66">
            <v>31</v>
          </cell>
          <cell r="D66">
            <v>70810211</v>
          </cell>
          <cell r="E66" t="str">
            <v>A</v>
          </cell>
          <cell r="F66" t="str">
            <v>120 BIAB VALERIE $ TWIN</v>
          </cell>
          <cell r="G66">
            <v>53.947107465316009</v>
          </cell>
          <cell r="H66">
            <v>28.2</v>
          </cell>
          <cell r="I66">
            <v>74.989999999999995</v>
          </cell>
          <cell r="J66">
            <v>2106</v>
          </cell>
          <cell r="K66">
            <v>1</v>
          </cell>
          <cell r="L66">
            <v>9082</v>
          </cell>
          <cell r="M66">
            <v>32</v>
          </cell>
          <cell r="N66">
            <v>7007</v>
          </cell>
          <cell r="O66">
            <v>3.3271604938271606</v>
          </cell>
          <cell r="P66">
            <v>4</v>
          </cell>
          <cell r="Q66">
            <v>237556.8</v>
          </cell>
          <cell r="R66">
            <v>197597.4</v>
          </cell>
          <cell r="S66">
            <v>525454.92999999993</v>
          </cell>
          <cell r="T66">
            <v>14219.158428284183</v>
          </cell>
          <cell r="U66">
            <v>400980.26767761394</v>
          </cell>
          <cell r="V66">
            <v>767082.46779700066</v>
          </cell>
          <cell r="W66">
            <v>283.8125</v>
          </cell>
          <cell r="X66">
            <v>366102.20011938713</v>
          </cell>
          <cell r="Y66">
            <v>0.47726576409809401</v>
          </cell>
          <cell r="Z66">
            <v>0.6239498599813309</v>
          </cell>
          <cell r="AA66">
            <v>1.4598444585856312</v>
          </cell>
          <cell r="AB66">
            <v>24.688835058357189</v>
          </cell>
        </row>
        <row r="67">
          <cell r="A67">
            <v>3170810212</v>
          </cell>
          <cell r="B67">
            <v>70</v>
          </cell>
          <cell r="C67">
            <v>31</v>
          </cell>
          <cell r="D67">
            <v>70810212</v>
          </cell>
          <cell r="E67" t="str">
            <v>A</v>
          </cell>
          <cell r="F67" t="str">
            <v>120 BIAB VALERIE $ FULL</v>
          </cell>
          <cell r="G67">
            <v>54.115781671686157</v>
          </cell>
          <cell r="H67">
            <v>37.5</v>
          </cell>
          <cell r="I67">
            <v>74.989999999999995</v>
          </cell>
          <cell r="J67">
            <v>2106</v>
          </cell>
          <cell r="K67">
            <v>1</v>
          </cell>
          <cell r="L67">
            <v>25567</v>
          </cell>
          <cell r="M67">
            <v>32</v>
          </cell>
          <cell r="N67">
            <v>9413</v>
          </cell>
          <cell r="O67">
            <v>4.4696106362773032</v>
          </cell>
          <cell r="P67">
            <v>4</v>
          </cell>
          <cell r="Q67">
            <v>315900</v>
          </cell>
          <cell r="R67">
            <v>352987.5</v>
          </cell>
          <cell r="S67">
            <v>705880.87</v>
          </cell>
          <cell r="T67">
            <v>40028.762776474534</v>
          </cell>
          <cell r="U67">
            <v>1501078.6041177951</v>
          </cell>
          <cell r="V67">
            <v>2166187.7869994137</v>
          </cell>
          <cell r="W67">
            <v>798.96875</v>
          </cell>
          <cell r="X67">
            <v>665109.18288161838</v>
          </cell>
          <cell r="Y67">
            <v>0.30704133172263998</v>
          </cell>
          <cell r="Z67">
            <v>0.49993332444325911</v>
          </cell>
          <cell r="AA67">
            <v>3.0687724785620181</v>
          </cell>
          <cell r="AB67">
            <v>11.781437008643955</v>
          </cell>
        </row>
        <row r="68">
          <cell r="A68">
            <v>3170810213</v>
          </cell>
          <cell r="B68">
            <v>70</v>
          </cell>
          <cell r="C68">
            <v>31</v>
          </cell>
          <cell r="D68">
            <v>70810213</v>
          </cell>
          <cell r="E68" t="str">
            <v>A</v>
          </cell>
          <cell r="F68" t="str">
            <v>120 BIAB VALERIE $ QUEEN</v>
          </cell>
          <cell r="G68">
            <v>54.639828682971633</v>
          </cell>
          <cell r="H68">
            <v>41</v>
          </cell>
          <cell r="I68">
            <v>74.989999999999995</v>
          </cell>
          <cell r="J68">
            <v>2106</v>
          </cell>
          <cell r="K68">
            <v>1</v>
          </cell>
          <cell r="L68">
            <v>43545</v>
          </cell>
          <cell r="M68">
            <v>32</v>
          </cell>
          <cell r="N68">
            <v>10929</v>
          </cell>
          <cell r="O68">
            <v>5.1894586894586894</v>
          </cell>
          <cell r="P68">
            <v>4</v>
          </cell>
          <cell r="Q68">
            <v>345384</v>
          </cell>
          <cell r="R68">
            <v>448089</v>
          </cell>
          <cell r="S68">
            <v>819565.71</v>
          </cell>
          <cell r="T68">
            <v>68175.870266420912</v>
          </cell>
          <cell r="U68">
            <v>2795210.6809232575</v>
          </cell>
          <cell r="V68">
            <v>3725117.8716697381</v>
          </cell>
          <cell r="W68">
            <v>1360.78125</v>
          </cell>
          <cell r="X68">
            <v>929907.19074647909</v>
          </cell>
          <cell r="Y68">
            <v>0.24963161510099</v>
          </cell>
          <cell r="Z68">
            <v>0.45326043472462996</v>
          </cell>
          <cell r="AA68">
            <v>4.5452339284298979</v>
          </cell>
          <cell r="AB68">
            <v>8.0314157767826391</v>
          </cell>
        </row>
        <row r="69">
          <cell r="A69">
            <v>3170810214</v>
          </cell>
          <cell r="B69">
            <v>70</v>
          </cell>
          <cell r="C69">
            <v>31</v>
          </cell>
          <cell r="D69">
            <v>70810214</v>
          </cell>
          <cell r="E69" t="str">
            <v>A</v>
          </cell>
          <cell r="F69" t="str">
            <v>120 BIAB VALERIE $ KING</v>
          </cell>
          <cell r="G69">
            <v>53.745651269864844</v>
          </cell>
          <cell r="H69">
            <v>47.15</v>
          </cell>
          <cell r="I69">
            <v>74.989999999999995</v>
          </cell>
          <cell r="J69">
            <v>2106</v>
          </cell>
          <cell r="K69">
            <v>1</v>
          </cell>
          <cell r="L69">
            <v>26932</v>
          </cell>
          <cell r="M69">
            <v>32</v>
          </cell>
          <cell r="N69">
            <v>8766</v>
          </cell>
          <cell r="O69">
            <v>4.1623931623931627</v>
          </cell>
          <cell r="P69">
            <v>4</v>
          </cell>
          <cell r="Q69">
            <v>397191.6</v>
          </cell>
          <cell r="R69">
            <v>413316.89999999997</v>
          </cell>
          <cell r="S69">
            <v>657362.34</v>
          </cell>
          <cell r="T69">
            <v>42165.863773458448</v>
          </cell>
          <cell r="U69">
            <v>1988120.4769185658</v>
          </cell>
          <cell r="V69">
            <v>2266231.8098609252</v>
          </cell>
          <cell r="W69">
            <v>841.625</v>
          </cell>
          <cell r="X69">
            <v>278111.33294236008</v>
          </cell>
          <cell r="Y69">
            <v>0.12271971990342299</v>
          </cell>
          <cell r="Z69">
            <v>0.37124949993332446</v>
          </cell>
          <cell r="AA69">
            <v>3.4474621863201431</v>
          </cell>
          <cell r="AB69">
            <v>10.415565126986484</v>
          </cell>
        </row>
        <row r="70">
          <cell r="F70" t="str">
            <v>VALERIE TOTAL</v>
          </cell>
          <cell r="H70">
            <v>39.097073238266653</v>
          </cell>
          <cell r="I70">
            <v>74.989999999999995</v>
          </cell>
          <cell r="K70">
            <v>4</v>
          </cell>
          <cell r="L70">
            <v>105126</v>
          </cell>
          <cell r="N70">
            <v>36115</v>
          </cell>
          <cell r="O70">
            <v>17.148622981956315</v>
          </cell>
          <cell r="P70">
            <v>16</v>
          </cell>
          <cell r="Q70">
            <v>1296032.3999999999</v>
          </cell>
          <cell r="R70">
            <v>1411990.8</v>
          </cell>
          <cell r="S70">
            <v>2708263.8499999996</v>
          </cell>
          <cell r="T70">
            <v>164589.6552446381</v>
          </cell>
          <cell r="U70">
            <v>6685390.0296372324</v>
          </cell>
          <cell r="V70">
            <v>8924619.9363270774</v>
          </cell>
          <cell r="W70">
            <v>3285.1875</v>
          </cell>
          <cell r="X70">
            <v>2239229.9066898446</v>
          </cell>
          <cell r="Y70">
            <v>0.25090479176319952</v>
          </cell>
          <cell r="Z70">
            <v>0.47863617497977529</v>
          </cell>
          <cell r="AA70">
            <v>3.2953288271107999</v>
          </cell>
          <cell r="AB70">
            <v>10.993284249376938</v>
          </cell>
        </row>
      </sheetData>
      <sheetData sheetId="3">
        <row r="6">
          <cell r="A6">
            <v>511111</v>
          </cell>
          <cell r="B6">
            <v>8</v>
          </cell>
          <cell r="C6">
            <v>51</v>
          </cell>
          <cell r="D6">
            <v>1111</v>
          </cell>
          <cell r="E6">
            <v>95</v>
          </cell>
          <cell r="F6" t="str">
            <v>MSTW SATEEN OXFORD BLUE TWIN FLAT SHEET</v>
          </cell>
          <cell r="G6">
            <v>10.666692704005317</v>
          </cell>
          <cell r="H6">
            <v>7.9</v>
          </cell>
          <cell r="I6">
            <v>12.99</v>
          </cell>
          <cell r="J6">
            <v>2102</v>
          </cell>
          <cell r="K6">
            <v>1</v>
          </cell>
          <cell r="L6">
            <v>12034</v>
          </cell>
          <cell r="M6">
            <v>46</v>
          </cell>
          <cell r="N6">
            <v>8792</v>
          </cell>
          <cell r="O6">
            <v>4.1826831588962889</v>
          </cell>
          <cell r="P6">
            <v>4</v>
          </cell>
          <cell r="Q6">
            <v>66423.199999999997</v>
          </cell>
          <cell r="R6">
            <v>69456.800000000003</v>
          </cell>
          <cell r="S6">
            <v>114208.08</v>
          </cell>
          <cell r="T6">
            <v>13327.256463773056</v>
          </cell>
          <cell r="U6">
            <v>105285.32606380715</v>
          </cell>
          <cell r="V6">
            <v>142157.74928653575</v>
          </cell>
          <cell r="W6">
            <v>261.60869565217394</v>
          </cell>
          <cell r="X6">
            <v>39004.784256932289</v>
          </cell>
          <cell r="Y6">
            <v>0.27437677124666299</v>
          </cell>
          <cell r="Z6">
            <v>0.39183987682832944</v>
          </cell>
          <cell r="AA6">
            <v>1.2447258485260915</v>
          </cell>
          <cell r="AB6">
            <v>33.607445570882497</v>
          </cell>
          <cell r="AC6">
            <v>220</v>
          </cell>
        </row>
        <row r="7">
          <cell r="A7">
            <v>511112</v>
          </cell>
          <cell r="B7">
            <v>8</v>
          </cell>
          <cell r="C7">
            <v>51</v>
          </cell>
          <cell r="D7">
            <v>1112</v>
          </cell>
          <cell r="E7">
            <v>95</v>
          </cell>
          <cell r="F7" t="str">
            <v>MSTW SATEEN OXFORD BLUE TWIN FITTED SHEET</v>
          </cell>
          <cell r="G7">
            <v>10.758244771494965</v>
          </cell>
          <cell r="H7">
            <v>7.9</v>
          </cell>
          <cell r="I7">
            <v>12.99</v>
          </cell>
          <cell r="J7">
            <v>2102</v>
          </cell>
          <cell r="K7">
            <v>1</v>
          </cell>
          <cell r="L7">
            <v>12910</v>
          </cell>
          <cell r="M7">
            <v>46</v>
          </cell>
          <cell r="N7">
            <v>7838</v>
          </cell>
          <cell r="O7">
            <v>3.7288296860133205</v>
          </cell>
          <cell r="P7">
            <v>4</v>
          </cell>
          <cell r="Q7">
            <v>66423.199999999997</v>
          </cell>
          <cell r="R7">
            <v>61920.200000000004</v>
          </cell>
          <cell r="S7">
            <v>101815.62</v>
          </cell>
          <cell r="T7">
            <v>14297.397452826172</v>
          </cell>
          <cell r="U7">
            <v>112949.43987732676</v>
          </cell>
          <cell r="V7">
            <v>153814.9013928526</v>
          </cell>
          <cell r="W7">
            <v>280.6521739130435</v>
          </cell>
          <cell r="X7">
            <v>43153.045107977989</v>
          </cell>
          <cell r="Y7">
            <v>0.28055178475694298</v>
          </cell>
          <cell r="Z7">
            <v>0.39183987682832944</v>
          </cell>
          <cell r="AA7">
            <v>1.5107200780474803</v>
          </cell>
          <cell r="AB7">
            <v>27.927807900852052</v>
          </cell>
          <cell r="AC7">
            <v>240</v>
          </cell>
        </row>
        <row r="8">
          <cell r="A8">
            <v>511121</v>
          </cell>
          <cell r="B8">
            <v>8</v>
          </cell>
          <cell r="C8">
            <v>51</v>
          </cell>
          <cell r="D8">
            <v>1121</v>
          </cell>
          <cell r="E8">
            <v>95</v>
          </cell>
          <cell r="F8" t="str">
            <v>MSTW SATEEN OXFORD BLUE FULL FLAT SHEET</v>
          </cell>
          <cell r="G8">
            <v>21.462061079347372</v>
          </cell>
          <cell r="H8">
            <v>11</v>
          </cell>
          <cell r="I8">
            <v>24.99</v>
          </cell>
          <cell r="J8">
            <v>2102</v>
          </cell>
          <cell r="K8">
            <v>1</v>
          </cell>
          <cell r="L8">
            <v>7171</v>
          </cell>
          <cell r="M8">
            <v>46</v>
          </cell>
          <cell r="N8">
            <v>8196</v>
          </cell>
          <cell r="O8">
            <v>3.8991436726926736</v>
          </cell>
          <cell r="P8">
            <v>4</v>
          </cell>
          <cell r="Q8">
            <v>92488</v>
          </cell>
          <cell r="R8">
            <v>90156</v>
          </cell>
          <cell r="S8">
            <v>204818.03999999998</v>
          </cell>
          <cell r="T8">
            <v>7941.6450142692856</v>
          </cell>
          <cell r="U8">
            <v>87358.095156962139</v>
          </cell>
          <cell r="V8">
            <v>170444.07036674194</v>
          </cell>
          <cell r="W8">
            <v>155.89130434782609</v>
          </cell>
          <cell r="X8">
            <v>84833.137112918979</v>
          </cell>
          <cell r="Y8">
            <v>0.49771832443560399</v>
          </cell>
          <cell r="Z8">
            <v>0.55982392957182869</v>
          </cell>
          <cell r="AA8">
            <v>0.8321731345868848</v>
          </cell>
          <cell r="AB8">
            <v>52.575094129131223</v>
          </cell>
          <cell r="AC8">
            <v>130</v>
          </cell>
        </row>
        <row r="9">
          <cell r="A9">
            <v>511122</v>
          </cell>
          <cell r="B9">
            <v>8</v>
          </cell>
          <cell r="C9">
            <v>51</v>
          </cell>
          <cell r="D9">
            <v>1122</v>
          </cell>
          <cell r="E9">
            <v>95</v>
          </cell>
          <cell r="F9" t="str">
            <v>MSTW SATEEN OXFORD BLUE FULL FITTED SHEET</v>
          </cell>
          <cell r="G9">
            <v>21.536310198300281</v>
          </cell>
          <cell r="H9">
            <v>11</v>
          </cell>
          <cell r="I9">
            <v>24.99</v>
          </cell>
          <cell r="J9">
            <v>2102</v>
          </cell>
          <cell r="K9">
            <v>1</v>
          </cell>
          <cell r="L9">
            <v>8472</v>
          </cell>
          <cell r="M9">
            <v>46</v>
          </cell>
          <cell r="N9">
            <v>7605</v>
          </cell>
          <cell r="O9">
            <v>3.6179828734538533</v>
          </cell>
          <cell r="P9">
            <v>4</v>
          </cell>
          <cell r="Q9">
            <v>92488</v>
          </cell>
          <cell r="R9">
            <v>83655</v>
          </cell>
          <cell r="S9">
            <v>190048.94999999998</v>
          </cell>
          <cell r="T9">
            <v>9382.4594283767074</v>
          </cell>
          <cell r="U9">
            <v>103207.05371214378</v>
          </cell>
          <cell r="V9">
            <v>202063.5566724879</v>
          </cell>
          <cell r="W9">
            <v>184.17391304347825</v>
          </cell>
          <cell r="X9">
            <v>100920.64403458704</v>
          </cell>
          <cell r="Y9">
            <v>0.49945000323914401</v>
          </cell>
          <cell r="Z9">
            <v>0.55982392957182869</v>
          </cell>
          <cell r="AA9">
            <v>1.0632184848823838</v>
          </cell>
          <cell r="AB9">
            <v>41.292492917847028</v>
          </cell>
          <cell r="AC9">
            <v>160</v>
          </cell>
        </row>
        <row r="10">
          <cell r="A10">
            <v>511131</v>
          </cell>
          <cell r="B10">
            <v>8</v>
          </cell>
          <cell r="C10">
            <v>51</v>
          </cell>
          <cell r="D10">
            <v>1131</v>
          </cell>
          <cell r="E10">
            <v>95</v>
          </cell>
          <cell r="F10" t="str">
            <v>MSTW SATEEN OXFORD BLUE QUEEN FLAT SHEET</v>
          </cell>
          <cell r="G10">
            <v>31.311716487622604</v>
          </cell>
          <cell r="H10">
            <v>16.350000000000001</v>
          </cell>
          <cell r="I10">
            <v>34.99</v>
          </cell>
          <cell r="J10">
            <v>2102</v>
          </cell>
          <cell r="K10">
            <v>1</v>
          </cell>
          <cell r="L10">
            <v>8564</v>
          </cell>
          <cell r="M10">
            <v>46</v>
          </cell>
          <cell r="N10">
            <v>8382</v>
          </cell>
          <cell r="O10">
            <v>3.9876308277830637</v>
          </cell>
          <cell r="P10">
            <v>4</v>
          </cell>
          <cell r="Q10">
            <v>137470.80000000002</v>
          </cell>
          <cell r="R10">
            <v>137045.70000000001</v>
          </cell>
          <cell r="S10">
            <v>293286.18</v>
          </cell>
          <cell r="T10">
            <v>9484.3463815649338</v>
          </cell>
          <cell r="U10">
            <v>155069.06333858668</v>
          </cell>
          <cell r="V10">
            <v>296971.16496997053</v>
          </cell>
          <cell r="W10">
            <v>186.17391304347825</v>
          </cell>
          <cell r="X10">
            <v>145031.93593730021</v>
          </cell>
          <cell r="Y10">
            <v>0.48837043135809399</v>
          </cell>
          <cell r="Z10">
            <v>0.53272363532437839</v>
          </cell>
          <cell r="AA10">
            <v>1.0125644684995745</v>
          </cell>
          <cell r="AB10">
            <v>45.022419430172818</v>
          </cell>
          <cell r="AC10">
            <v>160</v>
          </cell>
        </row>
        <row r="11">
          <cell r="A11">
            <v>511132</v>
          </cell>
          <cell r="B11">
            <v>8</v>
          </cell>
          <cell r="C11">
            <v>51</v>
          </cell>
          <cell r="D11">
            <v>1132</v>
          </cell>
          <cell r="E11">
            <v>95</v>
          </cell>
          <cell r="F11" t="str">
            <v>MSTW SATEEN OXFORD BLUE QUEEN FITTED SHEET</v>
          </cell>
          <cell r="G11">
            <v>31.401769527483122</v>
          </cell>
          <cell r="H11">
            <v>16.350000000000001</v>
          </cell>
          <cell r="I11">
            <v>34.99</v>
          </cell>
          <cell r="J11">
            <v>2102</v>
          </cell>
          <cell r="K11">
            <v>1</v>
          </cell>
          <cell r="L11">
            <v>10370</v>
          </cell>
          <cell r="M11">
            <v>46</v>
          </cell>
          <cell r="N11">
            <v>7665</v>
          </cell>
          <cell r="O11">
            <v>3.6465271170313986</v>
          </cell>
          <cell r="P11">
            <v>4</v>
          </cell>
          <cell r="Q11">
            <v>137470.80000000002</v>
          </cell>
          <cell r="R11">
            <v>125322.75000000001</v>
          </cell>
          <cell r="S11">
            <v>268198.35000000003</v>
          </cell>
          <cell r="T11">
            <v>11484.431571325127</v>
          </cell>
          <cell r="U11">
            <v>187770.45619116584</v>
          </cell>
          <cell r="V11">
            <v>360631.47335690248</v>
          </cell>
          <cell r="W11">
            <v>225.43478260869566</v>
          </cell>
          <cell r="X11">
            <v>176650.87958427388</v>
          </cell>
          <cell r="Y11">
            <v>0.48983766707862902</v>
          </cell>
          <cell r="Z11">
            <v>0.53272363532437839</v>
          </cell>
          <cell r="AA11">
            <v>1.3446446384062483</v>
          </cell>
          <cell r="AB11">
            <v>34.000964320154289</v>
          </cell>
          <cell r="AC11">
            <v>190</v>
          </cell>
        </row>
        <row r="12">
          <cell r="A12">
            <v>511141</v>
          </cell>
          <cell r="B12">
            <v>8</v>
          </cell>
          <cell r="C12">
            <v>51</v>
          </cell>
          <cell r="D12">
            <v>1141</v>
          </cell>
          <cell r="E12">
            <v>95</v>
          </cell>
          <cell r="F12" t="str">
            <v>MSTW SATEEN OXFORD BLUE KING FLAT SHEET</v>
          </cell>
          <cell r="G12">
            <v>36.254927355749274</v>
          </cell>
          <cell r="H12">
            <v>20.9</v>
          </cell>
          <cell r="I12">
            <v>39.99</v>
          </cell>
          <cell r="J12">
            <v>2102</v>
          </cell>
          <cell r="K12">
            <v>1</v>
          </cell>
          <cell r="L12">
            <v>2409</v>
          </cell>
          <cell r="M12">
            <v>46</v>
          </cell>
          <cell r="N12">
            <v>5893</v>
          </cell>
          <cell r="O12">
            <v>2.8035204567078971</v>
          </cell>
          <cell r="P12">
            <v>4</v>
          </cell>
          <cell r="Q12">
            <v>175727.19999999998</v>
          </cell>
          <cell r="R12">
            <v>123163.7</v>
          </cell>
          <cell r="S12">
            <v>235661.07</v>
          </cell>
          <cell r="T12">
            <v>2667.8877198960686</v>
          </cell>
          <cell r="U12">
            <v>55758.853345827833</v>
          </cell>
          <cell r="V12">
            <v>96724.075478127532</v>
          </cell>
          <cell r="W12">
            <v>52.369565217391305</v>
          </cell>
          <cell r="X12">
            <v>42085.734974656058</v>
          </cell>
          <cell r="Y12">
            <v>0.435111266420665</v>
          </cell>
          <cell r="Z12">
            <v>0.47736934233558392</v>
          </cell>
          <cell r="AA12">
            <v>0.41043722443476782</v>
          </cell>
          <cell r="AB12">
            <v>112.52718970527189</v>
          </cell>
          <cell r="AC12">
            <v>50</v>
          </cell>
        </row>
        <row r="13">
          <cell r="A13">
            <v>511142</v>
          </cell>
          <cell r="B13">
            <v>8</v>
          </cell>
          <cell r="C13">
            <v>51</v>
          </cell>
          <cell r="D13">
            <v>1142</v>
          </cell>
          <cell r="E13">
            <v>95</v>
          </cell>
          <cell r="F13" t="str">
            <v>MSTW SATEEN OXFORD BLUE KING FITTED SHEET</v>
          </cell>
          <cell r="G13">
            <v>36.077070467141723</v>
          </cell>
          <cell r="H13">
            <v>20.9</v>
          </cell>
          <cell r="I13">
            <v>39.99</v>
          </cell>
          <cell r="J13">
            <v>2102</v>
          </cell>
          <cell r="K13">
            <v>1</v>
          </cell>
          <cell r="L13">
            <v>2526</v>
          </cell>
          <cell r="M13">
            <v>46</v>
          </cell>
          <cell r="N13">
            <v>5679</v>
          </cell>
          <cell r="O13">
            <v>2.7017126546146528</v>
          </cell>
          <cell r="P13">
            <v>4</v>
          </cell>
          <cell r="Q13">
            <v>175727.19999999998</v>
          </cell>
          <cell r="R13">
            <v>118691.09999999999</v>
          </cell>
          <cell r="S13">
            <v>227103.21000000002</v>
          </cell>
          <cell r="T13">
            <v>2797.4613451463133</v>
          </cell>
          <cell r="U13">
            <v>58466.942113557947</v>
          </cell>
          <cell r="V13">
            <v>100924.21007794862</v>
          </cell>
          <cell r="W13">
            <v>54.913043478260867</v>
          </cell>
          <cell r="X13">
            <v>43632.201729352062</v>
          </cell>
          <cell r="Y13">
            <v>0.43232641301480401</v>
          </cell>
          <cell r="Z13">
            <v>0.47736934233558392</v>
          </cell>
          <cell r="AA13">
            <v>0.44439799013826625</v>
          </cell>
          <cell r="AB13">
            <v>103.41805225653206</v>
          </cell>
          <cell r="AC13">
            <v>50</v>
          </cell>
        </row>
        <row r="14">
          <cell r="A14">
            <v>511151</v>
          </cell>
          <cell r="B14">
            <v>8</v>
          </cell>
          <cell r="C14">
            <v>51</v>
          </cell>
          <cell r="D14">
            <v>1151</v>
          </cell>
          <cell r="E14">
            <v>95</v>
          </cell>
          <cell r="F14" t="str">
            <v>MSTW SATEEN OXFORD BLUE STANDARD PILLOWCASE</v>
          </cell>
          <cell r="G14">
            <v>17.50109022556391</v>
          </cell>
          <cell r="H14">
            <v>10.85</v>
          </cell>
          <cell r="I14">
            <v>19.989999999999998</v>
          </cell>
          <cell r="J14">
            <v>2102</v>
          </cell>
          <cell r="K14">
            <v>1</v>
          </cell>
          <cell r="L14">
            <v>21812</v>
          </cell>
          <cell r="M14">
            <v>46</v>
          </cell>
          <cell r="N14">
            <v>10930</v>
          </cell>
          <cell r="O14">
            <v>5.1998097050428163</v>
          </cell>
          <cell r="P14">
            <v>4</v>
          </cell>
          <cell r="Q14">
            <v>91226.8</v>
          </cell>
          <cell r="R14">
            <v>118590.5</v>
          </cell>
          <cell r="S14">
            <v>218490.69999999998</v>
          </cell>
          <cell r="T14">
            <v>24156.067640669589</v>
          </cell>
          <cell r="U14">
            <v>262093.33390126502</v>
          </cell>
          <cell r="V14">
            <v>422757.5192741832</v>
          </cell>
          <cell r="W14">
            <v>474.17391304347825</v>
          </cell>
          <cell r="X14">
            <v>160664.18537291809</v>
          </cell>
          <cell r="Y14">
            <v>0.380038622728122</v>
          </cell>
          <cell r="Z14">
            <v>0.45722861430715356</v>
          </cell>
          <cell r="AA14">
            <v>1.9348993768347267</v>
          </cell>
          <cell r="AB14">
            <v>23.050614340729872</v>
          </cell>
          <cell r="AC14">
            <v>400</v>
          </cell>
        </row>
        <row r="15">
          <cell r="A15">
            <v>511152</v>
          </cell>
          <cell r="B15">
            <v>8</v>
          </cell>
          <cell r="C15">
            <v>51</v>
          </cell>
          <cell r="D15">
            <v>1152</v>
          </cell>
          <cell r="E15">
            <v>95</v>
          </cell>
          <cell r="F15" t="str">
            <v>MSTW SATEEN OXFORD BLUE QUEEN PILLOWCASE</v>
          </cell>
          <cell r="G15">
            <v>19.489527461652646</v>
          </cell>
          <cell r="H15">
            <v>12.25</v>
          </cell>
          <cell r="I15">
            <v>21.99</v>
          </cell>
          <cell r="J15">
            <v>2102</v>
          </cell>
          <cell r="K15">
            <v>1</v>
          </cell>
          <cell r="L15">
            <v>8084</v>
          </cell>
          <cell r="M15">
            <v>46</v>
          </cell>
          <cell r="N15">
            <v>8311</v>
          </cell>
          <cell r="O15">
            <v>3.9538534728829684</v>
          </cell>
          <cell r="P15">
            <v>4</v>
          </cell>
          <cell r="Q15">
            <v>102998</v>
          </cell>
          <cell r="R15">
            <v>101809.75</v>
          </cell>
          <cell r="S15">
            <v>182758.88999999998</v>
          </cell>
          <cell r="T15">
            <v>8952.7622779741869</v>
          </cell>
          <cell r="U15">
            <v>109671.33790518378</v>
          </cell>
          <cell r="V15">
            <v>174485.10627422581</v>
          </cell>
          <cell r="W15">
            <v>175.7391304347826</v>
          </cell>
          <cell r="X15">
            <v>64813.768369042024</v>
          </cell>
          <cell r="Y15">
            <v>0.37145731090181899</v>
          </cell>
          <cell r="Z15">
            <v>0.44292860391086852</v>
          </cell>
          <cell r="AA15">
            <v>0.95472841991011115</v>
          </cell>
          <cell r="AB15">
            <v>47.291687283523011</v>
          </cell>
          <cell r="AC15">
            <v>150</v>
          </cell>
        </row>
        <row r="16">
          <cell r="A16">
            <v>511153</v>
          </cell>
          <cell r="B16">
            <v>8</v>
          </cell>
          <cell r="C16">
            <v>51</v>
          </cell>
          <cell r="D16">
            <v>1153</v>
          </cell>
          <cell r="E16">
            <v>95</v>
          </cell>
          <cell r="F16" t="str">
            <v>MSTW SATEEN OXFORD BLUE KING PILLOWCASE</v>
          </cell>
          <cell r="G16">
            <v>20.846519447929737</v>
          </cell>
          <cell r="H16">
            <v>13.4</v>
          </cell>
          <cell r="I16">
            <v>22.99</v>
          </cell>
          <cell r="J16">
            <v>2102</v>
          </cell>
          <cell r="K16">
            <v>1</v>
          </cell>
          <cell r="L16">
            <v>3985</v>
          </cell>
          <cell r="M16">
            <v>46</v>
          </cell>
          <cell r="N16">
            <v>10047</v>
          </cell>
          <cell r="O16">
            <v>4.7797335870599431</v>
          </cell>
          <cell r="P16">
            <v>4</v>
          </cell>
          <cell r="Q16">
            <v>112667.2</v>
          </cell>
          <cell r="R16">
            <v>134629.80000000002</v>
          </cell>
          <cell r="S16">
            <v>230980.53</v>
          </cell>
          <cell r="T16">
            <v>4413.2555266856934</v>
          </cell>
          <cell r="U16">
            <v>59137.624057588291</v>
          </cell>
          <cell r="V16">
            <v>92001.017165736703</v>
          </cell>
          <cell r="W16">
            <v>86.630434782608702</v>
          </cell>
          <cell r="X16">
            <v>32863.393108148419</v>
          </cell>
          <cell r="Y16">
            <v>0.35720684532156999</v>
          </cell>
          <cell r="Z16">
            <v>0.41713788603740753</v>
          </cell>
          <cell r="AA16">
            <v>0.39830637312043876</v>
          </cell>
          <cell r="AB16">
            <v>115.97540777917189</v>
          </cell>
          <cell r="AC16">
            <v>80</v>
          </cell>
        </row>
        <row r="17">
          <cell r="F17" t="str">
            <v>OXFORD BLUE SATEEN TOTAL</v>
          </cell>
          <cell r="H17">
            <v>13.034109785309724</v>
          </cell>
          <cell r="I17">
            <v>25.379677404911678</v>
          </cell>
          <cell r="K17">
            <v>11</v>
          </cell>
          <cell r="L17">
            <v>98337</v>
          </cell>
          <cell r="N17">
            <v>89338</v>
          </cell>
          <cell r="O17">
            <v>42.501427212178875</v>
          </cell>
          <cell r="P17">
            <v>44</v>
          </cell>
          <cell r="Q17">
            <v>1251110.4000000001</v>
          </cell>
          <cell r="R17">
            <v>1164441.3</v>
          </cell>
          <cell r="S17">
            <v>2267369.6199999996</v>
          </cell>
          <cell r="T17">
            <v>108904.97082250712</v>
          </cell>
          <cell r="U17">
            <v>1296767.5256634152</v>
          </cell>
          <cell r="V17">
            <v>2212974.8443157128</v>
          </cell>
          <cell r="W17">
            <v>2137.760869565217</v>
          </cell>
          <cell r="X17">
            <v>933653.70958810695</v>
          </cell>
          <cell r="Y17">
            <v>0.42189982953774047</v>
          </cell>
          <cell r="Z17">
            <v>0.4864351671078665</v>
          </cell>
          <cell r="AA17">
            <v>0.97600974485832315</v>
          </cell>
          <cell r="AB17">
            <v>41.790455271159388</v>
          </cell>
          <cell r="AC17">
            <v>1780</v>
          </cell>
        </row>
        <row r="18">
          <cell r="A18">
            <v>511311</v>
          </cell>
          <cell r="B18">
            <v>8</v>
          </cell>
          <cell r="C18">
            <v>51</v>
          </cell>
          <cell r="D18">
            <v>1311</v>
          </cell>
          <cell r="E18">
            <v>95</v>
          </cell>
          <cell r="F18" t="str">
            <v>MSTW SATEEN CLOVER TWIN FLAT SHEET</v>
          </cell>
          <cell r="G18">
            <v>10.704113825363825</v>
          </cell>
          <cell r="H18">
            <v>7.9</v>
          </cell>
          <cell r="I18">
            <v>12.99</v>
          </cell>
          <cell r="J18">
            <v>2102</v>
          </cell>
          <cell r="K18">
            <v>1</v>
          </cell>
          <cell r="L18">
            <v>11544</v>
          </cell>
          <cell r="M18">
            <v>46</v>
          </cell>
          <cell r="N18">
            <v>8044</v>
          </cell>
          <cell r="O18">
            <v>3.8268315889628925</v>
          </cell>
          <cell r="P18">
            <v>4</v>
          </cell>
          <cell r="Q18">
            <v>66423.199999999997</v>
          </cell>
          <cell r="R18">
            <v>63547.600000000006</v>
          </cell>
          <cell r="S18">
            <v>104491.56</v>
          </cell>
          <cell r="T18">
            <v>12784.597691357498</v>
          </cell>
          <cell r="U18">
            <v>100998.32176172423</v>
          </cell>
          <cell r="V18">
            <v>136847.78889977423</v>
          </cell>
          <cell r="W18">
            <v>250.95652173913044</v>
          </cell>
          <cell r="X18">
            <v>37895.002768667197</v>
          </cell>
          <cell r="Y18">
            <v>0.27691351883238002</v>
          </cell>
          <cell r="Z18">
            <v>0.39183987682832944</v>
          </cell>
          <cell r="AA18">
            <v>1.3096539940620489</v>
          </cell>
          <cell r="AB18">
            <v>32.053361053361051</v>
          </cell>
          <cell r="AC18">
            <v>210</v>
          </cell>
        </row>
        <row r="19">
          <cell r="A19">
            <v>511312</v>
          </cell>
          <cell r="B19">
            <v>8</v>
          </cell>
          <cell r="C19">
            <v>51</v>
          </cell>
          <cell r="D19">
            <v>1312</v>
          </cell>
          <cell r="E19">
            <v>95</v>
          </cell>
          <cell r="F19" t="str">
            <v>MSTW SATEEN CLOVER TWIN FITTED</v>
          </cell>
          <cell r="G19">
            <v>10.730793525463877</v>
          </cell>
          <cell r="H19">
            <v>7.9</v>
          </cell>
          <cell r="I19">
            <v>12.99</v>
          </cell>
          <cell r="J19">
            <v>2102</v>
          </cell>
          <cell r="K19">
            <v>1</v>
          </cell>
          <cell r="L19">
            <v>10132</v>
          </cell>
          <cell r="M19">
            <v>46</v>
          </cell>
          <cell r="N19">
            <v>8403</v>
          </cell>
          <cell r="O19">
            <v>3.9976213130352045</v>
          </cell>
          <cell r="P19">
            <v>4</v>
          </cell>
          <cell r="Q19">
            <v>66423.199999999997</v>
          </cell>
          <cell r="R19">
            <v>66383.7</v>
          </cell>
          <cell r="S19">
            <v>109154.97</v>
          </cell>
          <cell r="T19">
            <v>11220.854453294716</v>
          </cell>
          <cell r="U19">
            <v>88644.750181028256</v>
          </cell>
          <cell r="V19">
            <v>120408.67231758745</v>
          </cell>
          <cell r="W19">
            <v>220.2608695652174</v>
          </cell>
          <cell r="X19">
            <v>33559.258849086371</v>
          </cell>
          <cell r="Y19">
            <v>0.27871131043261699</v>
          </cell>
          <cell r="Z19">
            <v>0.39183987682832944</v>
          </cell>
          <cell r="AA19">
            <v>1.1030983959556533</v>
          </cell>
          <cell r="AB19">
            <v>38.150217133833394</v>
          </cell>
          <cell r="AC19">
            <v>190</v>
          </cell>
        </row>
        <row r="20">
          <cell r="A20">
            <v>511321</v>
          </cell>
          <cell r="B20">
            <v>8</v>
          </cell>
          <cell r="C20">
            <v>51</v>
          </cell>
          <cell r="D20">
            <v>1321</v>
          </cell>
          <cell r="E20">
            <v>95</v>
          </cell>
          <cell r="F20" t="str">
            <v>MSTW SATEEN CLOVER FULL FLAT SHEET</v>
          </cell>
          <cell r="G20">
            <v>21.29184844720497</v>
          </cell>
          <cell r="H20">
            <v>11</v>
          </cell>
          <cell r="I20">
            <v>24.99</v>
          </cell>
          <cell r="J20">
            <v>2102</v>
          </cell>
          <cell r="K20">
            <v>1</v>
          </cell>
          <cell r="L20">
            <v>8050</v>
          </cell>
          <cell r="M20">
            <v>46</v>
          </cell>
          <cell r="N20">
            <v>7894</v>
          </cell>
          <cell r="O20">
            <v>3.7554709800190293</v>
          </cell>
          <cell r="P20">
            <v>4</v>
          </cell>
          <cell r="Q20">
            <v>92488</v>
          </cell>
          <cell r="R20">
            <v>86834</v>
          </cell>
          <cell r="S20">
            <v>197271.06</v>
          </cell>
          <cell r="T20">
            <v>8915.1084039698435</v>
          </cell>
          <cell r="U20">
            <v>98066.192443668275</v>
          </cell>
          <cell r="V20">
            <v>189819.1370277293</v>
          </cell>
          <cell r="W20">
            <v>175</v>
          </cell>
          <cell r="X20">
            <v>93714.268432934259</v>
          </cell>
          <cell r="Y20">
            <v>0.49370295271779802</v>
          </cell>
          <cell r="Z20">
            <v>0.55982392957182869</v>
          </cell>
          <cell r="AA20">
            <v>0.96222495599572133</v>
          </cell>
          <cell r="AB20">
            <v>45.10857142857143</v>
          </cell>
          <cell r="AC20">
            <v>150</v>
          </cell>
        </row>
        <row r="21">
          <cell r="A21">
            <v>511322</v>
          </cell>
          <cell r="B21">
            <v>8</v>
          </cell>
          <cell r="C21">
            <v>51</v>
          </cell>
          <cell r="D21">
            <v>1322</v>
          </cell>
          <cell r="E21">
            <v>95</v>
          </cell>
          <cell r="F21" t="str">
            <v>MSTW SATEEN CLOVER FULL FITTED SHEET</v>
          </cell>
          <cell r="G21">
            <v>21.418915826441598</v>
          </cell>
          <cell r="H21">
            <v>11</v>
          </cell>
          <cell r="I21">
            <v>24.99</v>
          </cell>
          <cell r="J21">
            <v>2102</v>
          </cell>
          <cell r="K21">
            <v>1</v>
          </cell>
          <cell r="L21">
            <v>8827</v>
          </cell>
          <cell r="M21">
            <v>46</v>
          </cell>
          <cell r="N21">
            <v>7947</v>
          </cell>
          <cell r="O21">
            <v>3.780685061845861</v>
          </cell>
          <cell r="P21">
            <v>4</v>
          </cell>
          <cell r="Q21">
            <v>92488</v>
          </cell>
          <cell r="R21">
            <v>87417</v>
          </cell>
          <cell r="S21">
            <v>198595.53</v>
          </cell>
          <cell r="T21">
            <v>9775.6101716573667</v>
          </cell>
          <cell r="U21">
            <v>107531.71188823103</v>
          </cell>
          <cell r="V21">
            <v>209382.97141883543</v>
          </cell>
          <cell r="W21">
            <v>191.89130434782609</v>
          </cell>
          <cell r="X21">
            <v>104001.89376836886</v>
          </cell>
          <cell r="Y21">
            <v>0.49670655193984498</v>
          </cell>
          <cell r="Z21">
            <v>0.55982392957182869</v>
          </cell>
          <cell r="AA21">
            <v>1.0543186516777867</v>
          </cell>
          <cell r="AB21">
            <v>41.414070465616859</v>
          </cell>
          <cell r="AC21">
            <v>160</v>
          </cell>
        </row>
        <row r="22">
          <cell r="A22">
            <v>511331</v>
          </cell>
          <cell r="B22">
            <v>8</v>
          </cell>
          <cell r="C22">
            <v>51</v>
          </cell>
          <cell r="D22">
            <v>1331</v>
          </cell>
          <cell r="E22">
            <v>95</v>
          </cell>
          <cell r="F22" t="str">
            <v>MSTW SATEEN CLOVER QUEEN FLAT SHEET</v>
          </cell>
          <cell r="G22">
            <v>31.376781204363883</v>
          </cell>
          <cell r="H22">
            <v>16.350000000000001</v>
          </cell>
          <cell r="I22">
            <v>34.99</v>
          </cell>
          <cell r="J22">
            <v>2102</v>
          </cell>
          <cell r="K22">
            <v>1</v>
          </cell>
          <cell r="L22">
            <v>11641</v>
          </cell>
          <cell r="M22">
            <v>46</v>
          </cell>
          <cell r="N22">
            <v>7947</v>
          </cell>
          <cell r="O22">
            <v>3.780685061845861</v>
          </cell>
          <cell r="P22">
            <v>4</v>
          </cell>
          <cell r="Q22">
            <v>137470.80000000002</v>
          </cell>
          <cell r="R22">
            <v>129933.45000000001</v>
          </cell>
          <cell r="S22">
            <v>278065.53000000003</v>
          </cell>
          <cell r="T22">
            <v>12892.02197895813</v>
          </cell>
          <cell r="U22">
            <v>210784.55935596544</v>
          </cell>
          <cell r="V22">
            <v>404510.15291561955</v>
          </cell>
          <cell r="W22">
            <v>253.06521739130434</v>
          </cell>
          <cell r="X22">
            <v>197979.96081271037</v>
          </cell>
          <cell r="Y22">
            <v>0.489431376161302</v>
          </cell>
          <cell r="Z22">
            <v>0.53272363532437839</v>
          </cell>
          <cell r="AA22">
            <v>1.4547295844818289</v>
          </cell>
          <cell r="AB22">
            <v>31.402972253242847</v>
          </cell>
          <cell r="AC22">
            <v>220</v>
          </cell>
        </row>
        <row r="23">
          <cell r="A23">
            <v>511332</v>
          </cell>
          <cell r="B23">
            <v>8</v>
          </cell>
          <cell r="C23">
            <v>51</v>
          </cell>
          <cell r="D23">
            <v>1332</v>
          </cell>
          <cell r="E23">
            <v>95</v>
          </cell>
          <cell r="F23" t="str">
            <v>MSTW SATEEN CLOVER QUEEN FITTED SHEET</v>
          </cell>
          <cell r="G23">
            <v>31.428678252091142</v>
          </cell>
          <cell r="H23">
            <v>16.350000000000001</v>
          </cell>
          <cell r="I23">
            <v>34.99</v>
          </cell>
          <cell r="J23">
            <v>2102</v>
          </cell>
          <cell r="K23">
            <v>1</v>
          </cell>
          <cell r="L23">
            <v>13868</v>
          </cell>
          <cell r="M23">
            <v>46</v>
          </cell>
          <cell r="N23">
            <v>7690</v>
          </cell>
          <cell r="O23">
            <v>3.6584205518553756</v>
          </cell>
          <cell r="P23">
            <v>4</v>
          </cell>
          <cell r="Q23">
            <v>137470.80000000002</v>
          </cell>
          <cell r="R23">
            <v>125731.50000000001</v>
          </cell>
          <cell r="S23">
            <v>269073.10000000003</v>
          </cell>
          <cell r="T23">
            <v>15358.350726242705</v>
          </cell>
          <cell r="U23">
            <v>251109.03437406823</v>
          </cell>
          <cell r="V23">
            <v>482692.66345785232</v>
          </cell>
          <cell r="W23">
            <v>301.47826086956519</v>
          </cell>
          <cell r="X23">
            <v>236651.88482344433</v>
          </cell>
          <cell r="Y23">
            <v>0.490274459794246</v>
          </cell>
          <cell r="Z23">
            <v>0.53272363532437839</v>
          </cell>
          <cell r="AA23">
            <v>1.793909028653746</v>
          </cell>
          <cell r="AB23">
            <v>25.507643495817714</v>
          </cell>
          <cell r="AC23">
            <v>260</v>
          </cell>
        </row>
        <row r="24">
          <cell r="A24">
            <v>511341</v>
          </cell>
          <cell r="B24">
            <v>8</v>
          </cell>
          <cell r="C24">
            <v>51</v>
          </cell>
          <cell r="D24">
            <v>1341</v>
          </cell>
          <cell r="E24">
            <v>95</v>
          </cell>
          <cell r="F24" t="str">
            <v>MSTW SATEEN CLOVER KING FLAT SHEET</v>
          </cell>
          <cell r="G24">
            <v>36.238658027674056</v>
          </cell>
          <cell r="H24">
            <v>20.9</v>
          </cell>
          <cell r="I24">
            <v>39.99</v>
          </cell>
          <cell r="J24">
            <v>2102</v>
          </cell>
          <cell r="K24">
            <v>1</v>
          </cell>
          <cell r="L24">
            <v>4553</v>
          </cell>
          <cell r="M24">
            <v>46</v>
          </cell>
          <cell r="N24">
            <v>7301</v>
          </cell>
          <cell r="O24">
            <v>3.4733587059942912</v>
          </cell>
          <cell r="P24">
            <v>4</v>
          </cell>
          <cell r="Q24">
            <v>175727.19999999998</v>
          </cell>
          <cell r="R24">
            <v>152590.9</v>
          </cell>
          <cell r="S24">
            <v>291966.99</v>
          </cell>
          <cell r="T24">
            <v>5042.2967159347445</v>
          </cell>
          <cell r="U24">
            <v>105384.00136303615</v>
          </cell>
          <cell r="V24">
            <v>182726.06636282316</v>
          </cell>
          <cell r="W24">
            <v>98.978260869565219</v>
          </cell>
          <cell r="X24">
            <v>79459.829620479635</v>
          </cell>
          <cell r="Y24">
            <v>0.43485765989567798</v>
          </cell>
          <cell r="Z24">
            <v>0.47736934233558392</v>
          </cell>
          <cell r="AA24">
            <v>0.62584495035833732</v>
          </cell>
          <cell r="AB24">
            <v>73.763672303975397</v>
          </cell>
          <cell r="AC24">
            <v>90</v>
          </cell>
        </row>
        <row r="25">
          <cell r="A25">
            <v>511342</v>
          </cell>
          <cell r="B25">
            <v>8</v>
          </cell>
          <cell r="C25">
            <v>51</v>
          </cell>
          <cell r="D25">
            <v>1342</v>
          </cell>
          <cell r="E25">
            <v>95</v>
          </cell>
          <cell r="F25" t="str">
            <v>MSTW SATEEN CLOVER KING FITTED SHEET</v>
          </cell>
          <cell r="G25">
            <v>33.875409768211924</v>
          </cell>
          <cell r="H25">
            <v>20.9</v>
          </cell>
          <cell r="I25">
            <v>39.99</v>
          </cell>
          <cell r="J25">
            <v>2102</v>
          </cell>
          <cell r="K25">
            <v>1</v>
          </cell>
          <cell r="L25">
            <v>4832</v>
          </cell>
          <cell r="M25">
            <v>46</v>
          </cell>
          <cell r="N25">
            <v>7169</v>
          </cell>
          <cell r="O25">
            <v>3.4105613701236916</v>
          </cell>
          <cell r="P25">
            <v>4</v>
          </cell>
          <cell r="Q25">
            <v>175727.19999999998</v>
          </cell>
          <cell r="R25">
            <v>149832.09999999998</v>
          </cell>
          <cell r="S25">
            <v>286688.31</v>
          </cell>
          <cell r="T25">
            <v>5351.2799761468668</v>
          </cell>
          <cell r="U25">
            <v>111841.75150146951</v>
          </cell>
          <cell r="V25">
            <v>181276.80197640244</v>
          </cell>
          <cell r="W25">
            <v>105.04347826086956</v>
          </cell>
          <cell r="X25">
            <v>71682.588064914526</v>
          </cell>
          <cell r="Y25">
            <v>0.39543166739142799</v>
          </cell>
          <cell r="Z25">
            <v>0.47736934233558392</v>
          </cell>
          <cell r="AA25">
            <v>0.63231319748057546</v>
          </cell>
          <cell r="AB25">
            <v>68.247930463576154</v>
          </cell>
          <cell r="AC25">
            <v>90</v>
          </cell>
        </row>
        <row r="26">
          <cell r="A26">
            <v>511351</v>
          </cell>
          <cell r="B26">
            <v>8</v>
          </cell>
          <cell r="C26">
            <v>51</v>
          </cell>
          <cell r="D26">
            <v>1351</v>
          </cell>
          <cell r="E26">
            <v>95</v>
          </cell>
          <cell r="F26" t="str">
            <v>MSTW SATEEN CLOVER STANDARD PILLOWCASE</v>
          </cell>
          <cell r="G26">
            <v>17.489284440566074</v>
          </cell>
          <cell r="H26">
            <v>10.85</v>
          </cell>
          <cell r="I26">
            <v>19.989999999999998</v>
          </cell>
          <cell r="J26">
            <v>2102</v>
          </cell>
          <cell r="K26">
            <v>1</v>
          </cell>
          <cell r="L26">
            <v>26357</v>
          </cell>
          <cell r="M26">
            <v>46</v>
          </cell>
          <cell r="N26">
            <v>12034</v>
          </cell>
          <cell r="O26">
            <v>5.7250237868696479</v>
          </cell>
          <cell r="P26">
            <v>4</v>
          </cell>
          <cell r="Q26">
            <v>91226.8</v>
          </cell>
          <cell r="R26">
            <v>130568.9</v>
          </cell>
          <cell r="S26">
            <v>240559.65999999997</v>
          </cell>
          <cell r="T26">
            <v>29189.504621544493</v>
          </cell>
          <cell r="U26">
            <v>316706.12514375773</v>
          </cell>
          <cell r="V26">
            <v>510503.54900540959</v>
          </cell>
          <cell r="W26">
            <v>572.97826086956525</v>
          </cell>
          <cell r="X26">
            <v>193797.42386165165</v>
          </cell>
          <cell r="Y26">
            <v>0.37962013043634701</v>
          </cell>
          <cell r="Z26">
            <v>0.45722861430715356</v>
          </cell>
          <cell r="AA26">
            <v>2.1221494451954648</v>
          </cell>
          <cell r="AB26">
            <v>21.002542019197936</v>
          </cell>
          <cell r="AC26">
            <v>480</v>
          </cell>
        </row>
        <row r="27">
          <cell r="A27">
            <v>511352</v>
          </cell>
          <cell r="B27">
            <v>8</v>
          </cell>
          <cell r="C27">
            <v>51</v>
          </cell>
          <cell r="D27">
            <v>1352</v>
          </cell>
          <cell r="E27">
            <v>95</v>
          </cell>
          <cell r="F27" t="str">
            <v>MSTW SATEEN CLOVER QUEEN PILLOWCASE</v>
          </cell>
          <cell r="G27">
            <v>19.497377358490567</v>
          </cell>
          <cell r="H27">
            <v>12.25</v>
          </cell>
          <cell r="I27">
            <v>21.99</v>
          </cell>
          <cell r="J27">
            <v>2102</v>
          </cell>
          <cell r="K27">
            <v>1</v>
          </cell>
          <cell r="L27">
            <v>11660</v>
          </cell>
          <cell r="M27">
            <v>46</v>
          </cell>
          <cell r="N27">
            <v>7855</v>
          </cell>
          <cell r="O27">
            <v>3.7369172216936253</v>
          </cell>
          <cell r="P27">
            <v>4</v>
          </cell>
          <cell r="Q27">
            <v>102998</v>
          </cell>
          <cell r="R27">
            <v>96223.75</v>
          </cell>
          <cell r="S27">
            <v>172731.44999999998</v>
          </cell>
          <cell r="T27">
            <v>12913.063849725264</v>
          </cell>
          <cell r="U27">
            <v>158185.03215913448</v>
          </cell>
          <cell r="V27">
            <v>251770.87873237641</v>
          </cell>
          <cell r="W27">
            <v>253.47826086956522</v>
          </cell>
          <cell r="X27">
            <v>93585.846573241943</v>
          </cell>
          <cell r="Y27">
            <v>0.37171037033524601</v>
          </cell>
          <cell r="Z27">
            <v>0.44292860391086852</v>
          </cell>
          <cell r="AA27">
            <v>1.4575856263140061</v>
          </cell>
          <cell r="AB27">
            <v>30.98885077186964</v>
          </cell>
          <cell r="AC27">
            <v>220</v>
          </cell>
        </row>
        <row r="28">
          <cell r="A28">
            <v>511353</v>
          </cell>
          <cell r="B28">
            <v>8</v>
          </cell>
          <cell r="C28">
            <v>51</v>
          </cell>
          <cell r="D28">
            <v>1353</v>
          </cell>
          <cell r="E28">
            <v>95</v>
          </cell>
          <cell r="F28" t="str">
            <v>MSTW SATEEN CLOVER KING PILLOWCASE</v>
          </cell>
          <cell r="G28">
            <v>21.022380753719929</v>
          </cell>
          <cell r="H28">
            <v>13.4</v>
          </cell>
          <cell r="I28">
            <v>22.99</v>
          </cell>
          <cell r="J28">
            <v>2102</v>
          </cell>
          <cell r="K28">
            <v>1</v>
          </cell>
          <cell r="L28">
            <v>7191</v>
          </cell>
          <cell r="M28">
            <v>46</v>
          </cell>
          <cell r="N28">
            <v>8497</v>
          </cell>
          <cell r="O28">
            <v>4.0423406279733589</v>
          </cell>
          <cell r="P28">
            <v>4</v>
          </cell>
          <cell r="Q28">
            <v>112667.2</v>
          </cell>
          <cell r="R28">
            <v>113859.8</v>
          </cell>
          <cell r="S28">
            <v>195346.03</v>
          </cell>
          <cell r="T28">
            <v>7963.7943519189002</v>
          </cell>
          <cell r="U28">
            <v>106714.84431571327</v>
          </cell>
          <cell r="V28">
            <v>167417.91711036337</v>
          </cell>
          <cell r="W28">
            <v>156.32608695652175</v>
          </cell>
          <cell r="X28">
            <v>60703.072794650128</v>
          </cell>
          <cell r="Y28">
            <v>0.36258408802586001</v>
          </cell>
          <cell r="Z28">
            <v>0.41713788603740753</v>
          </cell>
          <cell r="AA28">
            <v>0.85703260573231699</v>
          </cell>
          <cell r="AB28">
            <v>54.35433180364344</v>
          </cell>
          <cell r="AC28">
            <v>130</v>
          </cell>
        </row>
        <row r="29">
          <cell r="F29" t="str">
            <v>CLOVER SATEEN TOTAL</v>
          </cell>
          <cell r="H29">
            <v>13.250820105528689</v>
          </cell>
          <cell r="I29">
            <v>25.819766140491954</v>
          </cell>
          <cell r="K29">
            <v>11</v>
          </cell>
          <cell r="L29">
            <v>118655</v>
          </cell>
          <cell r="N29">
            <v>90781</v>
          </cell>
          <cell r="O29">
            <v>43.187916270218835</v>
          </cell>
          <cell r="P29">
            <v>44</v>
          </cell>
          <cell r="Q29">
            <v>1251110.4000000001</v>
          </cell>
          <cell r="R29">
            <v>1202922.7</v>
          </cell>
          <cell r="S29">
            <v>2343944.19</v>
          </cell>
          <cell r="T29">
            <v>131406.48294075055</v>
          </cell>
          <cell r="U29">
            <v>1655966.3244877968</v>
          </cell>
          <cell r="V29">
            <v>2837356.5992247732</v>
          </cell>
          <cell r="W29">
            <v>2579.45652173913</v>
          </cell>
          <cell r="X29">
            <v>1203031.0303701493</v>
          </cell>
          <cell r="Y29">
            <v>0.42399712136953221</v>
          </cell>
          <cell r="Z29">
            <v>0.48679550258404403</v>
          </cell>
          <cell r="AA29">
            <v>1.2105051866549661</v>
          </cell>
          <cell r="AB29">
            <v>35.193847709746748</v>
          </cell>
          <cell r="AC29">
            <v>2150</v>
          </cell>
        </row>
        <row r="30">
          <cell r="A30">
            <v>511511</v>
          </cell>
          <cell r="B30">
            <v>8</v>
          </cell>
          <cell r="C30">
            <v>51</v>
          </cell>
          <cell r="D30">
            <v>1511</v>
          </cell>
          <cell r="E30">
            <v>95</v>
          </cell>
          <cell r="F30" t="str">
            <v>MSTW SATEEN WHITE TWIN FLAT SHEET</v>
          </cell>
          <cell r="G30">
            <v>10.817243083003953</v>
          </cell>
          <cell r="H30">
            <v>7.9</v>
          </cell>
          <cell r="I30">
            <v>12.99</v>
          </cell>
          <cell r="J30">
            <v>2102</v>
          </cell>
          <cell r="K30">
            <v>1</v>
          </cell>
          <cell r="L30">
            <v>7084</v>
          </cell>
          <cell r="M30">
            <v>46</v>
          </cell>
          <cell r="N30">
            <v>6422</v>
          </cell>
          <cell r="O30">
            <v>3.0551855375832542</v>
          </cell>
          <cell r="P30">
            <v>4</v>
          </cell>
          <cell r="Q30">
            <v>66423.199999999997</v>
          </cell>
          <cell r="R30">
            <v>50733.8</v>
          </cell>
          <cell r="S30">
            <v>83421.78</v>
          </cell>
          <cell r="T30">
            <v>7845.2953954934619</v>
          </cell>
          <cell r="U30">
            <v>61977.83362439835</v>
          </cell>
          <cell r="V30">
            <v>84864.467351024417</v>
          </cell>
          <cell r="W30">
            <v>154</v>
          </cell>
          <cell r="X30">
            <v>24141.880989905068</v>
          </cell>
          <cell r="Y30">
            <v>0.284475726337233</v>
          </cell>
          <cell r="Z30">
            <v>0.39183987682832944</v>
          </cell>
          <cell r="AA30">
            <v>1.0172938931658426</v>
          </cell>
          <cell r="AB30">
            <v>41.701298701298704</v>
          </cell>
          <cell r="AC30">
            <v>130</v>
          </cell>
        </row>
        <row r="31">
          <cell r="A31">
            <v>511512</v>
          </cell>
          <cell r="B31">
            <v>8</v>
          </cell>
          <cell r="C31">
            <v>51</v>
          </cell>
          <cell r="D31">
            <v>1512</v>
          </cell>
          <cell r="E31">
            <v>95</v>
          </cell>
          <cell r="F31" t="str">
            <v>MSTW SATEEN WHITE TWIN FITTED SHEET</v>
          </cell>
          <cell r="G31">
            <v>10.841373414230556</v>
          </cell>
          <cell r="H31">
            <v>7.9</v>
          </cell>
          <cell r="I31">
            <v>12.99</v>
          </cell>
          <cell r="J31">
            <v>2102</v>
          </cell>
          <cell r="K31">
            <v>1</v>
          </cell>
          <cell r="L31">
            <v>7252</v>
          </cell>
          <cell r="M31">
            <v>46</v>
          </cell>
          <cell r="N31">
            <v>6439</v>
          </cell>
          <cell r="O31">
            <v>3.0632730732635585</v>
          </cell>
          <cell r="P31">
            <v>4</v>
          </cell>
          <cell r="Q31">
            <v>66423.199999999997</v>
          </cell>
          <cell r="R31">
            <v>50868.100000000006</v>
          </cell>
          <cell r="S31">
            <v>83642.61</v>
          </cell>
          <cell r="T31">
            <v>8031.3498317502226</v>
          </cell>
          <cell r="U31">
            <v>63447.663670826762</v>
          </cell>
          <cell r="V31">
            <v>87070.862546321921</v>
          </cell>
          <cell r="W31">
            <v>157.65217391304347</v>
          </cell>
          <cell r="X31">
            <v>24908.214848575233</v>
          </cell>
          <cell r="Y31">
            <v>0.28606831401634503</v>
          </cell>
          <cell r="Z31">
            <v>0.39183987682832944</v>
          </cell>
          <cell r="AA31">
            <v>1.0409869149984909</v>
          </cell>
          <cell r="AB31">
            <v>40.843077771649206</v>
          </cell>
          <cell r="AC31">
            <v>140</v>
          </cell>
        </row>
        <row r="32">
          <cell r="A32">
            <v>511521</v>
          </cell>
          <cell r="B32">
            <v>8</v>
          </cell>
          <cell r="C32">
            <v>51</v>
          </cell>
          <cell r="D32">
            <v>1521</v>
          </cell>
          <cell r="E32">
            <v>95</v>
          </cell>
          <cell r="F32" t="str">
            <v>MSTW SATEEN WHITE FULL FLAT SHEET</v>
          </cell>
          <cell r="G32">
            <v>21.398329583802028</v>
          </cell>
          <cell r="H32">
            <v>11</v>
          </cell>
          <cell r="I32">
            <v>24.99</v>
          </cell>
          <cell r="J32">
            <v>2102</v>
          </cell>
          <cell r="K32">
            <v>1</v>
          </cell>
          <cell r="L32">
            <v>3556</v>
          </cell>
          <cell r="M32">
            <v>46</v>
          </cell>
          <cell r="N32">
            <v>5959</v>
          </cell>
          <cell r="O32">
            <v>2.8349191246431968</v>
          </cell>
          <cell r="P32">
            <v>4</v>
          </cell>
          <cell r="Q32">
            <v>92488</v>
          </cell>
          <cell r="R32">
            <v>65549</v>
          </cell>
          <cell r="S32">
            <v>148915.41</v>
          </cell>
          <cell r="T32">
            <v>3938.1522341014606</v>
          </cell>
          <cell r="U32">
            <v>43319.674575116063</v>
          </cell>
          <cell r="V32">
            <v>84269.879456489332</v>
          </cell>
          <cell r="W32">
            <v>77.304347826086953</v>
          </cell>
          <cell r="X32">
            <v>41816.598372875582</v>
          </cell>
          <cell r="Y32">
            <v>0.496222358956459</v>
          </cell>
          <cell r="Z32">
            <v>0.55982392957182869</v>
          </cell>
          <cell r="AA32">
            <v>0.56589092731564405</v>
          </cell>
          <cell r="AB32">
            <v>77.084926884139492</v>
          </cell>
          <cell r="AC32">
            <v>70</v>
          </cell>
        </row>
        <row r="33">
          <cell r="A33">
            <v>511522</v>
          </cell>
          <cell r="B33">
            <v>8</v>
          </cell>
          <cell r="C33">
            <v>51</v>
          </cell>
          <cell r="D33">
            <v>1522</v>
          </cell>
          <cell r="E33">
            <v>95</v>
          </cell>
          <cell r="F33" t="str">
            <v>MSTW SATEEN WHITE FULL FITTED SHEET</v>
          </cell>
          <cell r="G33">
            <v>21.551582133166356</v>
          </cell>
          <cell r="H33">
            <v>11</v>
          </cell>
          <cell r="I33">
            <v>24.99</v>
          </cell>
          <cell r="J33">
            <v>2102</v>
          </cell>
          <cell r="K33">
            <v>1</v>
          </cell>
          <cell r="L33">
            <v>4791</v>
          </cell>
          <cell r="M33">
            <v>46</v>
          </cell>
          <cell r="N33">
            <v>5829</v>
          </cell>
          <cell r="O33">
            <v>2.7730732635585156</v>
          </cell>
          <cell r="P33">
            <v>4</v>
          </cell>
          <cell r="Q33">
            <v>92488</v>
          </cell>
          <cell r="R33">
            <v>64119</v>
          </cell>
          <cell r="S33">
            <v>145666.71</v>
          </cell>
          <cell r="T33">
            <v>5305.8738339651572</v>
          </cell>
          <cell r="U33">
            <v>58364.612173616726</v>
          </cell>
          <cell r="V33">
            <v>114349.97572091836</v>
          </cell>
          <cell r="W33">
            <v>104.15217391304348</v>
          </cell>
          <cell r="X33">
            <v>57152.655790774035</v>
          </cell>
          <cell r="Y33">
            <v>0.49980470420265199</v>
          </cell>
          <cell r="Z33">
            <v>0.55982392957182869</v>
          </cell>
          <cell r="AA33">
            <v>0.78501104144466749</v>
          </cell>
          <cell r="AB33">
            <v>55.96618659987476</v>
          </cell>
          <cell r="AC33">
            <v>90</v>
          </cell>
        </row>
        <row r="34">
          <cell r="A34">
            <v>511531</v>
          </cell>
          <cell r="B34">
            <v>8</v>
          </cell>
          <cell r="C34">
            <v>51</v>
          </cell>
          <cell r="D34">
            <v>1531</v>
          </cell>
          <cell r="E34">
            <v>95</v>
          </cell>
          <cell r="F34" t="str">
            <v>MSTW SATEEN WHITE QUEEN FLAT SHEET</v>
          </cell>
          <cell r="G34">
            <v>31.452956487956488</v>
          </cell>
          <cell r="H34">
            <v>16.350000000000001</v>
          </cell>
          <cell r="I34">
            <v>34.99</v>
          </cell>
          <cell r="J34">
            <v>2102</v>
          </cell>
          <cell r="K34">
            <v>1</v>
          </cell>
          <cell r="L34">
            <v>5148</v>
          </cell>
          <cell r="M34">
            <v>46</v>
          </cell>
          <cell r="N34">
            <v>5820</v>
          </cell>
          <cell r="O34">
            <v>2.768791627021884</v>
          </cell>
          <cell r="P34">
            <v>4</v>
          </cell>
          <cell r="Q34">
            <v>137470.80000000002</v>
          </cell>
          <cell r="R34">
            <v>95157.000000000015</v>
          </cell>
          <cell r="S34">
            <v>203641.80000000002</v>
          </cell>
          <cell r="T34">
            <v>5701.2395110107773</v>
          </cell>
          <cell r="U34">
            <v>93215.26600502622</v>
          </cell>
          <cell r="V34">
            <v>179320.83826724029</v>
          </cell>
          <cell r="W34">
            <v>111.91304347826087</v>
          </cell>
          <cell r="X34">
            <v>87986.981300847576</v>
          </cell>
          <cell r="Y34">
            <v>0.49066791205672</v>
          </cell>
          <cell r="Z34">
            <v>0.53272363532437839</v>
          </cell>
          <cell r="AA34">
            <v>0.88056989413391695</v>
          </cell>
          <cell r="AB34">
            <v>52.004662004662002</v>
          </cell>
          <cell r="AC34">
            <v>100</v>
          </cell>
        </row>
        <row r="35">
          <cell r="A35">
            <v>511532</v>
          </cell>
          <cell r="B35">
            <v>8</v>
          </cell>
          <cell r="C35">
            <v>51</v>
          </cell>
          <cell r="D35">
            <v>1532</v>
          </cell>
          <cell r="E35">
            <v>95</v>
          </cell>
          <cell r="F35" t="str">
            <v>MSTW SATEEN WHITE QUEEN FITTED SHEET</v>
          </cell>
          <cell r="G35">
            <v>31.304384615384617</v>
          </cell>
          <cell r="H35">
            <v>16.350000000000001</v>
          </cell>
          <cell r="I35">
            <v>34.99</v>
          </cell>
          <cell r="J35">
            <v>2102</v>
          </cell>
          <cell r="K35">
            <v>1</v>
          </cell>
          <cell r="L35">
            <v>7800</v>
          </cell>
          <cell r="M35">
            <v>46</v>
          </cell>
          <cell r="N35">
            <v>6202</v>
          </cell>
          <cell r="O35">
            <v>2.9505233111322551</v>
          </cell>
          <cell r="P35">
            <v>4</v>
          </cell>
          <cell r="Q35">
            <v>137470.80000000002</v>
          </cell>
          <cell r="R35">
            <v>101402.70000000001</v>
          </cell>
          <cell r="S35">
            <v>217007.98</v>
          </cell>
          <cell r="T35">
            <v>8638.2416833496609</v>
          </cell>
          <cell r="U35">
            <v>141235.25152276698</v>
          </cell>
          <cell r="V35">
            <v>270414.84005622525</v>
          </cell>
          <cell r="W35">
            <v>169.56521739130434</v>
          </cell>
          <cell r="X35">
            <v>132030.2082889638</v>
          </cell>
          <cell r="Y35">
            <v>0.48825060141489202</v>
          </cell>
          <cell r="Z35">
            <v>0.53272363532437839</v>
          </cell>
          <cell r="AA35">
            <v>1.2461055121393474</v>
          </cell>
          <cell r="AB35">
            <v>36.575897435897438</v>
          </cell>
          <cell r="AC35">
            <v>150</v>
          </cell>
        </row>
        <row r="36">
          <cell r="A36">
            <v>511541</v>
          </cell>
          <cell r="B36">
            <v>8</v>
          </cell>
          <cell r="C36">
            <v>51</v>
          </cell>
          <cell r="D36">
            <v>1541</v>
          </cell>
          <cell r="E36">
            <v>95</v>
          </cell>
          <cell r="F36" t="str">
            <v>MSTW SATEEN WHITE KING FLAT SHEET</v>
          </cell>
          <cell r="G36">
            <v>36.412732049036777</v>
          </cell>
          <cell r="H36">
            <v>20.9</v>
          </cell>
          <cell r="I36">
            <v>39.99</v>
          </cell>
          <cell r="J36">
            <v>2102</v>
          </cell>
          <cell r="K36">
            <v>1</v>
          </cell>
          <cell r="L36">
            <v>1713</v>
          </cell>
          <cell r="M36">
            <v>46</v>
          </cell>
          <cell r="N36">
            <v>3302</v>
          </cell>
          <cell r="O36">
            <v>1.5708848715509038</v>
          </cell>
          <cell r="P36">
            <v>4</v>
          </cell>
          <cell r="Q36">
            <v>175727.19999999998</v>
          </cell>
          <cell r="R36">
            <v>69011.799999999988</v>
          </cell>
          <cell r="S36">
            <v>132046.98000000001</v>
          </cell>
          <cell r="T36">
            <v>1897.0907696894835</v>
          </cell>
          <cell r="U36">
            <v>39649.197086510205</v>
          </cell>
          <cell r="V36">
            <v>69078.2578694041</v>
          </cell>
          <cell r="W36">
            <v>37.239130434782609</v>
          </cell>
          <cell r="X36">
            <v>30225.838906163484</v>
          </cell>
          <cell r="Y36">
            <v>0.43755936872795698</v>
          </cell>
          <cell r="Z36">
            <v>0.47736934233558392</v>
          </cell>
          <cell r="AA36">
            <v>0.52313394724668516</v>
          </cell>
          <cell r="AB36">
            <v>88.670169293636889</v>
          </cell>
          <cell r="AC36">
            <v>40</v>
          </cell>
        </row>
        <row r="37">
          <cell r="A37">
            <v>511542</v>
          </cell>
          <cell r="B37">
            <v>8</v>
          </cell>
          <cell r="C37">
            <v>51</v>
          </cell>
          <cell r="D37">
            <v>1542</v>
          </cell>
          <cell r="E37">
            <v>95</v>
          </cell>
          <cell r="F37" t="str">
            <v>MSTW SATEEN WHITE KING FITTED SHEET</v>
          </cell>
          <cell r="G37">
            <v>36.070436121087738</v>
          </cell>
          <cell r="H37">
            <v>20.9</v>
          </cell>
          <cell r="I37">
            <v>39.99</v>
          </cell>
          <cell r="J37">
            <v>2102</v>
          </cell>
          <cell r="K37">
            <v>1</v>
          </cell>
          <cell r="L37">
            <v>1949</v>
          </cell>
          <cell r="M37">
            <v>46</v>
          </cell>
          <cell r="N37">
            <v>3409</v>
          </cell>
          <cell r="O37">
            <v>1.6217887725975262</v>
          </cell>
          <cell r="P37">
            <v>4</v>
          </cell>
          <cell r="Q37">
            <v>175727.19999999998</v>
          </cell>
          <cell r="R37">
            <v>71248.099999999991</v>
          </cell>
          <cell r="S37">
            <v>136325.91</v>
          </cell>
          <cell r="T37">
            <v>2158.4529539549349</v>
          </cell>
          <cell r="U37">
            <v>45111.666737658139</v>
          </cell>
          <cell r="V37">
            <v>77856.339396004609</v>
          </cell>
          <cell r="W37">
            <v>42.369565217391305</v>
          </cell>
          <cell r="X37">
            <v>33651.222899007553</v>
          </cell>
          <cell r="Y37">
            <v>0.432222002216745</v>
          </cell>
          <cell r="Z37">
            <v>0.47736934233558392</v>
          </cell>
          <cell r="AA37">
            <v>0.57110449067242319</v>
          </cell>
          <cell r="AB37">
            <v>80.458696767573116</v>
          </cell>
          <cell r="AC37">
            <v>40</v>
          </cell>
        </row>
        <row r="38">
          <cell r="A38">
            <v>511551</v>
          </cell>
          <cell r="B38">
            <v>8</v>
          </cell>
          <cell r="C38">
            <v>51</v>
          </cell>
          <cell r="D38">
            <v>1551</v>
          </cell>
          <cell r="E38">
            <v>95</v>
          </cell>
          <cell r="F38" t="str">
            <v>MSTW SATEEN WHITE STANDARD PILLOWCASE</v>
          </cell>
          <cell r="G38">
            <v>17.510063743184087</v>
          </cell>
          <cell r="H38">
            <v>10.85</v>
          </cell>
          <cell r="I38">
            <v>19.989999999999998</v>
          </cell>
          <cell r="J38">
            <v>2102</v>
          </cell>
          <cell r="K38">
            <v>1</v>
          </cell>
          <cell r="L38">
            <v>13021</v>
          </cell>
          <cell r="M38">
            <v>46</v>
          </cell>
          <cell r="N38">
            <v>8916</v>
          </cell>
          <cell r="O38">
            <v>4.2416745956232162</v>
          </cell>
          <cell r="P38">
            <v>4</v>
          </cell>
          <cell r="Q38">
            <v>91226.8</v>
          </cell>
          <cell r="R38">
            <v>96738.599999999991</v>
          </cell>
          <cell r="S38">
            <v>178230.84</v>
          </cell>
          <cell r="T38">
            <v>14420.326276781532</v>
          </cell>
          <cell r="U38">
            <v>156460.54010307961</v>
          </cell>
          <cell r="V38">
            <v>252500.83230395708</v>
          </cell>
          <cell r="W38">
            <v>283.06521739130437</v>
          </cell>
          <cell r="X38">
            <v>96040.292200877477</v>
          </cell>
          <cell r="Y38">
            <v>0.38035633912392602</v>
          </cell>
          <cell r="Z38">
            <v>0.45722861430715356</v>
          </cell>
          <cell r="AA38">
            <v>1.4167067400005358</v>
          </cell>
          <cell r="AB38">
            <v>31.498041625067195</v>
          </cell>
          <cell r="AC38">
            <v>240</v>
          </cell>
        </row>
        <row r="39">
          <cell r="A39">
            <v>511552</v>
          </cell>
          <cell r="B39">
            <v>8</v>
          </cell>
          <cell r="C39">
            <v>51</v>
          </cell>
          <cell r="D39">
            <v>1552</v>
          </cell>
          <cell r="E39">
            <v>95</v>
          </cell>
          <cell r="F39" t="str">
            <v>MSTW SATEEN WHITE QUEEN PILLOWCASE</v>
          </cell>
          <cell r="G39">
            <v>19.412156862745096</v>
          </cell>
          <cell r="H39">
            <v>12.25</v>
          </cell>
          <cell r="I39">
            <v>21.99</v>
          </cell>
          <cell r="J39">
            <v>2102</v>
          </cell>
          <cell r="K39">
            <v>1</v>
          </cell>
          <cell r="L39">
            <v>5610</v>
          </cell>
          <cell r="M39">
            <v>46</v>
          </cell>
          <cell r="N39">
            <v>7566</v>
          </cell>
          <cell r="O39">
            <v>3.5994291151284492</v>
          </cell>
          <cell r="P39">
            <v>4</v>
          </cell>
          <cell r="Q39">
            <v>102998</v>
          </cell>
          <cell r="R39">
            <v>92683.5</v>
          </cell>
          <cell r="S39">
            <v>166376.34</v>
          </cell>
          <cell r="T39">
            <v>6212.8892107168722</v>
          </cell>
          <cell r="U39">
            <v>76107.892831281686</v>
          </cell>
          <cell r="V39">
            <v>120605.57992929249</v>
          </cell>
          <cell r="W39">
            <v>121.95652173913044</v>
          </cell>
          <cell r="X39">
            <v>44497.687098010822</v>
          </cell>
          <cell r="Y39">
            <v>0.36895214238096202</v>
          </cell>
          <cell r="Z39">
            <v>0.44292860391086852</v>
          </cell>
          <cell r="AA39">
            <v>0.72489621979478869</v>
          </cell>
          <cell r="AB39">
            <v>62.038502673796792</v>
          </cell>
          <cell r="AC39">
            <v>110</v>
          </cell>
        </row>
        <row r="40">
          <cell r="A40">
            <v>511553</v>
          </cell>
          <cell r="B40">
            <v>8</v>
          </cell>
          <cell r="C40">
            <v>51</v>
          </cell>
          <cell r="D40">
            <v>1553</v>
          </cell>
          <cell r="E40">
            <v>95</v>
          </cell>
          <cell r="F40" t="str">
            <v>MSTW SATEEN WHITE KING PILLOWCASE</v>
          </cell>
          <cell r="G40">
            <v>20.956044461479493</v>
          </cell>
          <cell r="H40">
            <v>13.4</v>
          </cell>
          <cell r="I40">
            <v>22.99</v>
          </cell>
          <cell r="J40">
            <v>2102</v>
          </cell>
          <cell r="K40">
            <v>1</v>
          </cell>
          <cell r="L40">
            <v>2609</v>
          </cell>
          <cell r="M40">
            <v>46</v>
          </cell>
          <cell r="N40">
            <v>5022</v>
          </cell>
          <cell r="O40">
            <v>2.3891531874405327</v>
          </cell>
          <cell r="P40">
            <v>4</v>
          </cell>
          <cell r="Q40">
            <v>112667.2</v>
          </cell>
          <cell r="R40">
            <v>67294.8</v>
          </cell>
          <cell r="S40">
            <v>115455.78</v>
          </cell>
          <cell r="T40">
            <v>2889.3810963922137</v>
          </cell>
          <cell r="U40">
            <v>38717.706691655665</v>
          </cell>
          <cell r="V40">
            <v>60549.998722153599</v>
          </cell>
          <cell r="W40">
            <v>56.717391304347828</v>
          </cell>
          <cell r="X40">
            <v>21832.29203049796</v>
          </cell>
          <cell r="Y40">
            <v>0.36056634997929599</v>
          </cell>
          <cell r="Z40">
            <v>0.41713788603740753</v>
          </cell>
          <cell r="AA40">
            <v>0.52444320000396338</v>
          </cell>
          <cell r="AB40">
            <v>88.544269835185887</v>
          </cell>
          <cell r="AC40">
            <v>50</v>
          </cell>
        </row>
        <row r="41">
          <cell r="F41" t="str">
            <v>WHITE SATEEN TOTAL</v>
          </cell>
          <cell r="H41">
            <v>12.711623462688408</v>
          </cell>
          <cell r="I41">
            <v>24.824031994575105</v>
          </cell>
          <cell r="K41">
            <v>11</v>
          </cell>
          <cell r="L41">
            <v>60533</v>
          </cell>
          <cell r="N41">
            <v>64886</v>
          </cell>
          <cell r="O41">
            <v>30.868696479543289</v>
          </cell>
          <cell r="P41">
            <v>44</v>
          </cell>
          <cell r="Q41">
            <v>1251110.4000000001</v>
          </cell>
          <cell r="R41">
            <v>824806.40000000002</v>
          </cell>
          <cell r="S41">
            <v>1610732.1400000001</v>
          </cell>
          <cell r="T41">
            <v>67038.292797205781</v>
          </cell>
          <cell r="U41">
            <v>817607.30502193642</v>
          </cell>
          <cell r="V41">
            <v>1400881.8716190313</v>
          </cell>
          <cell r="W41">
            <v>1315.9347826086957</v>
          </cell>
          <cell r="X41">
            <v>594283.87272649852</v>
          </cell>
          <cell r="Y41">
            <v>0.42422126002649391</v>
          </cell>
          <cell r="Z41">
            <v>0.48793074930509561</v>
          </cell>
          <cell r="AA41">
            <v>0.86971746377335657</v>
          </cell>
          <cell r="AB41">
            <v>49.307914691160192</v>
          </cell>
          <cell r="AC41">
            <v>1100</v>
          </cell>
        </row>
        <row r="42">
          <cell r="A42">
            <v>511711</v>
          </cell>
          <cell r="B42">
            <v>8</v>
          </cell>
          <cell r="C42">
            <v>51</v>
          </cell>
          <cell r="D42">
            <v>1711</v>
          </cell>
          <cell r="E42">
            <v>95</v>
          </cell>
          <cell r="F42" t="str">
            <v>MSTW SATEEN PEWTER TWIN FLAT SHEET</v>
          </cell>
          <cell r="G42">
            <v>10.854774058577405</v>
          </cell>
          <cell r="H42">
            <v>7.9</v>
          </cell>
          <cell r="I42">
            <v>12.99</v>
          </cell>
          <cell r="J42">
            <v>440</v>
          </cell>
          <cell r="K42">
            <v>1</v>
          </cell>
          <cell r="L42">
            <v>2390</v>
          </cell>
          <cell r="M42">
            <v>46</v>
          </cell>
          <cell r="N42">
            <v>2403</v>
          </cell>
          <cell r="O42">
            <v>5.461363636363636</v>
          </cell>
          <cell r="P42">
            <v>4</v>
          </cell>
          <cell r="Q42">
            <v>13904</v>
          </cell>
          <cell r="R42">
            <v>18983.7</v>
          </cell>
          <cell r="S42">
            <v>31214.97</v>
          </cell>
          <cell r="T42">
            <v>2646.8458491289352</v>
          </cell>
          <cell r="U42">
            <v>20910.082208118591</v>
          </cell>
          <cell r="V42">
            <v>28730.913660178052</v>
          </cell>
          <cell r="W42">
            <v>51.956521739130437</v>
          </cell>
          <cell r="X42">
            <v>8244.3267879200976</v>
          </cell>
          <cell r="Y42">
            <v>0.28694969068620302</v>
          </cell>
          <cell r="Z42">
            <v>0.39183987682832944</v>
          </cell>
          <cell r="AA42">
            <v>0.92042099224116025</v>
          </cell>
          <cell r="AB42">
            <v>46.250209205020916</v>
          </cell>
          <cell r="AC42">
            <v>50</v>
          </cell>
        </row>
        <row r="43">
          <cell r="A43">
            <v>511712</v>
          </cell>
          <cell r="B43">
            <v>8</v>
          </cell>
          <cell r="C43">
            <v>51</v>
          </cell>
          <cell r="D43">
            <v>1712</v>
          </cell>
          <cell r="E43">
            <v>95</v>
          </cell>
          <cell r="F43" t="str">
            <v>MSTW SATEEN PEWTER TWIN FITTED SHEET</v>
          </cell>
          <cell r="G43">
            <v>10.894946949602122</v>
          </cell>
          <cell r="H43">
            <v>7.9</v>
          </cell>
          <cell r="I43">
            <v>12.99</v>
          </cell>
          <cell r="J43">
            <v>440</v>
          </cell>
          <cell r="K43">
            <v>1</v>
          </cell>
          <cell r="L43">
            <v>2262</v>
          </cell>
          <cell r="M43">
            <v>46</v>
          </cell>
          <cell r="N43">
            <v>2356</v>
          </cell>
          <cell r="O43">
            <v>5.3545454545454545</v>
          </cell>
          <cell r="P43">
            <v>4</v>
          </cell>
          <cell r="Q43">
            <v>13904</v>
          </cell>
          <cell r="R43">
            <v>18612.400000000001</v>
          </cell>
          <cell r="S43">
            <v>30604.44</v>
          </cell>
          <cell r="T43">
            <v>2505.0900881714019</v>
          </cell>
          <cell r="U43">
            <v>19790.211696554077</v>
          </cell>
          <cell r="V43">
            <v>27292.823614601526</v>
          </cell>
          <cell r="W43">
            <v>49.173913043478258</v>
          </cell>
          <cell r="X43">
            <v>7903.4263321548824</v>
          </cell>
          <cell r="Y43">
            <v>0.28957891802468499</v>
          </cell>
          <cell r="Z43">
            <v>0.39183987682832944</v>
          </cell>
          <cell r="AA43">
            <v>0.89179294293904832</v>
          </cell>
          <cell r="AB43">
            <v>47.911582670203366</v>
          </cell>
          <cell r="AC43">
            <v>50</v>
          </cell>
        </row>
        <row r="44">
          <cell r="A44">
            <v>511721</v>
          </cell>
          <cell r="B44">
            <v>8</v>
          </cell>
          <cell r="C44">
            <v>51</v>
          </cell>
          <cell r="D44">
            <v>1721</v>
          </cell>
          <cell r="E44">
            <v>95</v>
          </cell>
          <cell r="F44" t="str">
            <v>MSTW SATEEN PEWTER FULL FLAT SHEET</v>
          </cell>
          <cell r="G44">
            <v>21.469063192904656</v>
          </cell>
          <cell r="H44">
            <v>11</v>
          </cell>
          <cell r="I44">
            <v>24.99</v>
          </cell>
          <cell r="J44">
            <v>440</v>
          </cell>
          <cell r="K44">
            <v>1</v>
          </cell>
          <cell r="L44">
            <v>1804</v>
          </cell>
          <cell r="M44">
            <v>46</v>
          </cell>
          <cell r="N44">
            <v>2241</v>
          </cell>
          <cell r="O44">
            <v>5.0931818181818178</v>
          </cell>
          <cell r="P44">
            <v>4</v>
          </cell>
          <cell r="Q44">
            <v>19360</v>
          </cell>
          <cell r="R44">
            <v>24651</v>
          </cell>
          <cell r="S44">
            <v>56002.59</v>
          </cell>
          <cell r="T44">
            <v>1997.8702559952294</v>
          </cell>
          <cell r="U44">
            <v>21976.572815947522</v>
          </cell>
          <cell r="V44">
            <v>42892.40277718618</v>
          </cell>
          <cell r="W44">
            <v>39.217391304347828</v>
          </cell>
          <cell r="X44">
            <v>21355.361417557579</v>
          </cell>
          <cell r="Y44">
            <v>0.49788214310335099</v>
          </cell>
          <cell r="Z44">
            <v>0.55982392957182869</v>
          </cell>
          <cell r="AA44">
            <v>0.765900340987554</v>
          </cell>
          <cell r="AB44">
            <v>57.143015521064299</v>
          </cell>
          <cell r="AC44">
            <v>40</v>
          </cell>
        </row>
        <row r="45">
          <cell r="A45">
            <v>511722</v>
          </cell>
          <cell r="B45">
            <v>8</v>
          </cell>
          <cell r="C45">
            <v>51</v>
          </cell>
          <cell r="D45">
            <v>1722</v>
          </cell>
          <cell r="E45">
            <v>95</v>
          </cell>
          <cell r="F45" t="str">
            <v>MSTW SATEEN PEWTER FULL FITTED SHEET</v>
          </cell>
          <cell r="G45">
            <v>21.67147711184521</v>
          </cell>
          <cell r="H45">
            <v>11</v>
          </cell>
          <cell r="I45">
            <v>24.99</v>
          </cell>
          <cell r="J45">
            <v>440</v>
          </cell>
          <cell r="K45">
            <v>1</v>
          </cell>
          <cell r="L45">
            <v>2119</v>
          </cell>
          <cell r="M45">
            <v>46</v>
          </cell>
          <cell r="N45">
            <v>2095</v>
          </cell>
          <cell r="O45">
            <v>4.7613636363636367</v>
          </cell>
          <cell r="P45">
            <v>4</v>
          </cell>
          <cell r="Q45">
            <v>19360</v>
          </cell>
          <cell r="R45">
            <v>23045</v>
          </cell>
          <cell r="S45">
            <v>52354.049999999996</v>
          </cell>
          <cell r="T45">
            <v>2346.7223239766586</v>
          </cell>
          <cell r="U45">
            <v>25813.945563743244</v>
          </cell>
          <cell r="V45">
            <v>50856.939131916355</v>
          </cell>
          <cell r="W45">
            <v>46.065217391304351</v>
          </cell>
          <cell r="X45">
            <v>25559.272479447991</v>
          </cell>
          <cell r="Y45">
            <v>0.502571977702994</v>
          </cell>
          <cell r="Z45">
            <v>0.55982392957182869</v>
          </cell>
          <cell r="AA45">
            <v>0.97140410592717008</v>
          </cell>
          <cell r="AB45">
            <v>45.478999528079278</v>
          </cell>
          <cell r="AC45">
            <v>40</v>
          </cell>
        </row>
        <row r="46">
          <cell r="A46">
            <v>511731</v>
          </cell>
          <cell r="B46">
            <v>8</v>
          </cell>
          <cell r="C46">
            <v>51</v>
          </cell>
          <cell r="D46">
            <v>1731</v>
          </cell>
          <cell r="E46">
            <v>95</v>
          </cell>
          <cell r="F46" t="str">
            <v>MSTW SATEEN PEWTER QUEEN FLAT SHEET</v>
          </cell>
          <cell r="G46">
            <v>31.165972155544889</v>
          </cell>
          <cell r="H46">
            <v>16.350000000000001</v>
          </cell>
          <cell r="I46">
            <v>34.99</v>
          </cell>
          <cell r="J46">
            <v>440</v>
          </cell>
          <cell r="K46">
            <v>1</v>
          </cell>
          <cell r="L46">
            <v>2083</v>
          </cell>
          <cell r="M46">
            <v>46</v>
          </cell>
          <cell r="N46">
            <v>1908</v>
          </cell>
          <cell r="O46">
            <v>4.336363636363636</v>
          </cell>
          <cell r="P46">
            <v>4</v>
          </cell>
          <cell r="Q46">
            <v>28776.000000000004</v>
          </cell>
          <cell r="R46">
            <v>31195.800000000003</v>
          </cell>
          <cell r="S46">
            <v>66760.92</v>
          </cell>
          <cell r="T46">
            <v>2306.8535162073517</v>
          </cell>
          <cell r="U46">
            <v>37717.054989990203</v>
          </cell>
          <cell r="V46">
            <v>71895.33245303914</v>
          </cell>
          <cell r="W46">
            <v>45.282608695652172</v>
          </cell>
          <cell r="X46">
            <v>34939.539123397357</v>
          </cell>
          <cell r="Y46">
            <v>0.485977850456694</v>
          </cell>
          <cell r="Z46">
            <v>0.53272363532437839</v>
          </cell>
          <cell r="AA46">
            <v>1.0769074550356577</v>
          </cell>
          <cell r="AB46">
            <v>42.135381661065772</v>
          </cell>
          <cell r="AC46">
            <v>40</v>
          </cell>
        </row>
        <row r="47">
          <cell r="A47">
            <v>511732</v>
          </cell>
          <cell r="B47">
            <v>8</v>
          </cell>
          <cell r="C47">
            <v>51</v>
          </cell>
          <cell r="D47">
            <v>1732</v>
          </cell>
          <cell r="E47">
            <v>95</v>
          </cell>
          <cell r="F47" t="str">
            <v>MSTW SATEEN PEWTER QUEEN FITTED SHEET</v>
          </cell>
          <cell r="G47">
            <v>31.592129249159509</v>
          </cell>
          <cell r="H47">
            <v>16.350000000000001</v>
          </cell>
          <cell r="I47">
            <v>34.99</v>
          </cell>
          <cell r="J47">
            <v>440</v>
          </cell>
          <cell r="K47">
            <v>1</v>
          </cell>
          <cell r="L47">
            <v>2677</v>
          </cell>
          <cell r="M47">
            <v>46</v>
          </cell>
          <cell r="N47">
            <v>2044</v>
          </cell>
          <cell r="O47">
            <v>4.6454545454545455</v>
          </cell>
          <cell r="P47">
            <v>4</v>
          </cell>
          <cell r="Q47">
            <v>28776.000000000004</v>
          </cell>
          <cell r="R47">
            <v>33419.4</v>
          </cell>
          <cell r="S47">
            <v>71519.56</v>
          </cell>
          <cell r="T47">
            <v>2964.6888444009032</v>
          </cell>
          <cell r="U47">
            <v>48472.662605954771</v>
          </cell>
          <cell r="V47">
            <v>93660.833155854678</v>
          </cell>
          <cell r="W47">
            <v>58.195652173913047</v>
          </cell>
          <cell r="X47">
            <v>46166.517868552146</v>
          </cell>
          <cell r="Y47">
            <v>0.49291167196569302</v>
          </cell>
          <cell r="Z47">
            <v>0.53272363532437839</v>
          </cell>
          <cell r="AA47">
            <v>1.3095834643816975</v>
          </cell>
          <cell r="AB47">
            <v>35.122898767276801</v>
          </cell>
          <cell r="AC47">
            <v>50</v>
          </cell>
        </row>
        <row r="48">
          <cell r="A48">
            <v>511741</v>
          </cell>
          <cell r="B48">
            <v>8</v>
          </cell>
          <cell r="C48">
            <v>51</v>
          </cell>
          <cell r="D48">
            <v>1741</v>
          </cell>
          <cell r="E48">
            <v>95</v>
          </cell>
          <cell r="F48" t="str">
            <v>MSTW SATEEN PEWTER KING FLAT SHEET</v>
          </cell>
          <cell r="G48">
            <v>35.711194690265486</v>
          </cell>
          <cell r="H48">
            <v>20.9</v>
          </cell>
          <cell r="I48">
            <v>39.99</v>
          </cell>
          <cell r="J48">
            <v>440</v>
          </cell>
          <cell r="K48">
            <v>1</v>
          </cell>
          <cell r="L48">
            <v>904</v>
          </cell>
          <cell r="M48">
            <v>46</v>
          </cell>
          <cell r="N48">
            <v>1867</v>
          </cell>
          <cell r="O48">
            <v>4.2431818181818182</v>
          </cell>
          <cell r="P48">
            <v>4</v>
          </cell>
          <cell r="Q48">
            <v>36784</v>
          </cell>
          <cell r="R48">
            <v>39020.299999999996</v>
          </cell>
          <cell r="S48">
            <v>74661.33</v>
          </cell>
          <cell r="T48">
            <v>1001.150061762576</v>
          </cell>
          <cell r="U48">
            <v>20924.036290837837</v>
          </cell>
          <cell r="V48">
            <v>35752.264769774665</v>
          </cell>
          <cell r="W48">
            <v>19.652173913043477</v>
          </cell>
          <cell r="X48">
            <v>15248.711504877096</v>
          </cell>
          <cell r="Y48">
            <v>0.42651036523337998</v>
          </cell>
          <cell r="Z48">
            <v>0.47736934233558392</v>
          </cell>
          <cell r="AA48">
            <v>0.47885920020142508</v>
          </cell>
          <cell r="AB48">
            <v>95.002212389380531</v>
          </cell>
          <cell r="AC48">
            <v>20</v>
          </cell>
        </row>
        <row r="49">
          <cell r="A49">
            <v>511742</v>
          </cell>
          <cell r="B49">
            <v>8</v>
          </cell>
          <cell r="C49">
            <v>51</v>
          </cell>
          <cell r="D49">
            <v>1742</v>
          </cell>
          <cell r="E49">
            <v>95</v>
          </cell>
          <cell r="F49" t="str">
            <v>MSTW SATEEN PEWTER KING FITTED SHEET</v>
          </cell>
          <cell r="G49">
            <v>35.803002257336345</v>
          </cell>
          <cell r="H49">
            <v>20.9</v>
          </cell>
          <cell r="I49">
            <v>39.99</v>
          </cell>
          <cell r="J49">
            <v>440</v>
          </cell>
          <cell r="K49">
            <v>1</v>
          </cell>
          <cell r="L49">
            <v>886</v>
          </cell>
          <cell r="M49">
            <v>46</v>
          </cell>
          <cell r="N49">
            <v>1966</v>
          </cell>
          <cell r="O49">
            <v>4.4681818181818178</v>
          </cell>
          <cell r="P49">
            <v>4</v>
          </cell>
          <cell r="Q49">
            <v>36784</v>
          </cell>
          <cell r="R49">
            <v>41089.399999999994</v>
          </cell>
          <cell r="S49">
            <v>78620.340000000011</v>
          </cell>
          <cell r="T49">
            <v>981.21565787792304</v>
          </cell>
          <cell r="U49">
            <v>20507.40724964859</v>
          </cell>
          <cell r="V49">
            <v>35130.466413937043</v>
          </cell>
          <cell r="W49">
            <v>19.260869565217391</v>
          </cell>
          <cell r="X49">
            <v>15035.169740597166</v>
          </cell>
          <cell r="Y49">
            <v>0.42798093152080602</v>
          </cell>
          <cell r="Z49">
            <v>0.47736934233558392</v>
          </cell>
          <cell r="AA49">
            <v>0.44683686707456416</v>
          </cell>
          <cell r="AB49">
            <v>102.07223476297969</v>
          </cell>
          <cell r="AC49">
            <v>20</v>
          </cell>
        </row>
        <row r="50">
          <cell r="A50">
            <v>511751</v>
          </cell>
          <cell r="B50">
            <v>8</v>
          </cell>
          <cell r="C50">
            <v>51</v>
          </cell>
          <cell r="D50">
            <v>1751</v>
          </cell>
          <cell r="E50">
            <v>95</v>
          </cell>
          <cell r="F50" t="str">
            <v>MSTW SATEEN PEWTER STANDARD PILLOWCASE</v>
          </cell>
          <cell r="G50">
            <v>17.564940413966131</v>
          </cell>
          <cell r="H50">
            <v>10.85</v>
          </cell>
          <cell r="I50">
            <v>19.989999999999998</v>
          </cell>
          <cell r="J50">
            <v>440</v>
          </cell>
          <cell r="K50">
            <v>1</v>
          </cell>
          <cell r="L50">
            <v>4783</v>
          </cell>
          <cell r="M50">
            <v>46</v>
          </cell>
          <cell r="N50">
            <v>2643</v>
          </cell>
          <cell r="O50">
            <v>6.0068181818181818</v>
          </cell>
          <cell r="P50">
            <v>4</v>
          </cell>
          <cell r="Q50">
            <v>19096</v>
          </cell>
          <cell r="R50">
            <v>28676.55</v>
          </cell>
          <cell r="S50">
            <v>52833.569999999992</v>
          </cell>
          <cell r="T50">
            <v>5297.0140989053116</v>
          </cell>
          <cell r="U50">
            <v>57472.60297312263</v>
          </cell>
          <cell r="V50">
            <v>93041.737019210297</v>
          </cell>
          <cell r="W50">
            <v>103.97826086956522</v>
          </cell>
          <cell r="X50">
            <v>35569.134046087653</v>
          </cell>
          <cell r="Y50">
            <v>0.382292239865897</v>
          </cell>
          <cell r="Z50">
            <v>0.45722861430715356</v>
          </cell>
          <cell r="AA50">
            <v>1.7610344525121113</v>
          </cell>
          <cell r="AB50">
            <v>25.418774827514113</v>
          </cell>
          <cell r="AC50">
            <v>90</v>
          </cell>
        </row>
        <row r="51">
          <cell r="A51">
            <v>511752</v>
          </cell>
          <cell r="B51">
            <v>8</v>
          </cell>
          <cell r="C51">
            <v>51</v>
          </cell>
          <cell r="D51">
            <v>1752</v>
          </cell>
          <cell r="E51">
            <v>95</v>
          </cell>
          <cell r="F51" t="str">
            <v>MSTW SATEEN PEWTER QUEEN PILLOWCASE</v>
          </cell>
          <cell r="G51">
            <v>19.557377902321857</v>
          </cell>
          <cell r="H51">
            <v>12.25</v>
          </cell>
          <cell r="I51">
            <v>21.99</v>
          </cell>
          <cell r="J51">
            <v>440</v>
          </cell>
          <cell r="K51">
            <v>1</v>
          </cell>
          <cell r="L51">
            <v>2498</v>
          </cell>
          <cell r="M51">
            <v>46</v>
          </cell>
          <cell r="N51">
            <v>2751</v>
          </cell>
          <cell r="O51">
            <v>6.252272727272727</v>
          </cell>
          <cell r="P51">
            <v>4</v>
          </cell>
          <cell r="Q51">
            <v>21560</v>
          </cell>
          <cell r="R51">
            <v>33699.75</v>
          </cell>
          <cell r="S51">
            <v>60494.49</v>
          </cell>
          <cell r="T51">
            <v>2766.452272436853</v>
          </cell>
          <cell r="U51">
            <v>33889.040337351449</v>
          </cell>
          <cell r="V51">
            <v>54104.552540784593</v>
          </cell>
          <cell r="W51">
            <v>54.304347826086953</v>
          </cell>
          <cell r="X51">
            <v>20215.512203433111</v>
          </cell>
          <cell r="Y51">
            <v>0.37363791500159699</v>
          </cell>
          <cell r="Z51">
            <v>0.44292860391086852</v>
          </cell>
          <cell r="AA51">
            <v>0.89437157897826058</v>
          </cell>
          <cell r="AB51">
            <v>50.65892714171337</v>
          </cell>
          <cell r="AC51">
            <v>50</v>
          </cell>
        </row>
        <row r="52">
          <cell r="A52">
            <v>511753</v>
          </cell>
          <cell r="B52">
            <v>8</v>
          </cell>
          <cell r="C52">
            <v>51</v>
          </cell>
          <cell r="D52">
            <v>1753</v>
          </cell>
          <cell r="E52">
            <v>95</v>
          </cell>
          <cell r="F52" t="str">
            <v>MSTW SATEEN PEWTER KING PILLOWCASE</v>
          </cell>
          <cell r="G52">
            <v>20.822142857142858</v>
          </cell>
          <cell r="H52">
            <v>13.4</v>
          </cell>
          <cell r="I52">
            <v>22.99</v>
          </cell>
          <cell r="J52">
            <v>440</v>
          </cell>
          <cell r="K52">
            <v>1</v>
          </cell>
          <cell r="L52">
            <v>1442</v>
          </cell>
          <cell r="M52">
            <v>46</v>
          </cell>
          <cell r="N52">
            <v>2843</v>
          </cell>
          <cell r="O52">
            <v>6.461363636363636</v>
          </cell>
          <cell r="P52">
            <v>4</v>
          </cell>
          <cell r="Q52">
            <v>23584</v>
          </cell>
          <cell r="R52">
            <v>38096.200000000004</v>
          </cell>
          <cell r="S52">
            <v>65360.569999999992</v>
          </cell>
          <cell r="T52">
            <v>1596.9672445372069</v>
          </cell>
          <cell r="U52">
            <v>21399.361076798574</v>
          </cell>
          <cell r="V52">
            <v>33252.280103931509</v>
          </cell>
          <cell r="W52">
            <v>31.347826086956523</v>
          </cell>
          <cell r="X52">
            <v>11852.919027132932</v>
          </cell>
          <cell r="Y52">
            <v>0.35645432403691102</v>
          </cell>
          <cell r="Z52">
            <v>0.41713788603740753</v>
          </cell>
          <cell r="AA52">
            <v>0.50875137875834797</v>
          </cell>
          <cell r="AB52">
            <v>90.692094313453538</v>
          </cell>
          <cell r="AC52">
            <v>30</v>
          </cell>
        </row>
        <row r="53">
          <cell r="F53" t="str">
            <v>PEWTER SATEEN TOTAL</v>
          </cell>
          <cell r="H53">
            <v>13.158000557391409</v>
          </cell>
          <cell r="I53">
            <v>25.497743759206909</v>
          </cell>
          <cell r="K53">
            <v>11</v>
          </cell>
          <cell r="L53">
            <v>23848</v>
          </cell>
          <cell r="N53">
            <v>25117</v>
          </cell>
          <cell r="O53">
            <v>57.084090909090911</v>
          </cell>
          <cell r="P53">
            <v>44</v>
          </cell>
          <cell r="Q53">
            <v>261888</v>
          </cell>
          <cell r="R53">
            <v>330489.5</v>
          </cell>
          <cell r="S53">
            <v>640426.82999999996</v>
          </cell>
          <cell r="T53">
            <v>26410.870213400347</v>
          </cell>
          <cell r="U53">
            <v>328872.97780806746</v>
          </cell>
          <cell r="V53">
            <v>566610.54564041412</v>
          </cell>
          <cell r="W53">
            <v>518.43478260869563</v>
          </cell>
          <cell r="X53">
            <v>242089.89053115805</v>
          </cell>
          <cell r="Y53">
            <v>0.42725976844912911</v>
          </cell>
          <cell r="Z53">
            <v>0.48395431840355585</v>
          </cell>
          <cell r="AA53">
            <v>0.88473892581985381</v>
          </cell>
          <cell r="AB53">
            <v>48.447752432069777</v>
          </cell>
          <cell r="AC53">
            <v>440</v>
          </cell>
        </row>
        <row r="54">
          <cell r="A54">
            <v>511811</v>
          </cell>
          <cell r="B54">
            <v>8</v>
          </cell>
          <cell r="C54">
            <v>51</v>
          </cell>
          <cell r="D54">
            <v>1811</v>
          </cell>
          <cell r="E54">
            <v>95</v>
          </cell>
          <cell r="F54" t="str">
            <v>MSTW SATEEN SAND TWIN FLAT SHEET</v>
          </cell>
          <cell r="G54">
            <v>10.709197988686361</v>
          </cell>
          <cell r="H54">
            <v>7.9</v>
          </cell>
          <cell r="I54">
            <v>12.99</v>
          </cell>
          <cell r="J54">
            <v>2001</v>
          </cell>
          <cell r="K54">
            <v>1</v>
          </cell>
          <cell r="L54">
            <v>7955</v>
          </cell>
          <cell r="M54">
            <v>46</v>
          </cell>
          <cell r="N54">
            <v>8503</v>
          </cell>
          <cell r="O54">
            <v>4.2493753123438278</v>
          </cell>
          <cell r="P54">
            <v>4</v>
          </cell>
          <cell r="Q54">
            <v>63231.600000000006</v>
          </cell>
          <cell r="R54">
            <v>67173.7</v>
          </cell>
          <cell r="S54">
            <v>110453.97</v>
          </cell>
          <cell r="T54">
            <v>8809.8990501341741</v>
          </cell>
          <cell r="U54">
            <v>69598.202496059981</v>
          </cell>
          <cell r="V54">
            <v>94346.953188226777</v>
          </cell>
          <cell r="W54">
            <v>172.93478260869566</v>
          </cell>
          <cell r="X54">
            <v>26158.334540188262</v>
          </cell>
          <cell r="Y54">
            <v>0.27725680222021698</v>
          </cell>
          <cell r="Z54">
            <v>0.39183987682832944</v>
          </cell>
          <cell r="AA54">
            <v>0.85417439670323103</v>
          </cell>
          <cell r="AB54">
            <v>49.168824638592078</v>
          </cell>
          <cell r="AC54">
            <v>150</v>
          </cell>
        </row>
        <row r="55">
          <cell r="A55">
            <v>511812</v>
          </cell>
          <cell r="B55">
            <v>8</v>
          </cell>
          <cell r="C55">
            <v>51</v>
          </cell>
          <cell r="D55">
            <v>1812</v>
          </cell>
          <cell r="E55">
            <v>95</v>
          </cell>
          <cell r="F55" t="str">
            <v>MSTW SATEEN SAND TWIN FITTED SHEET</v>
          </cell>
          <cell r="G55">
            <v>10.740934065934066</v>
          </cell>
          <cell r="H55">
            <v>7.9</v>
          </cell>
          <cell r="I55">
            <v>12.99</v>
          </cell>
          <cell r="J55">
            <v>2001</v>
          </cell>
          <cell r="K55">
            <v>1</v>
          </cell>
          <cell r="L55">
            <v>7462</v>
          </cell>
          <cell r="M55">
            <v>46</v>
          </cell>
          <cell r="N55">
            <v>8221</v>
          </cell>
          <cell r="O55">
            <v>4.1084457771114442</v>
          </cell>
          <cell r="P55">
            <v>4</v>
          </cell>
          <cell r="Q55">
            <v>63231.600000000006</v>
          </cell>
          <cell r="R55">
            <v>64945.9</v>
          </cell>
          <cell r="S55">
            <v>106790.79000000001</v>
          </cell>
          <cell r="T55">
            <v>8263.9178770711751</v>
          </cell>
          <cell r="U55">
            <v>65284.951228862286</v>
          </cell>
          <cell r="V55">
            <v>88762.197043915308</v>
          </cell>
          <cell r="W55">
            <v>162.21739130434781</v>
          </cell>
          <cell r="X55">
            <v>24799.472675384459</v>
          </cell>
          <cell r="Y55">
            <v>0.27939228073765299</v>
          </cell>
          <cell r="Z55">
            <v>0.39183987682832944</v>
          </cell>
          <cell r="AA55">
            <v>0.83117839135673877</v>
          </cell>
          <cell r="AB55">
            <v>50.67890645939427</v>
          </cell>
          <cell r="AC55">
            <v>140</v>
          </cell>
        </row>
        <row r="56">
          <cell r="A56">
            <v>511821</v>
          </cell>
          <cell r="B56">
            <v>8</v>
          </cell>
          <cell r="C56">
            <v>51</v>
          </cell>
          <cell r="D56">
            <v>1821</v>
          </cell>
          <cell r="E56">
            <v>95</v>
          </cell>
          <cell r="F56" t="str">
            <v>MSTW SATEEN SAND FULL FLAT SHEET</v>
          </cell>
          <cell r="G56">
            <v>21.476291878617786</v>
          </cell>
          <cell r="H56">
            <v>11</v>
          </cell>
          <cell r="I56">
            <v>24.99</v>
          </cell>
          <cell r="J56">
            <v>2001</v>
          </cell>
          <cell r="K56">
            <v>1</v>
          </cell>
          <cell r="L56">
            <v>5701</v>
          </cell>
          <cell r="M56">
            <v>46</v>
          </cell>
          <cell r="N56">
            <v>8383</v>
          </cell>
          <cell r="O56">
            <v>4.1894052973513247</v>
          </cell>
          <cell r="P56">
            <v>4</v>
          </cell>
          <cell r="Q56">
            <v>88044</v>
          </cell>
          <cell r="R56">
            <v>92213</v>
          </cell>
          <cell r="S56">
            <v>209491.16999999998</v>
          </cell>
          <cell r="T56">
            <v>6313.6686970226183</v>
          </cell>
          <cell r="U56">
            <v>69450.355667248805</v>
          </cell>
          <cell r="V56">
            <v>135594.19176215021</v>
          </cell>
          <cell r="W56">
            <v>123.93478260869566</v>
          </cell>
          <cell r="X56">
            <v>67532.843208246355</v>
          </cell>
          <cell r="Y56">
            <v>0.49805115049992499</v>
          </cell>
          <cell r="Z56">
            <v>0.55982392957182869</v>
          </cell>
          <cell r="AA56">
            <v>0.64725492612481095</v>
          </cell>
          <cell r="AB56">
            <v>67.640413962462731</v>
          </cell>
          <cell r="AC56">
            <v>110</v>
          </cell>
        </row>
        <row r="57">
          <cell r="A57">
            <v>511822</v>
          </cell>
          <cell r="B57">
            <v>8</v>
          </cell>
          <cell r="C57">
            <v>51</v>
          </cell>
          <cell r="D57">
            <v>1822</v>
          </cell>
          <cell r="E57">
            <v>95</v>
          </cell>
          <cell r="F57" t="str">
            <v>MSTW SATEEN SAND FULL FITTED SHEET</v>
          </cell>
          <cell r="G57">
            <v>21.506248847926265</v>
          </cell>
          <cell r="H57">
            <v>11</v>
          </cell>
          <cell r="I57">
            <v>24.99</v>
          </cell>
          <cell r="J57">
            <v>2001</v>
          </cell>
          <cell r="K57">
            <v>1</v>
          </cell>
          <cell r="L57">
            <v>6510</v>
          </cell>
          <cell r="M57">
            <v>46</v>
          </cell>
          <cell r="N57">
            <v>8065</v>
          </cell>
          <cell r="O57">
            <v>4.0304847576211893</v>
          </cell>
          <cell r="P57">
            <v>4</v>
          </cell>
          <cell r="Q57">
            <v>88044</v>
          </cell>
          <cell r="R57">
            <v>88715</v>
          </cell>
          <cell r="S57">
            <v>201544.34999999998</v>
          </cell>
          <cell r="T57">
            <v>7209.609404949525</v>
          </cell>
          <cell r="U57">
            <v>79305.703454444782</v>
          </cell>
          <cell r="V57">
            <v>155051.65395919408</v>
          </cell>
          <cell r="W57">
            <v>141.52173913043478</v>
          </cell>
          <cell r="X57">
            <v>77332.064573838274</v>
          </cell>
          <cell r="Y57">
            <v>0.498750336414923</v>
          </cell>
          <cell r="Z57">
            <v>0.55982392957182869</v>
          </cell>
          <cell r="AA57">
            <v>0.76931779014988066</v>
          </cell>
          <cell r="AB57">
            <v>56.987711213517663</v>
          </cell>
          <cell r="AC57">
            <v>120</v>
          </cell>
        </row>
        <row r="58">
          <cell r="A58">
            <v>511831</v>
          </cell>
          <cell r="B58">
            <v>8</v>
          </cell>
          <cell r="C58">
            <v>51</v>
          </cell>
          <cell r="D58">
            <v>1831</v>
          </cell>
          <cell r="E58">
            <v>95</v>
          </cell>
          <cell r="F58" t="str">
            <v>MSTW SATEEN SAND QUEEN FLAT SHEET</v>
          </cell>
          <cell r="G58">
            <v>31.484906981834101</v>
          </cell>
          <cell r="H58">
            <v>16.350000000000001</v>
          </cell>
          <cell r="I58">
            <v>34.99</v>
          </cell>
          <cell r="J58">
            <v>2001</v>
          </cell>
          <cell r="K58">
            <v>1</v>
          </cell>
          <cell r="L58">
            <v>9138</v>
          </cell>
          <cell r="M58">
            <v>46</v>
          </cell>
          <cell r="N58">
            <v>7342</v>
          </cell>
          <cell r="O58">
            <v>3.6691654172913544</v>
          </cell>
          <cell r="P58">
            <v>4</v>
          </cell>
          <cell r="Q58">
            <v>130865.40000000001</v>
          </cell>
          <cell r="R58">
            <v>120041.70000000001</v>
          </cell>
          <cell r="S58">
            <v>256896.58000000002</v>
          </cell>
          <cell r="T58">
            <v>10120.032372108872</v>
          </cell>
          <cell r="U58">
            <v>165462.52928398005</v>
          </cell>
          <cell r="V58">
            <v>318628.27788899775</v>
          </cell>
          <cell r="W58">
            <v>198.65217391304347</v>
          </cell>
          <cell r="X58">
            <v>156505.35928781348</v>
          </cell>
          <cell r="Y58">
            <v>0.49118477595493298</v>
          </cell>
          <cell r="Z58">
            <v>0.53272363532437839</v>
          </cell>
          <cell r="AA58">
            <v>1.2402978579512336</v>
          </cell>
          <cell r="AB58">
            <v>36.959072007003719</v>
          </cell>
          <cell r="AC58">
            <v>170</v>
          </cell>
        </row>
        <row r="59">
          <cell r="A59">
            <v>511832</v>
          </cell>
          <cell r="B59">
            <v>8</v>
          </cell>
          <cell r="C59">
            <v>51</v>
          </cell>
          <cell r="D59">
            <v>1832</v>
          </cell>
          <cell r="E59">
            <v>95</v>
          </cell>
          <cell r="F59" t="str">
            <v>MSTW SATEEN SAND QUEEN FITTED SHEET</v>
          </cell>
          <cell r="G59">
            <v>30.989052086125259</v>
          </cell>
          <cell r="H59">
            <v>16.350000000000001</v>
          </cell>
          <cell r="I59">
            <v>34.99</v>
          </cell>
          <cell r="J59">
            <v>2001</v>
          </cell>
          <cell r="K59">
            <v>1</v>
          </cell>
          <cell r="L59">
            <v>11193</v>
          </cell>
          <cell r="M59">
            <v>46</v>
          </cell>
          <cell r="N59">
            <v>7228</v>
          </cell>
          <cell r="O59">
            <v>3.6121939030484755</v>
          </cell>
          <cell r="P59">
            <v>4</v>
          </cell>
          <cell r="Q59">
            <v>130865.40000000001</v>
          </cell>
          <cell r="R59">
            <v>118177.80000000002</v>
          </cell>
          <cell r="S59">
            <v>252907.72</v>
          </cell>
          <cell r="T59">
            <v>12395.876815606765</v>
          </cell>
          <cell r="U59">
            <v>202672.58593517065</v>
          </cell>
          <cell r="V59">
            <v>384136.47229203058</v>
          </cell>
          <cell r="W59">
            <v>243.32608695652175</v>
          </cell>
          <cell r="X59">
            <v>185554.52570601011</v>
          </cell>
          <cell r="Y59">
            <v>0.48304323877100303</v>
          </cell>
          <cell r="Z59">
            <v>0.53272363532437839</v>
          </cell>
          <cell r="AA59">
            <v>1.5188799784048923</v>
          </cell>
          <cell r="AB59">
            <v>29.70499419279907</v>
          </cell>
          <cell r="AC59">
            <v>210</v>
          </cell>
        </row>
        <row r="60">
          <cell r="A60">
            <v>511841</v>
          </cell>
          <cell r="B60">
            <v>8</v>
          </cell>
          <cell r="C60">
            <v>51</v>
          </cell>
          <cell r="D60">
            <v>1841</v>
          </cell>
          <cell r="E60">
            <v>95</v>
          </cell>
          <cell r="F60" t="str">
            <v>MSTW SATEEN SAND KING FLAT SHEET</v>
          </cell>
          <cell r="G60">
            <v>36.008941747572813</v>
          </cell>
          <cell r="H60">
            <v>20.9</v>
          </cell>
          <cell r="I60">
            <v>39.99</v>
          </cell>
          <cell r="J60">
            <v>2001</v>
          </cell>
          <cell r="K60">
            <v>1</v>
          </cell>
          <cell r="L60">
            <v>4120</v>
          </cell>
          <cell r="M60">
            <v>46</v>
          </cell>
          <cell r="N60">
            <v>6074</v>
          </cell>
          <cell r="O60">
            <v>3.0354822588705646</v>
          </cell>
          <cell r="P60">
            <v>4</v>
          </cell>
          <cell r="Q60">
            <v>167283.59999999998</v>
          </cell>
          <cell r="R60">
            <v>126946.59999999999</v>
          </cell>
          <cell r="S60">
            <v>242899.26</v>
          </cell>
          <cell r="T60">
            <v>4562.7635558205902</v>
          </cell>
          <cell r="U60">
            <v>95361.758316650332</v>
          </cell>
          <cell r="V60">
            <v>164300.28708949182</v>
          </cell>
          <cell r="W60">
            <v>89.565217391304344</v>
          </cell>
          <cell r="X60">
            <v>70854.889466286157</v>
          </cell>
          <cell r="Y60">
            <v>0.431252377713087</v>
          </cell>
          <cell r="Z60">
            <v>0.47736934233558392</v>
          </cell>
          <cell r="AA60">
            <v>0.67641328791817568</v>
          </cell>
          <cell r="AB60">
            <v>67.81650485436893</v>
          </cell>
          <cell r="AC60">
            <v>80</v>
          </cell>
        </row>
        <row r="61">
          <cell r="A61">
            <v>511842</v>
          </cell>
          <cell r="B61">
            <v>8</v>
          </cell>
          <cell r="C61">
            <v>51</v>
          </cell>
          <cell r="D61">
            <v>1842</v>
          </cell>
          <cell r="E61">
            <v>95</v>
          </cell>
          <cell r="F61" t="str">
            <v>MSTW SATEEN SAND KING FITTED SHEET</v>
          </cell>
          <cell r="G61">
            <v>36.419284463347509</v>
          </cell>
          <cell r="H61">
            <v>20.9</v>
          </cell>
          <cell r="I61">
            <v>39.99</v>
          </cell>
          <cell r="J61">
            <v>2001</v>
          </cell>
          <cell r="K61">
            <v>1</v>
          </cell>
          <cell r="L61">
            <v>3997</v>
          </cell>
          <cell r="M61">
            <v>46</v>
          </cell>
          <cell r="N61">
            <v>6356</v>
          </cell>
          <cell r="O61">
            <v>3.1764117941029486</v>
          </cell>
          <cell r="P61">
            <v>4</v>
          </cell>
          <cell r="Q61">
            <v>167283.59999999998</v>
          </cell>
          <cell r="R61">
            <v>132840.4</v>
          </cell>
          <cell r="S61">
            <v>254176.44</v>
          </cell>
          <cell r="T61">
            <v>4426.5451292754615</v>
          </cell>
          <cell r="U61">
            <v>92514.793201857145</v>
          </cell>
          <cell r="V61">
            <v>161211.60625292841</v>
          </cell>
          <cell r="W61">
            <v>86.891304347826093</v>
          </cell>
          <cell r="X61">
            <v>70555.962005366906</v>
          </cell>
          <cell r="Y61">
            <v>0.43766056083251298</v>
          </cell>
          <cell r="Z61">
            <v>0.47736934233558392</v>
          </cell>
          <cell r="AA61">
            <v>0.6342507836404051</v>
          </cell>
          <cell r="AB61">
            <v>73.148861646234664</v>
          </cell>
          <cell r="AC61">
            <v>80</v>
          </cell>
        </row>
        <row r="62">
          <cell r="A62">
            <v>511851</v>
          </cell>
          <cell r="B62">
            <v>8</v>
          </cell>
          <cell r="C62">
            <v>51</v>
          </cell>
          <cell r="D62">
            <v>1851</v>
          </cell>
          <cell r="E62">
            <v>95</v>
          </cell>
          <cell r="F62" t="str">
            <v>MSTW SATEEN SAND STANDARD PILLOWCASE</v>
          </cell>
          <cell r="G62">
            <v>17.559019125683058</v>
          </cell>
          <cell r="H62">
            <v>10.85</v>
          </cell>
          <cell r="I62">
            <v>19.989999999999998</v>
          </cell>
          <cell r="J62">
            <v>2001</v>
          </cell>
          <cell r="K62">
            <v>1</v>
          </cell>
          <cell r="L62">
            <v>18300</v>
          </cell>
          <cell r="M62">
            <v>46</v>
          </cell>
          <cell r="N62">
            <v>10600</v>
          </cell>
          <cell r="O62">
            <v>5.2973513243378312</v>
          </cell>
          <cell r="P62">
            <v>4</v>
          </cell>
          <cell r="Q62">
            <v>86843.4</v>
          </cell>
          <cell r="R62">
            <v>115010</v>
          </cell>
          <cell r="S62">
            <v>211893.99999999997</v>
          </cell>
          <cell r="T62">
            <v>20266.643949397283</v>
          </cell>
          <cell r="U62">
            <v>219893.08685096051</v>
          </cell>
          <cell r="V62">
            <v>355862.38872087572</v>
          </cell>
          <cell r="W62">
            <v>397.82608695652175</v>
          </cell>
          <cell r="X62">
            <v>135969.30186991519</v>
          </cell>
          <cell r="Y62">
            <v>0.38208393519373601</v>
          </cell>
          <cell r="Z62">
            <v>0.45722861430715356</v>
          </cell>
          <cell r="AA62">
            <v>1.6794358911572569</v>
          </cell>
          <cell r="AB62">
            <v>26.644808743169399</v>
          </cell>
          <cell r="AC62">
            <v>340</v>
          </cell>
        </row>
        <row r="63">
          <cell r="A63">
            <v>511852</v>
          </cell>
          <cell r="B63">
            <v>8</v>
          </cell>
          <cell r="C63">
            <v>51</v>
          </cell>
          <cell r="D63">
            <v>1852</v>
          </cell>
          <cell r="E63">
            <v>95</v>
          </cell>
          <cell r="F63" t="str">
            <v>MSTW SATEEN SAND QUEEN PILLOWCASE</v>
          </cell>
          <cell r="G63">
            <v>19.463014557432789</v>
          </cell>
          <cell r="H63">
            <v>12.25</v>
          </cell>
          <cell r="I63">
            <v>21.99</v>
          </cell>
          <cell r="J63">
            <v>2001</v>
          </cell>
          <cell r="K63">
            <v>1</v>
          </cell>
          <cell r="L63">
            <v>9411</v>
          </cell>
          <cell r="M63">
            <v>46</v>
          </cell>
          <cell r="N63">
            <v>8415</v>
          </cell>
          <cell r="O63">
            <v>4.2053973013493255</v>
          </cell>
          <cell r="P63">
            <v>4</v>
          </cell>
          <cell r="Q63">
            <v>98049</v>
          </cell>
          <cell r="R63">
            <v>103083.75</v>
          </cell>
          <cell r="S63">
            <v>185045.84999999998</v>
          </cell>
          <cell r="T63">
            <v>10422.37083102611</v>
          </cell>
          <cell r="U63">
            <v>127674.04268006985</v>
          </cell>
          <cell r="V63">
            <v>202850.75520722405</v>
          </cell>
          <cell r="W63">
            <v>204.58695652173913</v>
          </cell>
          <cell r="X63">
            <v>75176.712527154203</v>
          </cell>
          <cell r="Y63">
            <v>0.37060109759195498</v>
          </cell>
          <cell r="Z63">
            <v>0.44292860391086852</v>
          </cell>
          <cell r="AA63">
            <v>1.0962188841696481</v>
          </cell>
          <cell r="AB63">
            <v>41.131654446923811</v>
          </cell>
          <cell r="AC63">
            <v>170</v>
          </cell>
        </row>
        <row r="64">
          <cell r="A64">
            <v>511853</v>
          </cell>
          <cell r="B64">
            <v>8</v>
          </cell>
          <cell r="C64">
            <v>51</v>
          </cell>
          <cell r="D64">
            <v>1853</v>
          </cell>
          <cell r="E64">
            <v>95</v>
          </cell>
          <cell r="F64" t="str">
            <v>MSTW SATEEN SAND KING PILLOWCASE</v>
          </cell>
          <cell r="G64">
            <v>21.08235236381482</v>
          </cell>
          <cell r="H64">
            <v>13.4</v>
          </cell>
          <cell r="I64">
            <v>22.99</v>
          </cell>
          <cell r="J64">
            <v>2001</v>
          </cell>
          <cell r="K64">
            <v>1</v>
          </cell>
          <cell r="L64">
            <v>6113</v>
          </cell>
          <cell r="M64">
            <v>46</v>
          </cell>
          <cell r="N64">
            <v>9266</v>
          </cell>
          <cell r="O64">
            <v>4.6306846576711642</v>
          </cell>
          <cell r="P64">
            <v>4</v>
          </cell>
          <cell r="Q64">
            <v>107253.6</v>
          </cell>
          <cell r="R64">
            <v>124164.40000000001</v>
          </cell>
          <cell r="S64">
            <v>213025.34</v>
          </cell>
          <cell r="T64">
            <v>6769.9450526046776</v>
          </cell>
          <cell r="U64">
            <v>90717.263704902682</v>
          </cell>
          <cell r="V64">
            <v>142726.36708267668</v>
          </cell>
          <cell r="W64">
            <v>132.89130434782609</v>
          </cell>
          <cell r="X64">
            <v>52009.103377773994</v>
          </cell>
          <cell r="Y64">
            <v>0.36439730402194598</v>
          </cell>
          <cell r="Z64">
            <v>0.41713788603740753</v>
          </cell>
          <cell r="AA64">
            <v>0.66999713312358367</v>
          </cell>
          <cell r="AB64">
            <v>69.726157369540317</v>
          </cell>
          <cell r="AC64">
            <v>120</v>
          </cell>
        </row>
        <row r="65">
          <cell r="F65" t="str">
            <v>SAND SATEEN TOTAL</v>
          </cell>
          <cell r="H65">
            <v>13.038701344216703</v>
          </cell>
          <cell r="I65">
            <v>25.382129153335669</v>
          </cell>
          <cell r="K65">
            <v>11</v>
          </cell>
          <cell r="L65">
            <v>89900</v>
          </cell>
          <cell r="N65">
            <v>88453</v>
          </cell>
          <cell r="O65">
            <v>44.204397801099446</v>
          </cell>
          <cell r="P65">
            <v>44</v>
          </cell>
          <cell r="Q65">
            <v>1190995.2000000002</v>
          </cell>
          <cell r="R65">
            <v>1153312.25</v>
          </cell>
          <cell r="S65">
            <v>2245125.4699999997</v>
          </cell>
          <cell r="T65">
            <v>99561.27273501725</v>
          </cell>
          <cell r="U65">
            <v>1277935.2728202071</v>
          </cell>
          <cell r="V65">
            <v>2203471.1504877112</v>
          </cell>
          <cell r="W65">
            <v>1954.347826086956</v>
          </cell>
          <cell r="X65">
            <v>942448.5692379775</v>
          </cell>
          <cell r="Y65">
            <v>0.42771087292401272</v>
          </cell>
          <cell r="Z65">
            <v>0.48630387681629206</v>
          </cell>
          <cell r="AA65">
            <v>0.98144677432558436</v>
          </cell>
          <cell r="AB65">
            <v>45.259599555061193</v>
          </cell>
          <cell r="AC65">
            <v>1630</v>
          </cell>
        </row>
        <row r="66">
          <cell r="A66">
            <v>511911</v>
          </cell>
          <cell r="B66">
            <v>8</v>
          </cell>
          <cell r="C66">
            <v>51</v>
          </cell>
          <cell r="D66">
            <v>1911</v>
          </cell>
          <cell r="E66">
            <v>95</v>
          </cell>
          <cell r="F66" t="str">
            <v>MSTW SATEEN BLUSH TWIN FLAT SHEET</v>
          </cell>
          <cell r="G66">
            <v>10.261823218332914</v>
          </cell>
          <cell r="H66">
            <v>7.9</v>
          </cell>
          <cell r="I66">
            <v>12.99</v>
          </cell>
          <cell r="J66">
            <v>1115</v>
          </cell>
          <cell r="K66">
            <v>1</v>
          </cell>
          <cell r="L66">
            <v>11913</v>
          </cell>
          <cell r="M66">
            <v>46</v>
          </cell>
          <cell r="N66">
            <v>4901</v>
          </cell>
          <cell r="O66">
            <v>4.3955156950672647</v>
          </cell>
          <cell r="P66">
            <v>4</v>
          </cell>
          <cell r="Q66">
            <v>35234</v>
          </cell>
          <cell r="R66">
            <v>38717.9</v>
          </cell>
          <cell r="S66">
            <v>63663.99</v>
          </cell>
          <cell r="T66">
            <v>13193.252970992886</v>
          </cell>
          <cell r="U66">
            <v>104226.6984708438</v>
          </cell>
          <cell r="V66">
            <v>135386.82966307449</v>
          </cell>
          <cell r="W66">
            <v>258.97826086956519</v>
          </cell>
          <cell r="X66">
            <v>33271.051667589563</v>
          </cell>
          <cell r="Y66">
            <v>0.24574806685693401</v>
          </cell>
          <cell r="Z66">
            <v>0.39183987682832944</v>
          </cell>
          <cell r="AA66">
            <v>2.1265841123541658</v>
          </cell>
          <cell r="AB66">
            <v>18.924368337110721</v>
          </cell>
          <cell r="AC66">
            <v>220</v>
          </cell>
        </row>
        <row r="67">
          <cell r="A67">
            <v>511912</v>
          </cell>
          <cell r="B67">
            <v>8</v>
          </cell>
          <cell r="C67">
            <v>51</v>
          </cell>
          <cell r="D67">
            <v>1912</v>
          </cell>
          <cell r="E67">
            <v>95</v>
          </cell>
          <cell r="F67" t="str">
            <v>MSTW SATEEN BLUSH TWIN FITTED SHEET</v>
          </cell>
          <cell r="G67">
            <v>10.316556432517759</v>
          </cell>
          <cell r="H67">
            <v>7.9</v>
          </cell>
          <cell r="I67">
            <v>12.99</v>
          </cell>
          <cell r="J67">
            <v>1115</v>
          </cell>
          <cell r="K67">
            <v>1</v>
          </cell>
          <cell r="L67">
            <v>12670</v>
          </cell>
          <cell r="M67">
            <v>46</v>
          </cell>
          <cell r="N67">
            <v>4865</v>
          </cell>
          <cell r="O67">
            <v>4.3632286995515699</v>
          </cell>
          <cell r="P67">
            <v>4</v>
          </cell>
          <cell r="Q67">
            <v>35234</v>
          </cell>
          <cell r="R67">
            <v>38433.5</v>
          </cell>
          <cell r="S67">
            <v>63196.35</v>
          </cell>
          <cell r="T67">
            <v>14031.605401030794</v>
          </cell>
          <cell r="U67">
            <v>110849.68266814329</v>
          </cell>
          <cell r="V67">
            <v>144757.84895855517</v>
          </cell>
          <cell r="W67">
            <v>275.43478260869563</v>
          </cell>
          <cell r="X67">
            <v>36153.223154576881</v>
          </cell>
          <cell r="Y67">
            <v>0.24974965720116299</v>
          </cell>
          <cell r="Z67">
            <v>0.39183987682832944</v>
          </cell>
          <cell r="AA67">
            <v>2.2906045833114597</v>
          </cell>
          <cell r="AB67">
            <v>17.662983425414367</v>
          </cell>
          <cell r="AC67">
            <v>230</v>
          </cell>
        </row>
        <row r="68">
          <cell r="A68">
            <v>511921</v>
          </cell>
          <cell r="B68">
            <v>8</v>
          </cell>
          <cell r="C68">
            <v>51</v>
          </cell>
          <cell r="D68">
            <v>1921</v>
          </cell>
          <cell r="E68">
            <v>95</v>
          </cell>
          <cell r="F68" t="str">
            <v>MSTW SATEEN BLUSH FULL FLAT SHEET</v>
          </cell>
          <cell r="G68">
            <v>19.218252879513393</v>
          </cell>
          <cell r="H68">
            <v>11</v>
          </cell>
          <cell r="I68">
            <v>24.99</v>
          </cell>
          <cell r="J68">
            <v>1115</v>
          </cell>
          <cell r="K68">
            <v>1</v>
          </cell>
          <cell r="L68">
            <v>7727</v>
          </cell>
          <cell r="M68">
            <v>46</v>
          </cell>
          <cell r="N68">
            <v>5508</v>
          </cell>
          <cell r="O68">
            <v>4.9399103139013452</v>
          </cell>
          <cell r="P68">
            <v>4</v>
          </cell>
          <cell r="Q68">
            <v>49060</v>
          </cell>
          <cell r="R68">
            <v>60588</v>
          </cell>
          <cell r="S68">
            <v>137644.91999999998</v>
          </cell>
          <cell r="T68">
            <v>8557.3966009285687</v>
          </cell>
          <cell r="U68">
            <v>94131.362610214259</v>
          </cell>
          <cell r="V68">
            <v>164458.21186693359</v>
          </cell>
          <cell r="W68">
            <v>167.97826086956522</v>
          </cell>
          <cell r="X68">
            <v>72209.476508923675</v>
          </cell>
          <cell r="Y68">
            <v>0.43907492176401502</v>
          </cell>
          <cell r="Z68">
            <v>0.55982392957182869</v>
          </cell>
          <cell r="AA68">
            <v>1.1948004464453437</v>
          </cell>
          <cell r="AB68">
            <v>32.789957292610325</v>
          </cell>
          <cell r="AC68">
            <v>140</v>
          </cell>
        </row>
        <row r="69">
          <cell r="A69">
            <v>511922</v>
          </cell>
          <cell r="B69">
            <v>8</v>
          </cell>
          <cell r="C69">
            <v>51</v>
          </cell>
          <cell r="D69">
            <v>1922</v>
          </cell>
          <cell r="E69">
            <v>95</v>
          </cell>
          <cell r="F69" t="str">
            <v>MSTW SATEEN BLUSH FULL FITTED SHEET</v>
          </cell>
          <cell r="G69">
            <v>19.686066895979128</v>
          </cell>
          <cell r="H69">
            <v>11</v>
          </cell>
          <cell r="I69">
            <v>24.99</v>
          </cell>
          <cell r="J69">
            <v>1115</v>
          </cell>
          <cell r="K69">
            <v>1</v>
          </cell>
          <cell r="L69">
            <v>8431</v>
          </cell>
          <cell r="M69">
            <v>46</v>
          </cell>
          <cell r="N69">
            <v>5184</v>
          </cell>
          <cell r="O69">
            <v>4.6493273542600893</v>
          </cell>
          <cell r="P69">
            <v>4</v>
          </cell>
          <cell r="Q69">
            <v>49060</v>
          </cell>
          <cell r="R69">
            <v>57024</v>
          </cell>
          <cell r="S69">
            <v>129548.15999999999</v>
          </cell>
          <cell r="T69">
            <v>9337.0532861949996</v>
          </cell>
          <cell r="U69">
            <v>102707.586148145</v>
          </cell>
          <cell r="V69">
            <v>183809.8556033565</v>
          </cell>
          <cell r="W69">
            <v>183.28260869565219</v>
          </cell>
          <cell r="X69">
            <v>83156.421178174394</v>
          </cell>
          <cell r="Y69">
            <v>0.45240458355844498</v>
          </cell>
          <cell r="Z69">
            <v>0.55982392957182869</v>
          </cell>
          <cell r="AA69">
            <v>1.4188534642511057</v>
          </cell>
          <cell r="AB69">
            <v>28.284189301387734</v>
          </cell>
          <cell r="AC69">
            <v>160</v>
          </cell>
        </row>
        <row r="70">
          <cell r="A70">
            <v>511931</v>
          </cell>
          <cell r="B70">
            <v>8</v>
          </cell>
          <cell r="C70">
            <v>51</v>
          </cell>
          <cell r="D70">
            <v>1931</v>
          </cell>
          <cell r="E70">
            <v>95</v>
          </cell>
          <cell r="F70" t="str">
            <v>MSTW SATEEN BLUSH QUEEN FLAT SHEET</v>
          </cell>
          <cell r="G70">
            <v>27.537264607932183</v>
          </cell>
          <cell r="H70">
            <v>16.350000000000001</v>
          </cell>
          <cell r="I70">
            <v>34.99</v>
          </cell>
          <cell r="J70">
            <v>1115</v>
          </cell>
          <cell r="K70">
            <v>1</v>
          </cell>
          <cell r="L70">
            <v>6606</v>
          </cell>
          <cell r="M70">
            <v>46</v>
          </cell>
          <cell r="N70">
            <v>5737</v>
          </cell>
          <cell r="O70">
            <v>5.145291479820628</v>
          </cell>
          <cell r="P70">
            <v>4</v>
          </cell>
          <cell r="Q70">
            <v>72921</v>
          </cell>
          <cell r="R70">
            <v>93799.950000000012</v>
          </cell>
          <cell r="S70">
            <v>200737.63</v>
          </cell>
          <cell r="T70">
            <v>7315.9262256676748</v>
          </cell>
          <cell r="U70">
            <v>119615.39378966649</v>
          </cell>
          <cell r="V70">
            <v>201460.59632832135</v>
          </cell>
          <cell r="W70">
            <v>143.60869565217391</v>
          </cell>
          <cell r="X70">
            <v>84259.458193125203</v>
          </cell>
          <cell r="Y70">
            <v>0.41824287095729201</v>
          </cell>
          <cell r="Z70">
            <v>0.53272363532437839</v>
          </cell>
          <cell r="AA70">
            <v>1.0036015485901739</v>
          </cell>
          <cell r="AB70">
            <v>39.948834392976082</v>
          </cell>
          <cell r="AC70">
            <v>120</v>
          </cell>
        </row>
        <row r="71">
          <cell r="A71">
            <v>511932</v>
          </cell>
          <cell r="B71">
            <v>8</v>
          </cell>
          <cell r="C71">
            <v>51</v>
          </cell>
          <cell r="D71">
            <v>1932</v>
          </cell>
          <cell r="E71">
            <v>95</v>
          </cell>
          <cell r="F71" t="str">
            <v>MSTW SATEEN BLUSH QUEEN FITTED SHEET</v>
          </cell>
          <cell r="G71">
            <v>28.325381776533469</v>
          </cell>
          <cell r="H71">
            <v>16.350000000000001</v>
          </cell>
          <cell r="I71">
            <v>34.99</v>
          </cell>
          <cell r="J71">
            <v>1115</v>
          </cell>
          <cell r="K71">
            <v>1</v>
          </cell>
          <cell r="L71">
            <v>7858</v>
          </cell>
          <cell r="M71">
            <v>46</v>
          </cell>
          <cell r="N71">
            <v>5110</v>
          </cell>
          <cell r="O71">
            <v>4.5829596412556057</v>
          </cell>
          <cell r="P71">
            <v>4</v>
          </cell>
          <cell r="Q71">
            <v>72921</v>
          </cell>
          <cell r="R71">
            <v>83548.5</v>
          </cell>
          <cell r="S71">
            <v>178798.90000000002</v>
          </cell>
          <cell r="T71">
            <v>8702.4747625335458</v>
          </cell>
          <cell r="U71">
            <v>142285.46236742349</v>
          </cell>
          <cell r="V71">
            <v>246500.92004941014</v>
          </cell>
          <cell r="W71">
            <v>170.82608695652175</v>
          </cell>
          <cell r="X71">
            <v>107087.27435362287</v>
          </cell>
          <cell r="Y71">
            <v>0.434429511793131</v>
          </cell>
          <cell r="Z71">
            <v>0.53272363532437839</v>
          </cell>
          <cell r="AA71">
            <v>1.3786489740675703</v>
          </cell>
          <cell r="AB71">
            <v>29.913463985747008</v>
          </cell>
          <cell r="AC71">
            <v>150</v>
          </cell>
        </row>
        <row r="72">
          <cell r="A72">
            <v>511941</v>
          </cell>
          <cell r="B72">
            <v>8</v>
          </cell>
          <cell r="C72">
            <v>51</v>
          </cell>
          <cell r="D72">
            <v>1941</v>
          </cell>
          <cell r="E72">
            <v>95</v>
          </cell>
          <cell r="F72" t="str">
            <v>MSTW SATEEN BLUSH KING FLAT SHEET</v>
          </cell>
          <cell r="G72">
            <v>26.982668200115008</v>
          </cell>
          <cell r="H72">
            <v>20.9</v>
          </cell>
          <cell r="I72">
            <v>39.99</v>
          </cell>
          <cell r="J72">
            <v>1115</v>
          </cell>
          <cell r="K72">
            <v>1</v>
          </cell>
          <cell r="L72">
            <v>3478</v>
          </cell>
          <cell r="M72">
            <v>46</v>
          </cell>
          <cell r="N72">
            <v>5637</v>
          </cell>
          <cell r="O72">
            <v>5.0556053811659192</v>
          </cell>
          <cell r="P72">
            <v>4</v>
          </cell>
          <cell r="Q72">
            <v>93214</v>
          </cell>
          <cell r="R72">
            <v>117813.29999999999</v>
          </cell>
          <cell r="S72">
            <v>225423.63</v>
          </cell>
          <cell r="T72">
            <v>3851.7698172679638</v>
          </cell>
          <cell r="U72">
            <v>80501.989180900433</v>
          </cell>
          <cell r="V72">
            <v>103931.02696255909</v>
          </cell>
          <cell r="W72">
            <v>75.608695652173907</v>
          </cell>
          <cell r="X72">
            <v>25046.781104911184</v>
          </cell>
          <cell r="Y72">
            <v>0.240994261645603</v>
          </cell>
          <cell r="Z72">
            <v>0.47736934233558392</v>
          </cell>
          <cell r="AA72">
            <v>0.46104761493974294</v>
          </cell>
          <cell r="AB72">
            <v>74.554916618746418</v>
          </cell>
          <cell r="AC72">
            <v>70</v>
          </cell>
        </row>
        <row r="73">
          <cell r="A73">
            <v>511942</v>
          </cell>
          <cell r="B73">
            <v>8</v>
          </cell>
          <cell r="C73">
            <v>51</v>
          </cell>
          <cell r="D73">
            <v>1942</v>
          </cell>
          <cell r="E73">
            <v>95</v>
          </cell>
          <cell r="F73" t="str">
            <v>MSTW SATEEN BLUSH KING FITTED SHEET</v>
          </cell>
          <cell r="G73">
            <v>27.319991015274034</v>
          </cell>
          <cell r="H73">
            <v>20.9</v>
          </cell>
          <cell r="I73">
            <v>39.99</v>
          </cell>
          <cell r="J73">
            <v>1115</v>
          </cell>
          <cell r="K73">
            <v>1</v>
          </cell>
          <cell r="L73">
            <v>3339</v>
          </cell>
          <cell r="M73">
            <v>46</v>
          </cell>
          <cell r="N73">
            <v>5855</v>
          </cell>
          <cell r="O73">
            <v>5.2511210762331837</v>
          </cell>
          <cell r="P73">
            <v>4</v>
          </cell>
          <cell r="Q73">
            <v>93214</v>
          </cell>
          <cell r="R73">
            <v>122369.49999999999</v>
          </cell>
          <cell r="S73">
            <v>234141.45</v>
          </cell>
          <cell r="T73">
            <v>3697.8319206031433</v>
          </cell>
          <cell r="U73">
            <v>77284.687140605689</v>
          </cell>
          <cell r="V73">
            <v>101024.7348468714</v>
          </cell>
          <cell r="W73">
            <v>72.586956521739125</v>
          </cell>
          <cell r="X73">
            <v>25293.137112919099</v>
          </cell>
          <cell r="Y73">
            <v>0.25036578567869799</v>
          </cell>
          <cell r="Z73">
            <v>0.47736934233558392</v>
          </cell>
          <cell r="AA73">
            <v>0.4314688187284712</v>
          </cell>
          <cell r="AB73">
            <v>80.661874812818212</v>
          </cell>
          <cell r="AC73">
            <v>70</v>
          </cell>
        </row>
        <row r="74">
          <cell r="A74">
            <v>511951</v>
          </cell>
          <cell r="B74">
            <v>8</v>
          </cell>
          <cell r="C74">
            <v>51</v>
          </cell>
          <cell r="D74">
            <v>1951</v>
          </cell>
          <cell r="E74">
            <v>95</v>
          </cell>
          <cell r="F74" t="str">
            <v>MSTW SATEEN BLUSH STANDARD PILLOWCASE</v>
          </cell>
          <cell r="G74">
            <v>16.672381693821944</v>
          </cell>
          <cell r="H74">
            <v>10.85</v>
          </cell>
          <cell r="I74">
            <v>19.989999999999998</v>
          </cell>
          <cell r="J74">
            <v>1115</v>
          </cell>
          <cell r="K74">
            <v>1</v>
          </cell>
          <cell r="L74">
            <v>17983</v>
          </cell>
          <cell r="M74">
            <v>46</v>
          </cell>
          <cell r="N74">
            <v>6189</v>
          </cell>
          <cell r="O74">
            <v>5.55067264573991</v>
          </cell>
          <cell r="P74">
            <v>4</v>
          </cell>
          <cell r="Q74">
            <v>48391</v>
          </cell>
          <cell r="R74">
            <v>67150.649999999994</v>
          </cell>
          <cell r="S74">
            <v>123718.10999999999</v>
          </cell>
          <cell r="T74">
            <v>19915.57694765089</v>
          </cell>
          <cell r="U74">
            <v>216084.00988201215</v>
          </cell>
          <cell r="V74">
            <v>332040.100523917</v>
          </cell>
          <cell r="W74">
            <v>390.93478260869563</v>
          </cell>
          <cell r="X74">
            <v>115956.09064190471</v>
          </cell>
          <cell r="Y74">
            <v>0.34922315244134899</v>
          </cell>
          <cell r="Z74">
            <v>0.45722861430715356</v>
          </cell>
          <cell r="AA74">
            <v>2.683843945917999</v>
          </cell>
          <cell r="AB74">
            <v>15.831285102596897</v>
          </cell>
          <cell r="AC74">
            <v>330</v>
          </cell>
        </row>
        <row r="75">
          <cell r="A75">
            <v>511952</v>
          </cell>
          <cell r="B75">
            <v>8</v>
          </cell>
          <cell r="C75">
            <v>51</v>
          </cell>
          <cell r="D75">
            <v>1952</v>
          </cell>
          <cell r="E75">
            <v>95</v>
          </cell>
          <cell r="F75" t="str">
            <v>MSTW SATEEN BLUSH QUEEN PILLOWCASE</v>
          </cell>
          <cell r="G75">
            <v>17.155782088320265</v>
          </cell>
          <cell r="H75">
            <v>12.25</v>
          </cell>
          <cell r="I75">
            <v>21.99</v>
          </cell>
          <cell r="J75">
            <v>1115</v>
          </cell>
          <cell r="K75">
            <v>1</v>
          </cell>
          <cell r="L75">
            <v>9692</v>
          </cell>
          <cell r="M75">
            <v>46</v>
          </cell>
          <cell r="N75">
            <v>6051</v>
          </cell>
          <cell r="O75">
            <v>5.4269058295964125</v>
          </cell>
          <cell r="P75">
            <v>4</v>
          </cell>
          <cell r="Q75">
            <v>54635</v>
          </cell>
          <cell r="R75">
            <v>74124.75</v>
          </cell>
          <cell r="S75">
            <v>133061.49</v>
          </cell>
          <cell r="T75">
            <v>10733.569025003195</v>
          </cell>
          <cell r="U75">
            <v>131486.22055628913</v>
          </cell>
          <cell r="V75">
            <v>184142.77122289903</v>
          </cell>
          <cell r="W75">
            <v>210.69565217391303</v>
          </cell>
          <cell r="X75">
            <v>52656.550666609801</v>
          </cell>
          <cell r="Y75">
            <v>0.28595502455467398</v>
          </cell>
          <cell r="Z75">
            <v>0.44292860391086852</v>
          </cell>
          <cell r="AA75">
            <v>1.3838922983870017</v>
          </cell>
          <cell r="AB75">
            <v>28.71914981427982</v>
          </cell>
          <cell r="AC75">
            <v>180</v>
          </cell>
        </row>
        <row r="76">
          <cell r="A76">
            <v>511953</v>
          </cell>
          <cell r="B76">
            <v>8</v>
          </cell>
          <cell r="C76">
            <v>51</v>
          </cell>
          <cell r="D76">
            <v>1953</v>
          </cell>
          <cell r="E76">
            <v>95</v>
          </cell>
          <cell r="F76" t="str">
            <v>MSTW SATEEN BLUSH KING PILLOWCASE</v>
          </cell>
          <cell r="G76">
            <v>15.488696969696969</v>
          </cell>
          <cell r="H76">
            <v>13.4</v>
          </cell>
          <cell r="I76">
            <v>22.99</v>
          </cell>
          <cell r="J76">
            <v>1115</v>
          </cell>
          <cell r="K76">
            <v>1</v>
          </cell>
          <cell r="L76">
            <v>6600</v>
          </cell>
          <cell r="M76">
            <v>46</v>
          </cell>
          <cell r="N76">
            <v>7659</v>
          </cell>
          <cell r="O76">
            <v>6.869058295964126</v>
          </cell>
          <cell r="P76">
            <v>4</v>
          </cell>
          <cell r="Q76">
            <v>59764</v>
          </cell>
          <cell r="R76">
            <v>102630.6</v>
          </cell>
          <cell r="S76">
            <v>176080.40999999997</v>
          </cell>
          <cell r="T76">
            <v>7309.2814243727898</v>
          </cell>
          <cell r="U76">
            <v>97944.371086595391</v>
          </cell>
          <cell r="V76">
            <v>113211.24504834517</v>
          </cell>
          <cell r="W76">
            <v>143.47826086956522</v>
          </cell>
          <cell r="X76">
            <v>15266.873961749776</v>
          </cell>
          <cell r="Y76">
            <v>0.134852981744263</v>
          </cell>
          <cell r="Z76">
            <v>0.41713788603740753</v>
          </cell>
          <cell r="AA76">
            <v>0.64295196182440273</v>
          </cell>
          <cell r="AB76">
            <v>53.380909090909093</v>
          </cell>
          <cell r="AC76">
            <v>120</v>
          </cell>
        </row>
        <row r="77">
          <cell r="F77" t="str">
            <v>BLUSH SATEEN TOTAL</v>
          </cell>
          <cell r="H77">
            <v>13.656383979839223</v>
          </cell>
          <cell r="I77">
            <v>26.572908000510399</v>
          </cell>
          <cell r="K77">
            <v>11</v>
          </cell>
          <cell r="L77">
            <v>96297</v>
          </cell>
          <cell r="N77">
            <v>62696</v>
          </cell>
          <cell r="O77">
            <v>56.229596412556049</v>
          </cell>
          <cell r="P77">
            <v>44</v>
          </cell>
          <cell r="Q77">
            <v>663648</v>
          </cell>
          <cell r="R77">
            <v>856200.64999999991</v>
          </cell>
          <cell r="S77">
            <v>1666015.04</v>
          </cell>
          <cell r="T77">
            <v>106645.73838224643</v>
          </cell>
          <cell r="U77">
            <v>1277117.463900839</v>
          </cell>
          <cell r="V77">
            <v>1910724.1410742428</v>
          </cell>
          <cell r="W77">
            <v>2093.4130434782605</v>
          </cell>
          <cell r="X77">
            <v>650356.33854410704</v>
          </cell>
          <cell r="Y77">
            <v>0.34037165520840973</v>
          </cell>
          <cell r="Z77">
            <v>0.48607867909763891</v>
          </cell>
          <cell r="AA77">
            <v>1.1468828883286928</v>
          </cell>
          <cell r="AB77">
            <v>29.949178063698771</v>
          </cell>
          <cell r="AC77">
            <v>1740</v>
          </cell>
        </row>
        <row r="78">
          <cell r="A78">
            <v>517111</v>
          </cell>
          <cell r="B78">
            <v>8</v>
          </cell>
          <cell r="C78">
            <v>51</v>
          </cell>
          <cell r="D78">
            <v>7111</v>
          </cell>
          <cell r="E78">
            <v>145</v>
          </cell>
          <cell r="F78" t="str">
            <v>MSTW WHITE 250 CT TWIN FLAT SHEET</v>
          </cell>
          <cell r="G78">
            <v>8.9870264142795442</v>
          </cell>
          <cell r="H78">
            <v>7.74</v>
          </cell>
          <cell r="I78">
            <v>9.99</v>
          </cell>
          <cell r="J78">
            <v>2161</v>
          </cell>
          <cell r="K78">
            <v>1</v>
          </cell>
          <cell r="L78">
            <v>27788</v>
          </cell>
          <cell r="M78">
            <v>46</v>
          </cell>
          <cell r="N78">
            <v>12658</v>
          </cell>
          <cell r="O78">
            <v>5.8574733919481723</v>
          </cell>
          <cell r="P78">
            <v>4</v>
          </cell>
          <cell r="Q78">
            <v>66904.56</v>
          </cell>
          <cell r="R78">
            <v>97972.92</v>
          </cell>
          <cell r="S78">
            <v>126453.42</v>
          </cell>
          <cell r="T78">
            <v>30774.28973037441</v>
          </cell>
          <cell r="U78">
            <v>238193.00251309795</v>
          </cell>
          <cell r="V78">
            <v>276569.35468756652</v>
          </cell>
          <cell r="W78">
            <v>604.08695652173913</v>
          </cell>
          <cell r="X78">
            <v>53455.75414235206</v>
          </cell>
          <cell r="Y78">
            <v>0.193281552118237</v>
          </cell>
          <cell r="Z78">
            <v>0.22522522522522526</v>
          </cell>
          <cell r="AA78">
            <v>2.1871243552571888</v>
          </cell>
          <cell r="AB78">
            <v>20.953936951201957</v>
          </cell>
          <cell r="AC78">
            <v>510</v>
          </cell>
        </row>
        <row r="79">
          <cell r="A79">
            <v>517112</v>
          </cell>
          <cell r="B79">
            <v>8</v>
          </cell>
          <cell r="C79">
            <v>51</v>
          </cell>
          <cell r="D79">
            <v>7112</v>
          </cell>
          <cell r="E79">
            <v>145</v>
          </cell>
          <cell r="F79" t="str">
            <v>MSTW WHITE 250 CT TWIN FITTED SHEET</v>
          </cell>
          <cell r="G79">
            <v>9.0331889980353637</v>
          </cell>
          <cell r="H79">
            <v>7.74</v>
          </cell>
          <cell r="I79">
            <v>9.99</v>
          </cell>
          <cell r="J79">
            <v>2161</v>
          </cell>
          <cell r="K79">
            <v>1</v>
          </cell>
          <cell r="L79">
            <v>25450</v>
          </cell>
          <cell r="M79">
            <v>46</v>
          </cell>
          <cell r="N79">
            <v>9751</v>
          </cell>
          <cell r="O79">
            <v>4.5122628412771864</v>
          </cell>
          <cell r="P79">
            <v>4</v>
          </cell>
          <cell r="Q79">
            <v>66904.56</v>
          </cell>
          <cell r="R79">
            <v>75472.740000000005</v>
          </cell>
          <cell r="S79">
            <v>97412.49</v>
          </cell>
          <cell r="T79">
            <v>28185.032159134473</v>
          </cell>
          <cell r="U79">
            <v>218152.14891170082</v>
          </cell>
          <cell r="V79">
            <v>254600.72240916642</v>
          </cell>
          <cell r="W79">
            <v>553.26086956521738</v>
          </cell>
          <cell r="X79">
            <v>50259.239255441578</v>
          </cell>
          <cell r="Y79">
            <v>0.197404150231241</v>
          </cell>
          <cell r="Z79">
            <v>0.22522522522522526</v>
          </cell>
          <cell r="AA79">
            <v>2.6136352988119533</v>
          </cell>
          <cell r="AB79">
            <v>17.624597249508842</v>
          </cell>
          <cell r="AC79">
            <v>460</v>
          </cell>
        </row>
        <row r="80">
          <cell r="A80">
            <v>517121</v>
          </cell>
          <cell r="B80">
            <v>8</v>
          </cell>
          <cell r="C80">
            <v>51</v>
          </cell>
          <cell r="D80">
            <v>7121</v>
          </cell>
          <cell r="E80">
            <v>145</v>
          </cell>
          <cell r="F80" t="str">
            <v>MSTW WHITE 250 CT FULL FLAT SHEET</v>
          </cell>
          <cell r="G80">
            <v>19.964843763753191</v>
          </cell>
          <cell r="H80">
            <v>10.78</v>
          </cell>
          <cell r="I80">
            <v>22.99</v>
          </cell>
          <cell r="J80">
            <v>2161</v>
          </cell>
          <cell r="K80">
            <v>1</v>
          </cell>
          <cell r="L80">
            <v>11361</v>
          </cell>
          <cell r="M80">
            <v>46</v>
          </cell>
          <cell r="N80">
            <v>9763</v>
          </cell>
          <cell r="O80">
            <v>4.5178158260064789</v>
          </cell>
          <cell r="P80">
            <v>4</v>
          </cell>
          <cell r="Q80">
            <v>93182.319999999992</v>
          </cell>
          <cell r="R80">
            <v>105245.14</v>
          </cell>
          <cell r="S80">
            <v>224451.37</v>
          </cell>
          <cell r="T80">
            <v>12581.931251863527</v>
          </cell>
          <cell r="U80">
            <v>135633.21889508882</v>
          </cell>
          <cell r="V80">
            <v>251196.29168973892</v>
          </cell>
          <cell r="W80">
            <v>246.97826086956522</v>
          </cell>
          <cell r="X80">
            <v>125376.97917110357</v>
          </cell>
          <cell r="Y80">
            <v>0.49911954642213002</v>
          </cell>
          <cell r="Z80">
            <v>0.53110047846889952</v>
          </cell>
          <cell r="AA80">
            <v>1.1191568654258557</v>
          </cell>
          <cell r="AB80">
            <v>39.529794912419682</v>
          </cell>
          <cell r="AC80">
            <v>210</v>
          </cell>
        </row>
        <row r="81">
          <cell r="A81">
            <v>517122</v>
          </cell>
          <cell r="B81">
            <v>8</v>
          </cell>
          <cell r="C81">
            <v>51</v>
          </cell>
          <cell r="D81">
            <v>7122</v>
          </cell>
          <cell r="E81">
            <v>145</v>
          </cell>
          <cell r="F81" t="str">
            <v>MSTW WHITE 250 CT FULL FITTED SHEET</v>
          </cell>
          <cell r="G81">
            <v>20.027158194098824</v>
          </cell>
          <cell r="H81">
            <v>10.78</v>
          </cell>
          <cell r="I81">
            <v>22.99</v>
          </cell>
          <cell r="J81">
            <v>2161</v>
          </cell>
          <cell r="K81">
            <v>1</v>
          </cell>
          <cell r="L81">
            <v>14065</v>
          </cell>
          <cell r="M81">
            <v>46</v>
          </cell>
          <cell r="N81">
            <v>8874</v>
          </cell>
          <cell r="O81">
            <v>4.1064322073114301</v>
          </cell>
          <cell r="P81">
            <v>4</v>
          </cell>
          <cell r="Q81">
            <v>93182.319999999992</v>
          </cell>
          <cell r="R81">
            <v>95661.72</v>
          </cell>
          <cell r="S81">
            <v>204013.25999999998</v>
          </cell>
          <cell r="T81">
            <v>15576.521702091408</v>
          </cell>
          <cell r="U81">
            <v>167914.90394854537</v>
          </cell>
          <cell r="V81">
            <v>311953.46424159809</v>
          </cell>
          <cell r="W81">
            <v>305.76086956521738</v>
          </cell>
          <cell r="X81">
            <v>156188.24722068399</v>
          </cell>
          <cell r="Y81">
            <v>0.50067803414332701</v>
          </cell>
          <cell r="Z81">
            <v>0.53110047846889952</v>
          </cell>
          <cell r="AA81">
            <v>1.5290842577663732</v>
          </cell>
          <cell r="AB81">
            <v>29.022680412371134</v>
          </cell>
          <cell r="AC81">
            <v>260</v>
          </cell>
        </row>
        <row r="82">
          <cell r="A82">
            <v>517131</v>
          </cell>
          <cell r="B82">
            <v>8</v>
          </cell>
          <cell r="C82">
            <v>51</v>
          </cell>
          <cell r="D82">
            <v>7131</v>
          </cell>
          <cell r="E82">
            <v>145</v>
          </cell>
          <cell r="F82" t="str">
            <v>MSTW WHITE 250 CT QUEEN FLAT SHEET</v>
          </cell>
          <cell r="G82">
            <v>29.905737406958629</v>
          </cell>
          <cell r="H82">
            <v>16.02</v>
          </cell>
          <cell r="I82">
            <v>32.99</v>
          </cell>
          <cell r="J82">
            <v>2161</v>
          </cell>
          <cell r="K82">
            <v>1</v>
          </cell>
          <cell r="L82">
            <v>11554</v>
          </cell>
          <cell r="M82">
            <v>46</v>
          </cell>
          <cell r="N82">
            <v>9349</v>
          </cell>
          <cell r="O82">
            <v>4.3262378528459049</v>
          </cell>
          <cell r="P82">
            <v>4</v>
          </cell>
          <cell r="Q82">
            <v>138476.88</v>
          </cell>
          <cell r="R82">
            <v>149770.98000000001</v>
          </cell>
          <cell r="S82">
            <v>308423.51</v>
          </cell>
          <cell r="T82">
            <v>12795.672360182305</v>
          </cell>
          <cell r="U82">
            <v>204986.67121012052</v>
          </cell>
          <cell r="V82">
            <v>382664.01754909055</v>
          </cell>
          <cell r="W82">
            <v>251.17391304347825</v>
          </cell>
          <cell r="X82">
            <v>197126.76832644729</v>
          </cell>
          <cell r="Y82">
            <v>0.51514320470740005</v>
          </cell>
          <cell r="Z82">
            <v>0.51439830251591401</v>
          </cell>
          <cell r="AA82">
            <v>1.2407096253754797</v>
          </cell>
          <cell r="AB82">
            <v>37.221222087588714</v>
          </cell>
          <cell r="AC82">
            <v>210</v>
          </cell>
        </row>
        <row r="83">
          <cell r="A83">
            <v>517132</v>
          </cell>
          <cell r="B83">
            <v>8</v>
          </cell>
          <cell r="C83">
            <v>51</v>
          </cell>
          <cell r="D83">
            <v>7132</v>
          </cell>
          <cell r="E83">
            <v>145</v>
          </cell>
          <cell r="F83" t="str">
            <v>MSTW WHITE 250 CT QUEEN FITTED SHEET</v>
          </cell>
          <cell r="G83">
            <v>29.966489384516404</v>
          </cell>
          <cell r="H83">
            <v>16.02</v>
          </cell>
          <cell r="I83">
            <v>32.99</v>
          </cell>
          <cell r="J83">
            <v>2161</v>
          </cell>
          <cell r="K83">
            <v>1</v>
          </cell>
          <cell r="L83">
            <v>13989</v>
          </cell>
          <cell r="M83">
            <v>46</v>
          </cell>
          <cell r="N83">
            <v>9086</v>
          </cell>
          <cell r="O83">
            <v>4.2045349375289218</v>
          </cell>
          <cell r="P83">
            <v>4</v>
          </cell>
          <cell r="Q83">
            <v>138476.88</v>
          </cell>
          <cell r="R83">
            <v>145557.72</v>
          </cell>
          <cell r="S83">
            <v>299747.14</v>
          </cell>
          <cell r="T83">
            <v>15492.354219022875</v>
          </cell>
          <cell r="U83">
            <v>248187.51458874645</v>
          </cell>
          <cell r="V83">
            <v>464251.46824551688</v>
          </cell>
          <cell r="W83">
            <v>304.10869565217394</v>
          </cell>
          <cell r="X83">
            <v>239612.33206968539</v>
          </cell>
          <cell r="Y83">
            <v>0.51612616967097602</v>
          </cell>
          <cell r="Z83">
            <v>0.51439830251591401</v>
          </cell>
          <cell r="AA83">
            <v>1.5488103347558775</v>
          </cell>
          <cell r="AB83">
            <v>29.877475159053539</v>
          </cell>
          <cell r="AC83">
            <v>260</v>
          </cell>
        </row>
        <row r="84">
          <cell r="A84">
            <v>517141</v>
          </cell>
          <cell r="B84">
            <v>8</v>
          </cell>
          <cell r="C84">
            <v>51</v>
          </cell>
          <cell r="D84">
            <v>7141</v>
          </cell>
          <cell r="E84">
            <v>145</v>
          </cell>
          <cell r="F84" t="str">
            <v>MSTW WHITE 250 CT KING FLAT SHEET</v>
          </cell>
          <cell r="G84">
            <v>29.820458293688549</v>
          </cell>
          <cell r="H84">
            <v>20.48</v>
          </cell>
          <cell r="I84">
            <v>37.99</v>
          </cell>
          <cell r="J84">
            <v>2161</v>
          </cell>
          <cell r="K84">
            <v>1</v>
          </cell>
          <cell r="L84">
            <v>6306</v>
          </cell>
          <cell r="M84">
            <v>46</v>
          </cell>
          <cell r="N84">
            <v>9111</v>
          </cell>
          <cell r="O84">
            <v>4.2161036557149467</v>
          </cell>
          <cell r="P84">
            <v>4</v>
          </cell>
          <cell r="Q84">
            <v>177029.12</v>
          </cell>
          <cell r="R84">
            <v>186593.28</v>
          </cell>
          <cell r="S84">
            <v>346126.89</v>
          </cell>
          <cell r="T84">
            <v>6983.6861609234566</v>
          </cell>
          <cell r="U84">
            <v>143025.89257571238</v>
          </cell>
          <cell r="V84">
            <v>208256.72189802784</v>
          </cell>
          <cell r="W84">
            <v>137.08695652173913</v>
          </cell>
          <cell r="X84">
            <v>75566.684840482165</v>
          </cell>
          <cell r="Y84">
            <v>0.36285352113380098</v>
          </cell>
          <cell r="Z84">
            <v>0.4609107659910503</v>
          </cell>
          <cell r="AA84">
            <v>0.60167738455116226</v>
          </cell>
          <cell r="AB84">
            <v>66.461465271170312</v>
          </cell>
          <cell r="AC84">
            <v>120</v>
          </cell>
        </row>
        <row r="85">
          <cell r="A85">
            <v>517142</v>
          </cell>
          <cell r="B85">
            <v>8</v>
          </cell>
          <cell r="C85">
            <v>51</v>
          </cell>
          <cell r="D85">
            <v>7142</v>
          </cell>
          <cell r="E85">
            <v>145</v>
          </cell>
          <cell r="F85" t="str">
            <v>MSTW WHITE 250 CT KING FITTED SHEET</v>
          </cell>
          <cell r="G85">
            <v>34.803676078849229</v>
          </cell>
          <cell r="H85">
            <v>20.48</v>
          </cell>
          <cell r="I85">
            <v>37.99</v>
          </cell>
          <cell r="J85">
            <v>2161</v>
          </cell>
          <cell r="K85">
            <v>1</v>
          </cell>
          <cell r="L85">
            <v>5631</v>
          </cell>
          <cell r="M85">
            <v>46</v>
          </cell>
          <cell r="N85">
            <v>9208</v>
          </cell>
          <cell r="O85">
            <v>4.2609902822767234</v>
          </cell>
          <cell r="P85">
            <v>4</v>
          </cell>
          <cell r="Q85">
            <v>177029.12</v>
          </cell>
          <cell r="R85">
            <v>188579.84</v>
          </cell>
          <cell r="S85">
            <v>349811.92000000004</v>
          </cell>
          <cell r="T85">
            <v>6236.1460152489681</v>
          </cell>
          <cell r="U85">
            <v>127716.27039229887</v>
          </cell>
          <cell r="V85">
            <v>217040.80589513146</v>
          </cell>
          <cell r="W85">
            <v>122.41304347826087</v>
          </cell>
          <cell r="X85">
            <v>98554.031605401018</v>
          </cell>
          <cell r="Y85">
            <v>0.45408065639518402</v>
          </cell>
          <cell r="Z85">
            <v>0.4609107659910503</v>
          </cell>
          <cell r="AA85">
            <v>0.62045000037486264</v>
          </cell>
          <cell r="AB85">
            <v>75.220742319303852</v>
          </cell>
          <cell r="AC85">
            <v>110</v>
          </cell>
        </row>
        <row r="86">
          <cell r="A86">
            <v>517151</v>
          </cell>
          <cell r="B86">
            <v>8</v>
          </cell>
          <cell r="C86">
            <v>51</v>
          </cell>
          <cell r="D86">
            <v>7151</v>
          </cell>
          <cell r="E86">
            <v>145</v>
          </cell>
          <cell r="F86" t="str">
            <v>MSTW WHITE 250 CT STANDARD PILLOWCASE</v>
          </cell>
          <cell r="G86">
            <v>17.615576576871462</v>
          </cell>
          <cell r="H86">
            <v>10.85</v>
          </cell>
          <cell r="I86">
            <v>19.989999999999998</v>
          </cell>
          <cell r="J86">
            <v>2161</v>
          </cell>
          <cell r="K86">
            <v>1</v>
          </cell>
          <cell r="L86">
            <v>30551</v>
          </cell>
          <cell r="M86">
            <v>46</v>
          </cell>
          <cell r="N86">
            <v>19091</v>
          </cell>
          <cell r="O86">
            <v>8.8343359555761225</v>
          </cell>
          <cell r="P86">
            <v>4</v>
          </cell>
          <cell r="Q86">
            <v>93787.4</v>
          </cell>
          <cell r="R86">
            <v>207137.35</v>
          </cell>
          <cell r="S86">
            <v>381629.08999999997</v>
          </cell>
          <cell r="T86">
            <v>33834.22072666866</v>
          </cell>
          <cell r="U86">
            <v>367101.29488435492</v>
          </cell>
          <cell r="V86">
            <v>596009.30612940341</v>
          </cell>
          <cell r="W86">
            <v>664.1521739130435</v>
          </cell>
          <cell r="X86">
            <v>239058.27746304902</v>
          </cell>
          <cell r="Y86">
            <v>0.40109822951513702</v>
          </cell>
          <cell r="Z86">
            <v>0.45722861430715356</v>
          </cell>
          <cell r="AA86">
            <v>1.5617501960592246</v>
          </cell>
          <cell r="AB86">
            <v>28.744918333278779</v>
          </cell>
          <cell r="AC86">
            <v>560</v>
          </cell>
        </row>
        <row r="87">
          <cell r="A87">
            <v>517152</v>
          </cell>
          <cell r="B87">
            <v>8</v>
          </cell>
          <cell r="C87">
            <v>51</v>
          </cell>
          <cell r="D87">
            <v>7152</v>
          </cell>
          <cell r="E87">
            <v>145</v>
          </cell>
          <cell r="F87" t="str">
            <v>MSTW WHITE 250 CT QUEEN PILLOWCASE</v>
          </cell>
          <cell r="G87">
            <v>19.596072852760738</v>
          </cell>
          <cell r="H87">
            <v>12.25</v>
          </cell>
          <cell r="I87">
            <v>21.99</v>
          </cell>
          <cell r="J87">
            <v>2161</v>
          </cell>
          <cell r="K87">
            <v>1</v>
          </cell>
          <cell r="L87">
            <v>13040</v>
          </cell>
          <cell r="M87">
            <v>46</v>
          </cell>
          <cell r="N87">
            <v>12189</v>
          </cell>
          <cell r="O87">
            <v>5.6404442387783433</v>
          </cell>
          <cell r="P87">
            <v>4</v>
          </cell>
          <cell r="Q87">
            <v>105889</v>
          </cell>
          <cell r="R87">
            <v>149315.25</v>
          </cell>
          <cell r="S87">
            <v>268036.11</v>
          </cell>
          <cell r="T87">
            <v>14441.368147548663</v>
          </cell>
          <cell r="U87">
            <v>176906.75980747113</v>
          </cell>
          <cell r="V87">
            <v>282994.10231290199</v>
          </cell>
          <cell r="W87">
            <v>283.47826086956519</v>
          </cell>
          <cell r="X87">
            <v>106087.34250543073</v>
          </cell>
          <cell r="Y87">
            <v>0.374874746994309</v>
          </cell>
          <cell r="Z87">
            <v>0.44292860391086852</v>
          </cell>
          <cell r="AA87">
            <v>1.0558058849343173</v>
          </cell>
          <cell r="AB87">
            <v>42.99800613496933</v>
          </cell>
          <cell r="AC87">
            <v>240</v>
          </cell>
        </row>
        <row r="88">
          <cell r="A88">
            <v>517153</v>
          </cell>
          <cell r="B88">
            <v>8</v>
          </cell>
          <cell r="C88">
            <v>51</v>
          </cell>
          <cell r="D88">
            <v>7153</v>
          </cell>
          <cell r="E88">
            <v>145</v>
          </cell>
          <cell r="F88" t="str">
            <v>MSTW WHITE 250 CT KING PILLOWCASE</v>
          </cell>
          <cell r="G88">
            <v>21.085429922064648</v>
          </cell>
          <cell r="H88">
            <v>13.4</v>
          </cell>
          <cell r="I88">
            <v>22.99</v>
          </cell>
          <cell r="J88">
            <v>2161</v>
          </cell>
          <cell r="K88">
            <v>1</v>
          </cell>
          <cell r="L88">
            <v>7827</v>
          </cell>
          <cell r="M88">
            <v>46</v>
          </cell>
          <cell r="N88">
            <v>12843</v>
          </cell>
          <cell r="O88">
            <v>5.9430819065247569</v>
          </cell>
          <cell r="P88">
            <v>4</v>
          </cell>
          <cell r="Q88">
            <v>115829.6</v>
          </cell>
          <cell r="R88">
            <v>172096.2</v>
          </cell>
          <cell r="S88">
            <v>295260.57</v>
          </cell>
          <cell r="T88">
            <v>8668.1432891766399</v>
          </cell>
          <cell r="U88">
            <v>116153.12007496698</v>
          </cell>
          <cell r="V88">
            <v>182771.52787834901</v>
          </cell>
          <cell r="W88">
            <v>170.15217391304347</v>
          </cell>
          <cell r="X88">
            <v>67485.222132299721</v>
          </cell>
          <cell r="Y88">
            <v>0.369232685832868</v>
          </cell>
          <cell r="Z88">
            <v>0.41713788603740753</v>
          </cell>
          <cell r="AA88">
            <v>0.61901773026567353</v>
          </cell>
          <cell r="AB88">
            <v>75.47949405902645</v>
          </cell>
          <cell r="AC88">
            <v>150</v>
          </cell>
        </row>
        <row r="89">
          <cell r="F89" t="str">
            <v>WHITE 250 TOTAL</v>
          </cell>
          <cell r="H89">
            <v>12.904891939994913</v>
          </cell>
          <cell r="I89">
            <v>23.796705871738716</v>
          </cell>
          <cell r="K89">
            <v>11</v>
          </cell>
          <cell r="L89">
            <v>167562</v>
          </cell>
          <cell r="N89">
            <v>121923</v>
          </cell>
          <cell r="O89">
            <v>56.419713095788993</v>
          </cell>
          <cell r="P89">
            <v>44</v>
          </cell>
          <cell r="Q89">
            <v>1266691.7600000002</v>
          </cell>
          <cell r="R89">
            <v>1573403.14</v>
          </cell>
          <cell r="S89">
            <v>2901365.7699999996</v>
          </cell>
          <cell r="T89">
            <v>185569.36576223539</v>
          </cell>
          <cell r="U89">
            <v>2143970.7978021041</v>
          </cell>
          <cell r="V89">
            <v>3428307.7829364911</v>
          </cell>
          <cell r="W89">
            <v>3642.652173913043</v>
          </cell>
          <cell r="X89">
            <v>1408770.8787323767</v>
          </cell>
          <cell r="Y89">
            <v>0.4109231049044566</v>
          </cell>
          <cell r="Z89">
            <v>0.45770259087326304</v>
          </cell>
          <cell r="AA89">
            <v>1.1816186081689699</v>
          </cell>
          <cell r="AB89">
            <v>33.470942099043938</v>
          </cell>
          <cell r="AC89">
            <v>3030</v>
          </cell>
        </row>
        <row r="90">
          <cell r="A90">
            <v>517511</v>
          </cell>
          <cell r="B90">
            <v>8</v>
          </cell>
          <cell r="C90">
            <v>51</v>
          </cell>
          <cell r="D90">
            <v>7511</v>
          </cell>
          <cell r="E90">
            <v>145</v>
          </cell>
          <cell r="F90" t="str">
            <v>MSTW SWEET PEA 250 CT TWIN FLAT SHEET</v>
          </cell>
          <cell r="G90">
            <v>8.9147568988173447</v>
          </cell>
          <cell r="H90">
            <v>7.74</v>
          </cell>
          <cell r="I90">
            <v>9.99</v>
          </cell>
          <cell r="J90">
            <v>438</v>
          </cell>
          <cell r="K90">
            <v>1</v>
          </cell>
          <cell r="L90">
            <v>4566</v>
          </cell>
          <cell r="M90">
            <v>31</v>
          </cell>
          <cell r="N90">
            <v>2690</v>
          </cell>
          <cell r="O90">
            <v>6.1415525114155249</v>
          </cell>
          <cell r="P90">
            <v>4</v>
          </cell>
          <cell r="Q90">
            <v>13560.48</v>
          </cell>
          <cell r="R90">
            <v>20820.600000000002</v>
          </cell>
          <cell r="S90">
            <v>26873.100000000002</v>
          </cell>
          <cell r="T90">
            <v>7503.4811009265077</v>
          </cell>
          <cell r="U90">
            <v>58076.94372117117</v>
          </cell>
          <cell r="V90">
            <v>66891.709909630154</v>
          </cell>
          <cell r="W90">
            <v>147.29032258064515</v>
          </cell>
          <cell r="X90">
            <v>12491.471927912982</v>
          </cell>
          <cell r="Y90">
            <v>0.186741704536912</v>
          </cell>
          <cell r="Z90">
            <v>0.22522522522522526</v>
          </cell>
          <cell r="AA90">
            <v>2.4891698356211287</v>
          </cell>
          <cell r="AB90">
            <v>18.263250109505037</v>
          </cell>
          <cell r="AC90">
            <v>130</v>
          </cell>
        </row>
        <row r="91">
          <cell r="A91">
            <v>517512</v>
          </cell>
          <cell r="B91">
            <v>8</v>
          </cell>
          <cell r="C91">
            <v>51</v>
          </cell>
          <cell r="D91">
            <v>7512</v>
          </cell>
          <cell r="E91">
            <v>145</v>
          </cell>
          <cell r="F91" t="str">
            <v>MSTW SWEET PEA 250 CT TW FITTED SHEET</v>
          </cell>
          <cell r="G91">
            <v>8.9273648490521875</v>
          </cell>
          <cell r="H91">
            <v>7.74</v>
          </cell>
          <cell r="I91">
            <v>9.99</v>
          </cell>
          <cell r="J91">
            <v>438</v>
          </cell>
          <cell r="K91">
            <v>1</v>
          </cell>
          <cell r="L91">
            <v>4273</v>
          </cell>
          <cell r="M91">
            <v>31</v>
          </cell>
          <cell r="N91">
            <v>3027</v>
          </cell>
          <cell r="O91">
            <v>6.9109589041095889</v>
          </cell>
          <cell r="P91">
            <v>4</v>
          </cell>
          <cell r="Q91">
            <v>13560.48</v>
          </cell>
          <cell r="R91">
            <v>23428.98</v>
          </cell>
          <cell r="S91">
            <v>30239.73</v>
          </cell>
          <cell r="T91">
            <v>7021.9830802144043</v>
          </cell>
          <cell r="U91">
            <v>54350.149040859491</v>
          </cell>
          <cell r="V91">
            <v>62687.80492094528</v>
          </cell>
          <cell r="W91">
            <v>137.83870967741936</v>
          </cell>
          <cell r="X91">
            <v>11778.427589390822</v>
          </cell>
          <cell r="Y91">
            <v>0.187890254001467</v>
          </cell>
          <cell r="Z91">
            <v>0.22522522522522526</v>
          </cell>
          <cell r="AA91">
            <v>2.0730279311668882</v>
          </cell>
          <cell r="AB91">
            <v>21.960449333021295</v>
          </cell>
          <cell r="AC91">
            <v>120</v>
          </cell>
        </row>
        <row r="92">
          <cell r="A92">
            <v>517521</v>
          </cell>
          <cell r="B92">
            <v>8</v>
          </cell>
          <cell r="C92">
            <v>51</v>
          </cell>
          <cell r="D92">
            <v>7521</v>
          </cell>
          <cell r="E92">
            <v>145</v>
          </cell>
          <cell r="F92" t="str">
            <v>MSTW SWEET PEA 250 CT FULL FLAT SHEET</v>
          </cell>
          <cell r="G92">
            <v>20.136178199909541</v>
          </cell>
          <cell r="H92">
            <v>10.78</v>
          </cell>
          <cell r="I92">
            <v>22.99</v>
          </cell>
          <cell r="J92">
            <v>438</v>
          </cell>
          <cell r="K92">
            <v>1</v>
          </cell>
          <cell r="L92">
            <v>2211</v>
          </cell>
          <cell r="M92">
            <v>31</v>
          </cell>
          <cell r="N92">
            <v>3882</v>
          </cell>
          <cell r="O92">
            <v>8.8630136986301373</v>
          </cell>
          <cell r="P92">
            <v>4</v>
          </cell>
          <cell r="Q92">
            <v>18886.559999999998</v>
          </cell>
          <cell r="R92">
            <v>41847.96</v>
          </cell>
          <cell r="S92">
            <v>89247.18</v>
          </cell>
          <cell r="T92">
            <v>3633.4202177285388</v>
          </cell>
          <cell r="U92">
            <v>39168.269947113644</v>
          </cell>
          <cell r="V92">
            <v>73163.196979335975</v>
          </cell>
          <cell r="W92">
            <v>71.322580645161295</v>
          </cell>
          <cell r="X92">
            <v>36828.99480205062</v>
          </cell>
          <cell r="Y92">
            <v>0.50338143113746803</v>
          </cell>
          <cell r="Z92">
            <v>0.53110047846889952</v>
          </cell>
          <cell r="AA92">
            <v>0.81978161079527645</v>
          </cell>
          <cell r="AB92">
            <v>54.428765264586154</v>
          </cell>
          <cell r="AC92">
            <v>60</v>
          </cell>
        </row>
        <row r="93">
          <cell r="A93">
            <v>517522</v>
          </cell>
          <cell r="B93">
            <v>8</v>
          </cell>
          <cell r="C93">
            <v>51</v>
          </cell>
          <cell r="D93">
            <v>7522</v>
          </cell>
          <cell r="E93">
            <v>145</v>
          </cell>
          <cell r="F93" t="str">
            <v>MSTW SWEET PEA 250 CT FULL FITT SHEET</v>
          </cell>
          <cell r="G93">
            <v>20.216853619729513</v>
          </cell>
          <cell r="H93">
            <v>10.78</v>
          </cell>
          <cell r="I93">
            <v>22.99</v>
          </cell>
          <cell r="J93">
            <v>438</v>
          </cell>
          <cell r="K93">
            <v>1</v>
          </cell>
          <cell r="L93">
            <v>2514</v>
          </cell>
          <cell r="M93">
            <v>31</v>
          </cell>
          <cell r="N93">
            <v>3592</v>
          </cell>
          <cell r="O93">
            <v>8.2009132420091326</v>
          </cell>
          <cell r="P93">
            <v>4</v>
          </cell>
          <cell r="Q93">
            <v>18886.559999999998</v>
          </cell>
          <cell r="R93">
            <v>38721.759999999995</v>
          </cell>
          <cell r="S93">
            <v>82580.079999999987</v>
          </cell>
          <cell r="T93">
            <v>4131.3516179871312</v>
          </cell>
          <cell r="U93">
            <v>44535.970441901271</v>
          </cell>
          <cell r="V93">
            <v>83522.930912478507</v>
          </cell>
          <cell r="W93">
            <v>81.096774193548384</v>
          </cell>
          <cell r="X93">
            <v>42209.414732607176</v>
          </cell>
          <cell r="Y93">
            <v>0.50536318914427603</v>
          </cell>
          <cell r="Z93">
            <v>0.53110047846889952</v>
          </cell>
          <cell r="AA93">
            <v>1.0114174134062175</v>
          </cell>
          <cell r="AB93">
            <v>44.292760540970569</v>
          </cell>
          <cell r="AC93">
            <v>70</v>
          </cell>
        </row>
        <row r="94">
          <cell r="A94">
            <v>517531</v>
          </cell>
          <cell r="B94">
            <v>8</v>
          </cell>
          <cell r="C94">
            <v>51</v>
          </cell>
          <cell r="D94">
            <v>7531</v>
          </cell>
          <cell r="E94">
            <v>145</v>
          </cell>
          <cell r="F94" t="str">
            <v>MSTW SWEET PEA 250 CT QUEEN FLAT SHEET</v>
          </cell>
          <cell r="G94">
            <v>30.158550065019504</v>
          </cell>
          <cell r="H94">
            <v>16.02</v>
          </cell>
          <cell r="I94">
            <v>32.99</v>
          </cell>
          <cell r="J94">
            <v>438</v>
          </cell>
          <cell r="K94">
            <v>1</v>
          </cell>
          <cell r="L94">
            <v>3076</v>
          </cell>
          <cell r="M94">
            <v>31</v>
          </cell>
          <cell r="N94">
            <v>4425</v>
          </cell>
          <cell r="O94">
            <v>10.102739726027398</v>
          </cell>
          <cell r="P94">
            <v>4</v>
          </cell>
          <cell r="Q94">
            <v>28067.040000000001</v>
          </cell>
          <cell r="R94">
            <v>70888.5</v>
          </cell>
          <cell r="S94">
            <v>145980.75</v>
          </cell>
          <cell r="T94">
            <v>5054.9075484997666</v>
          </cell>
          <cell r="U94">
            <v>80979.618926966257</v>
          </cell>
          <cell r="V94">
            <v>152448.68237547521</v>
          </cell>
          <cell r="W94">
            <v>99.225806451612897</v>
          </cell>
          <cell r="X94">
            <v>79152.522922228585</v>
          </cell>
          <cell r="Y94">
            <v>0.51920765525069601</v>
          </cell>
          <cell r="Z94">
            <v>0.51439830251591401</v>
          </cell>
          <cell r="AA94">
            <v>1.0443067484957791</v>
          </cell>
          <cell r="AB94">
            <v>44.595253576072828</v>
          </cell>
          <cell r="AC94">
            <v>90</v>
          </cell>
        </row>
        <row r="95">
          <cell r="A95">
            <v>517532</v>
          </cell>
          <cell r="B95">
            <v>8</v>
          </cell>
          <cell r="C95">
            <v>51</v>
          </cell>
          <cell r="D95">
            <v>7532</v>
          </cell>
          <cell r="E95">
            <v>145</v>
          </cell>
          <cell r="F95" t="str">
            <v>MSTW SWEET PEA 250 CT QUEEN FITT SHEET</v>
          </cell>
          <cell r="G95">
            <v>30.161300769843375</v>
          </cell>
          <cell r="H95">
            <v>16.02</v>
          </cell>
          <cell r="I95">
            <v>32.99</v>
          </cell>
          <cell r="J95">
            <v>438</v>
          </cell>
          <cell r="K95">
            <v>1</v>
          </cell>
          <cell r="L95">
            <v>3767</v>
          </cell>
          <cell r="M95">
            <v>31</v>
          </cell>
          <cell r="N95">
            <v>3753</v>
          </cell>
          <cell r="O95">
            <v>8.5684931506849313</v>
          </cell>
          <cell r="P95">
            <v>4</v>
          </cell>
          <cell r="Q95">
            <v>28067.040000000001</v>
          </cell>
          <cell r="R95">
            <v>60123.06</v>
          </cell>
          <cell r="S95">
            <v>123811.47</v>
          </cell>
          <cell r="T95">
            <v>6190.4540751621016</v>
          </cell>
          <cell r="U95">
            <v>99171.07428409686</v>
          </cell>
          <cell r="V95">
            <v>186712.14726286675</v>
          </cell>
          <cell r="W95">
            <v>121.51612903225806</v>
          </cell>
          <cell r="X95">
            <v>96950.563173016271</v>
          </cell>
          <cell r="Y95">
            <v>0.51925150341998005</v>
          </cell>
          <cell r="Z95">
            <v>0.51439830251591401</v>
          </cell>
          <cell r="AA95">
            <v>1.508035945804268</v>
          </cell>
          <cell r="AB95">
            <v>30.884788956729494</v>
          </cell>
          <cell r="AC95">
            <v>110</v>
          </cell>
        </row>
        <row r="96">
          <cell r="A96">
            <v>517541</v>
          </cell>
          <cell r="B96">
            <v>8</v>
          </cell>
          <cell r="C96">
            <v>51</v>
          </cell>
          <cell r="D96">
            <v>7541</v>
          </cell>
          <cell r="E96">
            <v>145</v>
          </cell>
          <cell r="F96" t="str">
            <v>MSTW SWEET PEA 25O CT KING FLAT SHEET</v>
          </cell>
          <cell r="G96">
            <v>35.736717216770742</v>
          </cell>
          <cell r="H96">
            <v>20.48</v>
          </cell>
          <cell r="I96">
            <v>37.99</v>
          </cell>
          <cell r="J96">
            <v>438</v>
          </cell>
          <cell r="K96">
            <v>1</v>
          </cell>
          <cell r="L96">
            <v>1121</v>
          </cell>
          <cell r="M96">
            <v>31</v>
          </cell>
          <cell r="N96">
            <v>3070</v>
          </cell>
          <cell r="O96">
            <v>7.0091324200913245</v>
          </cell>
          <cell r="P96">
            <v>4</v>
          </cell>
          <cell r="Q96">
            <v>35880.959999999999</v>
          </cell>
          <cell r="R96">
            <v>62873.599999999999</v>
          </cell>
          <cell r="S96">
            <v>116629.3</v>
          </cell>
          <cell r="T96">
            <v>1842.1818471613262</v>
          </cell>
          <cell r="U96">
            <v>37727.884229863965</v>
          </cell>
          <cell r="V96">
            <v>65833.531733872689</v>
          </cell>
          <cell r="W96">
            <v>36.161290322580648</v>
          </cell>
          <cell r="X96">
            <v>30832.07663780748</v>
          </cell>
          <cell r="Y96">
            <v>0.46833392992561801</v>
          </cell>
          <cell r="Z96">
            <v>0.4609107659910503</v>
          </cell>
          <cell r="AA96">
            <v>0.56446820596430469</v>
          </cell>
          <cell r="AB96">
            <v>84.897413024085637</v>
          </cell>
          <cell r="AC96">
            <v>40</v>
          </cell>
        </row>
        <row r="97">
          <cell r="A97">
            <v>517542</v>
          </cell>
          <cell r="B97">
            <v>8</v>
          </cell>
          <cell r="C97">
            <v>51</v>
          </cell>
          <cell r="D97">
            <v>7542</v>
          </cell>
          <cell r="E97">
            <v>145</v>
          </cell>
          <cell r="F97" t="str">
            <v>MSTW SWEET PEA 250 CT KING FITT SHEET</v>
          </cell>
          <cell r="G97">
            <v>35.395688775510209</v>
          </cell>
          <cell r="H97">
            <v>20.48</v>
          </cell>
          <cell r="I97">
            <v>37.99</v>
          </cell>
          <cell r="J97">
            <v>438</v>
          </cell>
          <cell r="K97">
            <v>1</v>
          </cell>
          <cell r="L97">
            <v>1176</v>
          </cell>
          <cell r="M97">
            <v>31</v>
          </cell>
          <cell r="N97">
            <v>3130</v>
          </cell>
          <cell r="O97">
            <v>7.1461187214611872</v>
          </cell>
          <cell r="P97">
            <v>4</v>
          </cell>
          <cell r="Q97">
            <v>35880.959999999999</v>
          </cell>
          <cell r="R97">
            <v>64102.400000000001</v>
          </cell>
          <cell r="S97">
            <v>118908.70000000001</v>
          </cell>
          <cell r="T97">
            <v>1932.5654346670112</v>
          </cell>
          <cell r="U97">
            <v>39578.940101980392</v>
          </cell>
          <cell r="V97">
            <v>68404.484663782132</v>
          </cell>
          <cell r="W97">
            <v>37.935483870967744</v>
          </cell>
          <cell r="X97">
            <v>31685.741405108954</v>
          </cell>
          <cell r="Y97">
            <v>0.46321146282804299</v>
          </cell>
          <cell r="Z97">
            <v>0.4609107659910503</v>
          </cell>
          <cell r="AA97">
            <v>0.57526896403528194</v>
          </cell>
          <cell r="AB97">
            <v>82.508503401360542</v>
          </cell>
          <cell r="AC97">
            <v>40</v>
          </cell>
        </row>
        <row r="98">
          <cell r="A98">
            <v>517551</v>
          </cell>
          <cell r="B98">
            <v>8</v>
          </cell>
          <cell r="C98">
            <v>51</v>
          </cell>
          <cell r="D98">
            <v>7551</v>
          </cell>
          <cell r="E98">
            <v>145</v>
          </cell>
          <cell r="F98" t="str">
            <v>MSTW SWEET PEA 250 CT STAND PILLOWCASE</v>
          </cell>
          <cell r="G98">
            <v>18.012032057911064</v>
          </cell>
          <cell r="H98">
            <v>10.85</v>
          </cell>
          <cell r="I98">
            <v>19.989999999999998</v>
          </cell>
          <cell r="J98">
            <v>438</v>
          </cell>
          <cell r="K98">
            <v>1</v>
          </cell>
          <cell r="L98">
            <v>5802</v>
          </cell>
          <cell r="M98">
            <v>31</v>
          </cell>
          <cell r="N98">
            <v>1804</v>
          </cell>
          <cell r="O98">
            <v>4.1187214611872145</v>
          </cell>
          <cell r="P98">
            <v>4</v>
          </cell>
          <cell r="Q98">
            <v>19009.2</v>
          </cell>
          <cell r="R98">
            <v>19573.399999999998</v>
          </cell>
          <cell r="S98">
            <v>36061.96</v>
          </cell>
          <cell r="T98">
            <v>9534.6468128724482</v>
          </cell>
          <cell r="U98">
            <v>103450.91791966606</v>
          </cell>
          <cell r="V98">
            <v>171738.36405431808</v>
          </cell>
          <cell r="W98">
            <v>187.16129032258064</v>
          </cell>
          <cell r="X98">
            <v>71147.840178513798</v>
          </cell>
          <cell r="Y98">
            <v>0.41428041177806302</v>
          </cell>
          <cell r="Z98">
            <v>0.45722861430715356</v>
          </cell>
          <cell r="AA98">
            <v>4.7623136416966263</v>
          </cell>
          <cell r="AB98">
            <v>9.6387452602550852</v>
          </cell>
          <cell r="AC98">
            <v>160</v>
          </cell>
        </row>
        <row r="99">
          <cell r="A99">
            <v>517552</v>
          </cell>
          <cell r="B99">
            <v>8</v>
          </cell>
          <cell r="C99">
            <v>51</v>
          </cell>
          <cell r="D99">
            <v>7552</v>
          </cell>
          <cell r="E99">
            <v>145</v>
          </cell>
          <cell r="F99" t="str">
            <v>MSTW SWEET PEA 250 CT QUEEN PILLOWCASE</v>
          </cell>
          <cell r="G99">
            <v>19.850046189376442</v>
          </cell>
          <cell r="H99">
            <v>12.25</v>
          </cell>
          <cell r="I99">
            <v>21.99</v>
          </cell>
          <cell r="J99">
            <v>438</v>
          </cell>
          <cell r="K99">
            <v>1</v>
          </cell>
          <cell r="L99">
            <v>3464</v>
          </cell>
          <cell r="M99">
            <v>31</v>
          </cell>
          <cell r="N99">
            <v>2230</v>
          </cell>
          <cell r="O99">
            <v>5.0913242009132418</v>
          </cell>
          <cell r="P99">
            <v>4</v>
          </cell>
          <cell r="Q99">
            <v>21462</v>
          </cell>
          <cell r="R99">
            <v>27317.5</v>
          </cell>
          <cell r="S99">
            <v>49037.7</v>
          </cell>
          <cell r="T99">
            <v>5692.5226749035082</v>
          </cell>
          <cell r="U99">
            <v>69733.402767567983</v>
          </cell>
          <cell r="V99">
            <v>112996.83803090737</v>
          </cell>
          <cell r="W99">
            <v>111.74193548387096</v>
          </cell>
          <cell r="X99">
            <v>43263.435263339372</v>
          </cell>
          <cell r="Y99">
            <v>0.38287297252960101</v>
          </cell>
          <cell r="Z99">
            <v>0.44292860391086852</v>
          </cell>
          <cell r="AA99">
            <v>2.3042850303115232</v>
          </cell>
          <cell r="AB99">
            <v>19.956697459584298</v>
          </cell>
          <cell r="AC99">
            <v>100</v>
          </cell>
        </row>
        <row r="100">
          <cell r="A100">
            <v>517553</v>
          </cell>
          <cell r="B100">
            <v>8</v>
          </cell>
          <cell r="C100">
            <v>51</v>
          </cell>
          <cell r="D100">
            <v>7553</v>
          </cell>
          <cell r="E100">
            <v>145</v>
          </cell>
          <cell r="F100" t="str">
            <v>MSTW SWEET PEA 250 CT KING PILLOWCASE</v>
          </cell>
          <cell r="G100">
            <v>21.578151436031334</v>
          </cell>
          <cell r="H100">
            <v>13.4</v>
          </cell>
          <cell r="I100">
            <v>22.99</v>
          </cell>
          <cell r="J100">
            <v>438</v>
          </cell>
          <cell r="K100">
            <v>1</v>
          </cell>
          <cell r="L100">
            <v>1915</v>
          </cell>
          <cell r="M100">
            <v>31</v>
          </cell>
          <cell r="N100">
            <v>2458</v>
          </cell>
          <cell r="O100">
            <v>5.6118721461187215</v>
          </cell>
          <cell r="P100">
            <v>4</v>
          </cell>
          <cell r="Q100">
            <v>23476.799999999999</v>
          </cell>
          <cell r="R100">
            <v>32937.200000000004</v>
          </cell>
          <cell r="S100">
            <v>56509.42</v>
          </cell>
          <cell r="T100">
            <v>3146.992183152488</v>
          </cell>
          <cell r="U100">
            <v>42169.695254243343</v>
          </cell>
          <cell r="V100">
            <v>67906.273896071245</v>
          </cell>
          <cell r="W100">
            <v>61.774193548387096</v>
          </cell>
          <cell r="X100">
            <v>26051.277860143178</v>
          </cell>
          <cell r="Y100">
            <v>0.38363580219427101</v>
          </cell>
          <cell r="Z100">
            <v>0.41713788603740753</v>
          </cell>
          <cell r="AA100">
            <v>1.2016806029166684</v>
          </cell>
          <cell r="AB100">
            <v>39.790078328981721</v>
          </cell>
          <cell r="AC100">
            <v>60</v>
          </cell>
        </row>
        <row r="101">
          <cell r="F101" t="str">
            <v>SWEET PEA 250 TOTAL</v>
          </cell>
          <cell r="H101">
            <v>13.582541910102464</v>
          </cell>
          <cell r="I101">
            <v>25.715022753295557</v>
          </cell>
          <cell r="K101">
            <v>11</v>
          </cell>
          <cell r="L101">
            <v>33885</v>
          </cell>
          <cell r="N101">
            <v>34061</v>
          </cell>
          <cell r="O101">
            <v>77.764840182648399</v>
          </cell>
          <cell r="P101">
            <v>44</v>
          </cell>
          <cell r="Q101">
            <v>256738.08</v>
          </cell>
          <cell r="R101">
            <v>462634.96</v>
          </cell>
          <cell r="S101">
            <v>875879.39</v>
          </cell>
          <cell r="T101">
            <v>55684.506593275233</v>
          </cell>
          <cell r="U101">
            <v>668942.86663543049</v>
          </cell>
          <cell r="V101">
            <v>1112305.9647396833</v>
          </cell>
          <cell r="W101">
            <v>1093.064516129032</v>
          </cell>
          <cell r="X101">
            <v>482391.76649211923</v>
          </cell>
          <cell r="Y101">
            <v>0.43368621744738645</v>
          </cell>
          <cell r="Z101">
            <v>0.47180517628117724</v>
          </cell>
          <cell r="AA101">
            <v>1.2699305149076328</v>
          </cell>
          <cell r="AB101">
            <v>31.161015198465407</v>
          </cell>
          <cell r="AC101">
            <v>910</v>
          </cell>
        </row>
        <row r="102">
          <cell r="A102">
            <v>517311</v>
          </cell>
          <cell r="B102">
            <v>8</v>
          </cell>
          <cell r="C102">
            <v>51</v>
          </cell>
          <cell r="D102">
            <v>7311</v>
          </cell>
          <cell r="E102">
            <v>145</v>
          </cell>
          <cell r="F102" t="str">
            <v>MSTW BUTTER 250 CT TWIN FLAT SHEET</v>
          </cell>
          <cell r="G102">
            <v>8.9151032924467408</v>
          </cell>
          <cell r="H102">
            <v>7.74</v>
          </cell>
          <cell r="I102">
            <v>9.99</v>
          </cell>
          <cell r="J102">
            <v>2161</v>
          </cell>
          <cell r="K102">
            <v>1</v>
          </cell>
          <cell r="L102">
            <v>18588</v>
          </cell>
          <cell r="M102">
            <v>46</v>
          </cell>
          <cell r="N102">
            <v>10840</v>
          </cell>
          <cell r="O102">
            <v>5.0161962054604352</v>
          </cell>
          <cell r="P102">
            <v>4</v>
          </cell>
          <cell r="Q102">
            <v>66904.56</v>
          </cell>
          <cell r="R102">
            <v>83901.6</v>
          </cell>
          <cell r="S102">
            <v>108291.6</v>
          </cell>
          <cell r="T102">
            <v>20585.594411551734</v>
          </cell>
          <cell r="U102">
            <v>159332.50074541042</v>
          </cell>
          <cell r="V102">
            <v>183522.70051539809</v>
          </cell>
          <cell r="W102">
            <v>404.08695652173913</v>
          </cell>
          <cell r="X102">
            <v>34277.141031647967</v>
          </cell>
          <cell r="Y102">
            <v>0.18677330344085699</v>
          </cell>
          <cell r="Z102">
            <v>0.22522522522522526</v>
          </cell>
          <cell r="AA102">
            <v>1.694708550943915</v>
          </cell>
          <cell r="AB102">
            <v>26.825909188723909</v>
          </cell>
          <cell r="AC102">
            <v>340</v>
          </cell>
        </row>
        <row r="103">
          <cell r="A103">
            <v>517312</v>
          </cell>
          <cell r="B103">
            <v>8</v>
          </cell>
          <cell r="C103">
            <v>51</v>
          </cell>
          <cell r="D103">
            <v>7312</v>
          </cell>
          <cell r="E103">
            <v>145</v>
          </cell>
          <cell r="F103" t="str">
            <v>MSTW BUTTER 250 CT TWIN FITTED SHEET</v>
          </cell>
          <cell r="G103">
            <v>8.9399015996921563</v>
          </cell>
          <cell r="H103">
            <v>7.74</v>
          </cell>
          <cell r="I103">
            <v>9.99</v>
          </cell>
          <cell r="J103">
            <v>2161</v>
          </cell>
          <cell r="K103">
            <v>1</v>
          </cell>
          <cell r="L103">
            <v>18191</v>
          </cell>
          <cell r="M103">
            <v>46</v>
          </cell>
          <cell r="N103">
            <v>10850</v>
          </cell>
          <cell r="O103">
            <v>5.0208236927348446</v>
          </cell>
          <cell r="P103">
            <v>4</v>
          </cell>
          <cell r="Q103">
            <v>66904.56</v>
          </cell>
          <cell r="R103">
            <v>83979</v>
          </cell>
          <cell r="S103">
            <v>108391.5</v>
          </cell>
          <cell r="T103">
            <v>20145.930059206887</v>
          </cell>
          <cell r="U103">
            <v>155929.49865826132</v>
          </cell>
          <cell r="V103">
            <v>180102.63236358995</v>
          </cell>
          <cell r="W103">
            <v>395.45652173913044</v>
          </cell>
          <cell r="X103">
            <v>34044.639434339952</v>
          </cell>
          <cell r="Y103">
            <v>0.18902910516938401</v>
          </cell>
          <cell r="Z103">
            <v>0.22522522522522526</v>
          </cell>
          <cell r="AA103">
            <v>1.6615936892061642</v>
          </cell>
          <cell r="AB103">
            <v>27.436644494530263</v>
          </cell>
          <cell r="AC103">
            <v>330</v>
          </cell>
        </row>
        <row r="104">
          <cell r="A104">
            <v>517321</v>
          </cell>
          <cell r="B104">
            <v>8</v>
          </cell>
          <cell r="C104">
            <v>51</v>
          </cell>
          <cell r="D104">
            <v>7321</v>
          </cell>
          <cell r="E104">
            <v>145</v>
          </cell>
          <cell r="F104" t="str">
            <v>MSTW BUTTER 250 CT FULL FLAT SHEET</v>
          </cell>
          <cell r="G104">
            <v>19.817595502901352</v>
          </cell>
          <cell r="H104">
            <v>10.78</v>
          </cell>
          <cell r="I104">
            <v>22.99</v>
          </cell>
          <cell r="J104">
            <v>2161</v>
          </cell>
          <cell r="K104">
            <v>1</v>
          </cell>
          <cell r="L104">
            <v>8272</v>
          </cell>
          <cell r="M104">
            <v>46</v>
          </cell>
          <cell r="N104">
            <v>11150</v>
          </cell>
          <cell r="O104">
            <v>5.1596483109671452</v>
          </cell>
          <cell r="P104">
            <v>4</v>
          </cell>
          <cell r="Q104">
            <v>93182.319999999992</v>
          </cell>
          <cell r="R104">
            <v>120197</v>
          </cell>
          <cell r="S104">
            <v>256338.49999999997</v>
          </cell>
          <cell r="T104">
            <v>9160.9660518805649</v>
          </cell>
          <cell r="U104">
            <v>98755.214039272483</v>
          </cell>
          <cell r="V104">
            <v>181548.31963198024</v>
          </cell>
          <cell r="W104">
            <v>179.82608695652175</v>
          </cell>
          <cell r="X104">
            <v>89938.65911317445</v>
          </cell>
          <cell r="Y104">
            <v>0.49539791552734103</v>
          </cell>
          <cell r="Z104">
            <v>0.53110047846889952</v>
          </cell>
          <cell r="AA104">
            <v>0.7082366465902713</v>
          </cell>
          <cell r="AB104">
            <v>62.004352030947771</v>
          </cell>
          <cell r="AC104">
            <v>150</v>
          </cell>
        </row>
        <row r="105">
          <cell r="A105">
            <v>517322</v>
          </cell>
          <cell r="B105">
            <v>8</v>
          </cell>
          <cell r="C105">
            <v>51</v>
          </cell>
          <cell r="D105">
            <v>7322</v>
          </cell>
          <cell r="E105">
            <v>145</v>
          </cell>
          <cell r="F105" t="str">
            <v>MSTW BUTTER 250 CT FULL FITTED SHEET</v>
          </cell>
          <cell r="G105">
            <v>19.860862728871417</v>
          </cell>
          <cell r="H105">
            <v>10.78</v>
          </cell>
          <cell r="I105">
            <v>22.99</v>
          </cell>
          <cell r="J105">
            <v>2161</v>
          </cell>
          <cell r="K105">
            <v>1</v>
          </cell>
          <cell r="L105">
            <v>9667</v>
          </cell>
          <cell r="M105">
            <v>46</v>
          </cell>
          <cell r="N105">
            <v>10347</v>
          </cell>
          <cell r="O105">
            <v>4.788061082832022</v>
          </cell>
          <cell r="P105">
            <v>4</v>
          </cell>
          <cell r="Q105">
            <v>93182.319999999992</v>
          </cell>
          <cell r="R105">
            <v>111540.65999999999</v>
          </cell>
          <cell r="S105">
            <v>237877.52999999997</v>
          </cell>
          <cell r="T105">
            <v>10705.882352941177</v>
          </cell>
          <cell r="U105">
            <v>115409.41176470587</v>
          </cell>
          <cell r="V105">
            <v>212628.05980321165</v>
          </cell>
          <cell r="W105">
            <v>210.15217391304347</v>
          </cell>
          <cell r="X105">
            <v>105569.23627379983</v>
          </cell>
          <cell r="Y105">
            <v>0.49649719971815898</v>
          </cell>
          <cell r="Z105">
            <v>0.53110047846889952</v>
          </cell>
          <cell r="AA105">
            <v>0.89385516909987961</v>
          </cell>
          <cell r="AB105">
            <v>49.235750491362367</v>
          </cell>
          <cell r="AC105">
            <v>180</v>
          </cell>
        </row>
        <row r="106">
          <cell r="A106">
            <v>517331</v>
          </cell>
          <cell r="B106">
            <v>8</v>
          </cell>
          <cell r="C106">
            <v>51</v>
          </cell>
          <cell r="D106">
            <v>7331</v>
          </cell>
          <cell r="E106">
            <v>145</v>
          </cell>
          <cell r="F106" t="str">
            <v>MSTW BUTTER 250 CT QUEEN FLAT SHEET</v>
          </cell>
          <cell r="G106">
            <v>29.743844989730839</v>
          </cell>
          <cell r="H106">
            <v>16.02</v>
          </cell>
          <cell r="I106">
            <v>32.99</v>
          </cell>
          <cell r="J106">
            <v>2161</v>
          </cell>
          <cell r="K106">
            <v>1</v>
          </cell>
          <cell r="L106">
            <v>9251</v>
          </cell>
          <cell r="M106">
            <v>46</v>
          </cell>
          <cell r="N106">
            <v>11521</v>
          </cell>
          <cell r="O106">
            <v>5.3313280888477559</v>
          </cell>
          <cell r="P106">
            <v>4</v>
          </cell>
          <cell r="Q106">
            <v>138476.88</v>
          </cell>
          <cell r="R106">
            <v>184566.41999999998</v>
          </cell>
          <cell r="S106">
            <v>380077.79000000004</v>
          </cell>
          <cell r="T106">
            <v>10245.176129829195</v>
          </cell>
          <cell r="U106">
            <v>164127.7215998637</v>
          </cell>
          <cell r="V106">
            <v>304730.93069813011</v>
          </cell>
          <cell r="W106">
            <v>201.10869565217391</v>
          </cell>
          <cell r="X106">
            <v>156175.87681560681</v>
          </cell>
          <cell r="Y106">
            <v>0.51250418347035598</v>
          </cell>
          <cell r="Z106">
            <v>0.51439830251591401</v>
          </cell>
          <cell r="AA106">
            <v>0.801759373253907</v>
          </cell>
          <cell r="AB106">
            <v>57.287428386120418</v>
          </cell>
          <cell r="AC106">
            <v>170</v>
          </cell>
        </row>
        <row r="107">
          <cell r="A107">
            <v>517332</v>
          </cell>
          <cell r="B107">
            <v>8</v>
          </cell>
          <cell r="C107">
            <v>51</v>
          </cell>
          <cell r="D107">
            <v>7332</v>
          </cell>
          <cell r="E107">
            <v>145</v>
          </cell>
          <cell r="F107" t="str">
            <v>MSTW BUTTER 250 CT QUEEN FITTED SHEET</v>
          </cell>
          <cell r="G107">
            <v>29.855046012269941</v>
          </cell>
          <cell r="H107">
            <v>16.02</v>
          </cell>
          <cell r="I107">
            <v>32.99</v>
          </cell>
          <cell r="J107">
            <v>2161</v>
          </cell>
          <cell r="K107">
            <v>1</v>
          </cell>
          <cell r="L107">
            <v>11084</v>
          </cell>
          <cell r="M107">
            <v>46</v>
          </cell>
          <cell r="N107">
            <v>10301</v>
          </cell>
          <cell r="O107">
            <v>4.7667746413697358</v>
          </cell>
          <cell r="P107">
            <v>4</v>
          </cell>
          <cell r="Q107">
            <v>138476.88</v>
          </cell>
          <cell r="R107">
            <v>165022.01999999999</v>
          </cell>
          <cell r="S107">
            <v>339829.99000000005</v>
          </cell>
          <cell r="T107">
            <v>12275.162925416365</v>
          </cell>
          <cell r="U107">
            <v>196648.11006517016</v>
          </cell>
          <cell r="V107">
            <v>366475.55394641566</v>
          </cell>
          <cell r="W107">
            <v>240.95652173913044</v>
          </cell>
          <cell r="X107">
            <v>188485.69152787817</v>
          </cell>
          <cell r="Y107">
            <v>0.51431995803855901</v>
          </cell>
          <cell r="Z107">
            <v>0.51439830251591401</v>
          </cell>
          <cell r="AA107">
            <v>1.0784085122870279</v>
          </cell>
          <cell r="AB107">
            <v>42.750451100685673</v>
          </cell>
          <cell r="AC107">
            <v>200</v>
          </cell>
        </row>
        <row r="108">
          <cell r="A108">
            <v>517341</v>
          </cell>
          <cell r="B108">
            <v>8</v>
          </cell>
          <cell r="C108">
            <v>51</v>
          </cell>
          <cell r="D108">
            <v>7341</v>
          </cell>
          <cell r="E108">
            <v>145</v>
          </cell>
          <cell r="F108" t="str">
            <v>MSTW BUTTER 250 CT KING FLAT SHEET</v>
          </cell>
          <cell r="G108">
            <v>34.504188841201717</v>
          </cell>
          <cell r="H108">
            <v>20.48</v>
          </cell>
          <cell r="I108">
            <v>37.99</v>
          </cell>
          <cell r="J108">
            <v>2161</v>
          </cell>
          <cell r="K108">
            <v>1</v>
          </cell>
          <cell r="L108">
            <v>3495</v>
          </cell>
          <cell r="M108">
            <v>46</v>
          </cell>
          <cell r="N108">
            <v>10139</v>
          </cell>
          <cell r="O108">
            <v>4.6918093475242939</v>
          </cell>
          <cell r="P108">
            <v>4</v>
          </cell>
          <cell r="Q108">
            <v>177029.12</v>
          </cell>
          <cell r="R108">
            <v>207646.72</v>
          </cell>
          <cell r="S108">
            <v>385180.61000000004</v>
          </cell>
          <cell r="T108">
            <v>3870.5967542701369</v>
          </cell>
          <cell r="U108">
            <v>79269.821527452412</v>
          </cell>
          <cell r="V108">
            <v>133551.80133747924</v>
          </cell>
          <cell r="W108">
            <v>75.978260869565219</v>
          </cell>
          <cell r="X108">
            <v>60010.463006346625</v>
          </cell>
          <cell r="Y108">
            <v>0.44934222081140601</v>
          </cell>
          <cell r="Z108">
            <v>0.4609107659910503</v>
          </cell>
          <cell r="AA108">
            <v>0.34672514106428987</v>
          </cell>
          <cell r="AB108">
            <v>133.44606580829756</v>
          </cell>
          <cell r="AC108">
            <v>70</v>
          </cell>
        </row>
        <row r="109">
          <cell r="A109">
            <v>517342</v>
          </cell>
          <cell r="B109">
            <v>8</v>
          </cell>
          <cell r="C109">
            <v>51</v>
          </cell>
          <cell r="D109">
            <v>7342</v>
          </cell>
          <cell r="E109">
            <v>145</v>
          </cell>
          <cell r="F109" t="str">
            <v>MSTW BUTTER 250 CT KING FITTED SHEET</v>
          </cell>
          <cell r="G109">
            <v>33.865119953189001</v>
          </cell>
          <cell r="H109">
            <v>20.48</v>
          </cell>
          <cell r="I109">
            <v>37.99</v>
          </cell>
          <cell r="J109">
            <v>2161</v>
          </cell>
          <cell r="K109">
            <v>1</v>
          </cell>
          <cell r="L109">
            <v>3418</v>
          </cell>
          <cell r="M109">
            <v>46</v>
          </cell>
          <cell r="N109">
            <v>10054</v>
          </cell>
          <cell r="O109">
            <v>4.6524757056918089</v>
          </cell>
          <cell r="P109">
            <v>4</v>
          </cell>
          <cell r="Q109">
            <v>177029.12</v>
          </cell>
          <cell r="R109">
            <v>205905.92000000001</v>
          </cell>
          <cell r="S109">
            <v>381951.46</v>
          </cell>
          <cell r="T109">
            <v>3785.3218043191205</v>
          </cell>
          <cell r="U109">
            <v>77523.390552455588</v>
          </cell>
          <cell r="V109">
            <v>128190.37696468884</v>
          </cell>
          <cell r="W109">
            <v>74.304347826086953</v>
          </cell>
          <cell r="X109">
            <v>56269.262682625624</v>
          </cell>
          <cell r="Y109">
            <v>0.43895075445581599</v>
          </cell>
          <cell r="Z109">
            <v>0.4609107659910503</v>
          </cell>
          <cell r="AA109">
            <v>0.33561954957493506</v>
          </cell>
          <cell r="AB109">
            <v>135.30836746635461</v>
          </cell>
          <cell r="AC109">
            <v>70</v>
          </cell>
        </row>
        <row r="110">
          <cell r="A110">
            <v>517351</v>
          </cell>
          <cell r="B110">
            <v>8</v>
          </cell>
          <cell r="C110">
            <v>51</v>
          </cell>
          <cell r="D110">
            <v>7351</v>
          </cell>
          <cell r="E110">
            <v>145</v>
          </cell>
          <cell r="F110" t="str">
            <v>MSTW BUTTER 250 CT STANDARD PILLOWCASE</v>
          </cell>
          <cell r="G110">
            <v>17.269899678624164</v>
          </cell>
          <cell r="H110">
            <v>10.85</v>
          </cell>
          <cell r="I110">
            <v>19.989999999999998</v>
          </cell>
          <cell r="J110">
            <v>2161</v>
          </cell>
          <cell r="K110">
            <v>1</v>
          </cell>
          <cell r="L110">
            <v>23026</v>
          </cell>
          <cell r="M110">
            <v>46</v>
          </cell>
          <cell r="N110">
            <v>14548</v>
          </cell>
          <cell r="O110">
            <v>6.7320684868116611</v>
          </cell>
          <cell r="P110">
            <v>4</v>
          </cell>
          <cell r="Q110">
            <v>93787.4</v>
          </cell>
          <cell r="R110">
            <v>157845.79999999999</v>
          </cell>
          <cell r="S110">
            <v>290814.51999999996</v>
          </cell>
          <cell r="T110">
            <v>25500.532436001195</v>
          </cell>
          <cell r="U110">
            <v>276680.77693061298</v>
          </cell>
          <cell r="V110">
            <v>440391.63692124211</v>
          </cell>
          <cell r="W110">
            <v>500.56521739130437</v>
          </cell>
          <cell r="X110">
            <v>171361.01972142939</v>
          </cell>
          <cell r="Y110">
            <v>0.38911052198767099</v>
          </cell>
          <cell r="Z110">
            <v>0.45722861430715356</v>
          </cell>
          <cell r="AA110">
            <v>1.5143385444483384</v>
          </cell>
          <cell r="AB110">
            <v>29.063146008859547</v>
          </cell>
          <cell r="AC110">
            <v>420</v>
          </cell>
        </row>
        <row r="111">
          <cell r="A111">
            <v>517352</v>
          </cell>
          <cell r="B111">
            <v>8</v>
          </cell>
          <cell r="C111">
            <v>51</v>
          </cell>
          <cell r="D111">
            <v>7352</v>
          </cell>
          <cell r="E111">
            <v>145</v>
          </cell>
          <cell r="F111" t="str">
            <v>MSTW BUTTER 250 CT QUEEN PILLOWCASE</v>
          </cell>
          <cell r="G111">
            <v>19.388542647335719</v>
          </cell>
          <cell r="H111">
            <v>12.25</v>
          </cell>
          <cell r="I111">
            <v>21.99</v>
          </cell>
          <cell r="J111">
            <v>2161</v>
          </cell>
          <cell r="K111">
            <v>1</v>
          </cell>
          <cell r="L111">
            <v>10622</v>
          </cell>
          <cell r="M111">
            <v>46</v>
          </cell>
          <cell r="N111">
            <v>13619</v>
          </cell>
          <cell r="O111">
            <v>6.3021749190189729</v>
          </cell>
          <cell r="P111">
            <v>4</v>
          </cell>
          <cell r="Q111">
            <v>105889</v>
          </cell>
          <cell r="R111">
            <v>166832.75</v>
          </cell>
          <cell r="S111">
            <v>299481.81</v>
          </cell>
          <cell r="T111">
            <v>11763.51322571027</v>
          </cell>
          <cell r="U111">
            <v>144103.03701495082</v>
          </cell>
          <cell r="V111">
            <v>228077.37785918135</v>
          </cell>
          <cell r="W111">
            <v>230.91304347826087</v>
          </cell>
          <cell r="X111">
            <v>83974.340844230566</v>
          </cell>
          <cell r="Y111">
            <v>0.36818355959913601</v>
          </cell>
          <cell r="Z111">
            <v>0.44292860391086852</v>
          </cell>
          <cell r="AA111">
            <v>0.76157339191712958</v>
          </cell>
          <cell r="AB111">
            <v>58.978911692713233</v>
          </cell>
          <cell r="AC111">
            <v>200</v>
          </cell>
        </row>
        <row r="112">
          <cell r="A112">
            <v>517353</v>
          </cell>
          <cell r="B112">
            <v>8</v>
          </cell>
          <cell r="C112">
            <v>51</v>
          </cell>
          <cell r="D112">
            <v>7353</v>
          </cell>
          <cell r="E112">
            <v>145</v>
          </cell>
          <cell r="F112" t="str">
            <v>MSTW BUTTER 250 CT KING PILLOWCASE</v>
          </cell>
          <cell r="G112">
            <v>21.185332472562944</v>
          </cell>
          <cell r="H112">
            <v>13.4</v>
          </cell>
          <cell r="I112">
            <v>22.99</v>
          </cell>
          <cell r="J112">
            <v>2161</v>
          </cell>
          <cell r="K112">
            <v>1</v>
          </cell>
          <cell r="L112">
            <v>4647</v>
          </cell>
          <cell r="M112">
            <v>46</v>
          </cell>
          <cell r="N112">
            <v>11669</v>
          </cell>
          <cell r="O112">
            <v>5.3998149005090239</v>
          </cell>
          <cell r="P112">
            <v>4</v>
          </cell>
          <cell r="Q112">
            <v>115829.6</v>
          </cell>
          <cell r="R112">
            <v>156364.6</v>
          </cell>
          <cell r="S112">
            <v>268270.31</v>
          </cell>
          <cell r="T112">
            <v>5146.3986028879335</v>
          </cell>
          <cell r="U112">
            <v>68961.741278698304</v>
          </cell>
          <cell r="V112">
            <v>109028.1654385143</v>
          </cell>
          <cell r="W112">
            <v>101.02173913043478</v>
          </cell>
          <cell r="X112">
            <v>40581.064020104786</v>
          </cell>
          <cell r="Y112">
            <v>0.37220716185479802</v>
          </cell>
          <cell r="Z112">
            <v>0.41713788603740753</v>
          </cell>
          <cell r="AA112">
            <v>0.40641159820672779</v>
          </cell>
          <cell r="AB112">
            <v>115.50979126318055</v>
          </cell>
          <cell r="AC112">
            <v>90</v>
          </cell>
        </row>
        <row r="113">
          <cell r="F113" t="str">
            <v>BUTTER 250 TOTAL</v>
          </cell>
          <cell r="H113">
            <v>13.146423407284185</v>
          </cell>
          <cell r="I113">
            <v>24.444613797405591</v>
          </cell>
          <cell r="K113">
            <v>11</v>
          </cell>
          <cell r="L113">
            <v>120261</v>
          </cell>
          <cell r="N113">
            <v>125038</v>
          </cell>
          <cell r="O113">
            <v>57.861175381767694</v>
          </cell>
          <cell r="P113">
            <v>44</v>
          </cell>
          <cell r="Q113">
            <v>1266691.7600000002</v>
          </cell>
          <cell r="R113">
            <v>1643802.49</v>
          </cell>
          <cell r="S113">
            <v>3056505.62</v>
          </cell>
          <cell r="T113">
            <v>133185.07475401458</v>
          </cell>
          <cell r="U113">
            <v>1536741.2241768539</v>
          </cell>
          <cell r="V113">
            <v>2468247.5554798311</v>
          </cell>
          <cell r="W113">
            <v>2614.3695652173919</v>
          </cell>
          <cell r="X113">
            <v>1020687.3944711844</v>
          </cell>
          <cell r="Y113">
            <v>0.41352715703298293</v>
          </cell>
          <cell r="Z113">
            <v>0.46219549565231954</v>
          </cell>
          <cell r="AA113">
            <v>0.80753902081156026</v>
          </cell>
          <cell r="AB113">
            <v>47.827209153424626</v>
          </cell>
          <cell r="AC113">
            <v>2170</v>
          </cell>
        </row>
        <row r="114">
          <cell r="A114">
            <v>517411</v>
          </cell>
          <cell r="B114">
            <v>8</v>
          </cell>
          <cell r="C114">
            <v>51</v>
          </cell>
          <cell r="D114">
            <v>7411</v>
          </cell>
          <cell r="E114">
            <v>145</v>
          </cell>
          <cell r="F114" t="str">
            <v>MSTW HYDRANGEA 250 CT TWIN FLAT SHEET</v>
          </cell>
          <cell r="G114">
            <v>8.9081896021042031</v>
          </cell>
          <cell r="H114">
            <v>7.74</v>
          </cell>
          <cell r="I114">
            <v>9.99</v>
          </cell>
          <cell r="J114">
            <v>2161</v>
          </cell>
          <cell r="K114">
            <v>1</v>
          </cell>
          <cell r="L114">
            <v>17869</v>
          </cell>
          <cell r="M114">
            <v>46</v>
          </cell>
          <cell r="N114">
            <v>12939</v>
          </cell>
          <cell r="O114">
            <v>5.9875057843590929</v>
          </cell>
          <cell r="P114">
            <v>4</v>
          </cell>
          <cell r="Q114">
            <v>66904.56</v>
          </cell>
          <cell r="R114">
            <v>100147.86</v>
          </cell>
          <cell r="S114">
            <v>129260.61</v>
          </cell>
          <cell r="T114">
            <v>19789.325723048092</v>
          </cell>
          <cell r="U114">
            <v>153169.38109639223</v>
          </cell>
          <cell r="V114">
            <v>176287.06563871025</v>
          </cell>
          <cell r="W114">
            <v>388.45652173913044</v>
          </cell>
          <cell r="X114">
            <v>32814.454146611548</v>
          </cell>
          <cell r="Y114">
            <v>0.18614215414908999</v>
          </cell>
          <cell r="Z114">
            <v>0.22522522522522526</v>
          </cell>
          <cell r="AA114">
            <v>1.363811184541913</v>
          </cell>
          <cell r="AB114">
            <v>33.30874699199731</v>
          </cell>
          <cell r="AC114">
            <v>330</v>
          </cell>
        </row>
        <row r="115">
          <cell r="A115">
            <v>517412</v>
          </cell>
          <cell r="B115">
            <v>8</v>
          </cell>
          <cell r="C115">
            <v>51</v>
          </cell>
          <cell r="D115">
            <v>7412</v>
          </cell>
          <cell r="E115">
            <v>145</v>
          </cell>
          <cell r="F115" t="str">
            <v>MSTW HYDRANGEA 250 CT TWIN FITTED SHEET</v>
          </cell>
          <cell r="G115">
            <v>8.9307527105921594</v>
          </cell>
          <cell r="H115">
            <v>7.74</v>
          </cell>
          <cell r="I115">
            <v>9.99</v>
          </cell>
          <cell r="J115">
            <v>2161</v>
          </cell>
          <cell r="K115">
            <v>1</v>
          </cell>
          <cell r="L115">
            <v>19184</v>
          </cell>
          <cell r="M115">
            <v>46</v>
          </cell>
          <cell r="N115">
            <v>9983</v>
          </cell>
          <cell r="O115">
            <v>4.6196205460434987</v>
          </cell>
          <cell r="P115">
            <v>4</v>
          </cell>
          <cell r="Q115">
            <v>66904.56</v>
          </cell>
          <cell r="R115">
            <v>77268.42</v>
          </cell>
          <cell r="S115">
            <v>99730.17</v>
          </cell>
          <cell r="T115">
            <v>21245.644673510244</v>
          </cell>
          <cell r="U115">
            <v>164441.28977296929</v>
          </cell>
          <cell r="V115">
            <v>189739.59875622948</v>
          </cell>
          <cell r="W115">
            <v>417.04347826086956</v>
          </cell>
          <cell r="X115">
            <v>35708.674873280106</v>
          </cell>
          <cell r="Y115">
            <v>0.18819832606032499</v>
          </cell>
          <cell r="Z115">
            <v>0.22522522522522526</v>
          </cell>
          <cell r="AA115">
            <v>1.9025295831364719</v>
          </cell>
          <cell r="AB115">
            <v>23.93755212677231</v>
          </cell>
          <cell r="AC115">
            <v>350</v>
          </cell>
        </row>
        <row r="116">
          <cell r="A116">
            <v>517421</v>
          </cell>
          <cell r="B116">
            <v>8</v>
          </cell>
          <cell r="C116">
            <v>51</v>
          </cell>
          <cell r="D116">
            <v>7421</v>
          </cell>
          <cell r="E116">
            <v>145</v>
          </cell>
          <cell r="F116" t="str">
            <v>MSTW HYDRANGEA 250 CT FULL FLAT SHEET</v>
          </cell>
          <cell r="G116">
            <v>19.727312705567062</v>
          </cell>
          <cell r="H116">
            <v>10.78</v>
          </cell>
          <cell r="I116">
            <v>22.99</v>
          </cell>
          <cell r="J116">
            <v>2161</v>
          </cell>
          <cell r="K116">
            <v>1</v>
          </cell>
          <cell r="L116">
            <v>8209</v>
          </cell>
          <cell r="M116">
            <v>46</v>
          </cell>
          <cell r="N116">
            <v>11396</v>
          </cell>
          <cell r="O116">
            <v>5.2734844979176305</v>
          </cell>
          <cell r="P116">
            <v>4</v>
          </cell>
          <cell r="Q116">
            <v>93182.319999999992</v>
          </cell>
          <cell r="R116">
            <v>122848.87999999999</v>
          </cell>
          <cell r="S116">
            <v>261994.03999999998</v>
          </cell>
          <cell r="T116">
            <v>9091.1956382842782</v>
          </cell>
          <cell r="U116">
            <v>98003.088980704517</v>
          </cell>
          <cell r="V116">
            <v>179344.85922392129</v>
          </cell>
          <cell r="W116">
            <v>178.45652173913044</v>
          </cell>
          <cell r="X116">
            <v>88432.902841078583</v>
          </cell>
          <cell r="Y116">
            <v>0.49308858488475299</v>
          </cell>
          <cell r="Z116">
            <v>0.53110047846889952</v>
          </cell>
          <cell r="AA116">
            <v>0.68453793538174112</v>
          </cell>
          <cell r="AB116">
            <v>63.858691679863561</v>
          </cell>
          <cell r="AC116">
            <v>150</v>
          </cell>
        </row>
        <row r="117">
          <cell r="A117">
            <v>517422</v>
          </cell>
          <cell r="B117">
            <v>8</v>
          </cell>
          <cell r="C117">
            <v>51</v>
          </cell>
          <cell r="D117">
            <v>7422</v>
          </cell>
          <cell r="E117">
            <v>145</v>
          </cell>
          <cell r="F117" t="str">
            <v>MSTW HYDRANGEA 250 CT FULL FITTED SHEET</v>
          </cell>
          <cell r="G117">
            <v>19.906303768947151</v>
          </cell>
          <cell r="H117">
            <v>10.78</v>
          </cell>
          <cell r="I117">
            <v>22.99</v>
          </cell>
          <cell r="J117">
            <v>2161</v>
          </cell>
          <cell r="K117">
            <v>1</v>
          </cell>
          <cell r="L117">
            <v>9764</v>
          </cell>
          <cell r="M117">
            <v>46</v>
          </cell>
          <cell r="N117">
            <v>11027</v>
          </cell>
          <cell r="O117">
            <v>5.102730217491902</v>
          </cell>
          <cell r="P117">
            <v>4</v>
          </cell>
          <cell r="Q117">
            <v>93182.319999999992</v>
          </cell>
          <cell r="R117">
            <v>118871.06</v>
          </cell>
          <cell r="S117">
            <v>253510.72999999998</v>
          </cell>
          <cell r="T117">
            <v>10813.306640541809</v>
          </cell>
          <cell r="U117">
            <v>116567.4455850407</v>
          </cell>
          <cell r="V117">
            <v>215252.96673339864</v>
          </cell>
          <cell r="W117">
            <v>212.2608695652174</v>
          </cell>
          <cell r="X117">
            <v>107119.90032798049</v>
          </cell>
          <cell r="Y117">
            <v>0.49764656884220199</v>
          </cell>
          <cell r="Z117">
            <v>0.53110047846889952</v>
          </cell>
          <cell r="AA117">
            <v>0.84908818941667152</v>
          </cell>
          <cell r="AB117">
            <v>51.95022531749283</v>
          </cell>
          <cell r="AC117">
            <v>180</v>
          </cell>
        </row>
        <row r="118">
          <cell r="A118">
            <v>517431</v>
          </cell>
          <cell r="B118">
            <v>8</v>
          </cell>
          <cell r="C118">
            <v>51</v>
          </cell>
          <cell r="D118">
            <v>7431</v>
          </cell>
          <cell r="E118">
            <v>145</v>
          </cell>
          <cell r="F118" t="str">
            <v>MSTW HYDRANGEA 250 CT QUEEN FLAT SHEET</v>
          </cell>
          <cell r="G118">
            <v>29.727551703526601</v>
          </cell>
          <cell r="H118">
            <v>16.02</v>
          </cell>
          <cell r="I118">
            <v>32.99</v>
          </cell>
          <cell r="J118">
            <v>2161</v>
          </cell>
          <cell r="K118">
            <v>1</v>
          </cell>
          <cell r="L118">
            <v>8365</v>
          </cell>
          <cell r="M118">
            <v>46</v>
          </cell>
          <cell r="N118">
            <v>11974</v>
          </cell>
          <cell r="O118">
            <v>5.5409532623785287</v>
          </cell>
          <cell r="P118">
            <v>4</v>
          </cell>
          <cell r="Q118">
            <v>138476.88</v>
          </cell>
          <cell r="R118">
            <v>191823.47999999998</v>
          </cell>
          <cell r="S118">
            <v>395022.26</v>
          </cell>
          <cell r="T118">
            <v>9263.9604719512718</v>
          </cell>
          <cell r="U118">
            <v>148408.64676065938</v>
          </cell>
          <cell r="V118">
            <v>275394.8639093581</v>
          </cell>
          <cell r="W118">
            <v>181.84782608695653</v>
          </cell>
          <cell r="X118">
            <v>141067.43706606474</v>
          </cell>
          <cell r="Y118">
            <v>0.51223699332495498</v>
          </cell>
          <cell r="Z118">
            <v>0.51439830251591401</v>
          </cell>
          <cell r="AA118">
            <v>0.69716289889424987</v>
          </cell>
          <cell r="AB118">
            <v>65.846264196054989</v>
          </cell>
          <cell r="AC118">
            <v>160</v>
          </cell>
        </row>
        <row r="119">
          <cell r="A119">
            <v>517432</v>
          </cell>
          <cell r="B119">
            <v>8</v>
          </cell>
          <cell r="C119">
            <v>51</v>
          </cell>
          <cell r="D119">
            <v>7432</v>
          </cell>
          <cell r="E119">
            <v>145</v>
          </cell>
          <cell r="F119" t="str">
            <v>MSTW HYDRANGEA 250 CT QUEEN FITTED SHEET</v>
          </cell>
          <cell r="G119">
            <v>29.833007461258848</v>
          </cell>
          <cell r="H119">
            <v>16.02</v>
          </cell>
          <cell r="I119">
            <v>32.99</v>
          </cell>
          <cell r="J119">
            <v>2161</v>
          </cell>
          <cell r="K119">
            <v>1</v>
          </cell>
          <cell r="L119">
            <v>10454</v>
          </cell>
          <cell r="M119">
            <v>46</v>
          </cell>
          <cell r="N119">
            <v>11617</v>
          </cell>
          <cell r="O119">
            <v>5.3757519666820919</v>
          </cell>
          <cell r="P119">
            <v>4</v>
          </cell>
          <cell r="Q119">
            <v>138476.88</v>
          </cell>
          <cell r="R119">
            <v>186104.34</v>
          </cell>
          <cell r="S119">
            <v>383244.83</v>
          </cell>
          <cell r="T119">
            <v>11577.458789453509</v>
          </cell>
          <cell r="U119">
            <v>185470.8898070452</v>
          </cell>
          <cell r="V119">
            <v>345390.41444818338</v>
          </cell>
          <cell r="W119">
            <v>227.2608695652174</v>
          </cell>
          <cell r="X119">
            <v>177517.26200110765</v>
          </cell>
          <cell r="Y119">
            <v>0.51396117140286002</v>
          </cell>
          <cell r="Z119">
            <v>0.51439830251591401</v>
          </cell>
          <cell r="AA119">
            <v>0.90122654609113284</v>
          </cell>
          <cell r="AB119">
            <v>51.117466998278168</v>
          </cell>
          <cell r="AC119">
            <v>190</v>
          </cell>
        </row>
        <row r="120">
          <cell r="A120">
            <v>517441</v>
          </cell>
          <cell r="B120">
            <v>8</v>
          </cell>
          <cell r="C120">
            <v>51</v>
          </cell>
          <cell r="D120">
            <v>7441</v>
          </cell>
          <cell r="E120">
            <v>145</v>
          </cell>
          <cell r="F120" t="str">
            <v>MSTW HYDRANGEA 25O CT KING FLAT SHEET</v>
          </cell>
          <cell r="G120">
            <v>33.704298718813249</v>
          </cell>
          <cell r="H120">
            <v>20.48</v>
          </cell>
          <cell r="I120">
            <v>37.99</v>
          </cell>
          <cell r="J120">
            <v>2161</v>
          </cell>
          <cell r="K120">
            <v>1</v>
          </cell>
          <cell r="L120">
            <v>2966</v>
          </cell>
          <cell r="M120">
            <v>46</v>
          </cell>
          <cell r="N120">
            <v>11180</v>
          </cell>
          <cell r="O120">
            <v>5.1735307727903752</v>
          </cell>
          <cell r="P120">
            <v>4</v>
          </cell>
          <cell r="Q120">
            <v>177029.12</v>
          </cell>
          <cell r="R120">
            <v>228966.39999999999</v>
          </cell>
          <cell r="S120">
            <v>424728.2</v>
          </cell>
          <cell r="T120">
            <v>3284.7467734378329</v>
          </cell>
          <cell r="U120">
            <v>67271.613920006814</v>
          </cell>
          <cell r="V120">
            <v>110710.0864676067</v>
          </cell>
          <cell r="W120">
            <v>64.478260869565219</v>
          </cell>
          <cell r="X120">
            <v>48299.897772287921</v>
          </cell>
          <cell r="Y120">
            <v>0.43627368845403502</v>
          </cell>
          <cell r="Z120">
            <v>0.4609107659910503</v>
          </cell>
          <cell r="AA120">
            <v>0.26066102148999454</v>
          </cell>
          <cell r="AB120">
            <v>173.39177343223196</v>
          </cell>
          <cell r="AC120">
            <v>60</v>
          </cell>
        </row>
        <row r="121">
          <cell r="A121">
            <v>517442</v>
          </cell>
          <cell r="B121">
            <v>8</v>
          </cell>
          <cell r="C121">
            <v>51</v>
          </cell>
          <cell r="D121">
            <v>7442</v>
          </cell>
          <cell r="E121">
            <v>145</v>
          </cell>
          <cell r="F121" t="str">
            <v>MSTW HYDRANGEA 250 CT KING FITTED SHEET</v>
          </cell>
          <cell r="G121">
            <v>33.482653276955602</v>
          </cell>
          <cell r="H121">
            <v>20.48</v>
          </cell>
          <cell r="I121">
            <v>37.99</v>
          </cell>
          <cell r="J121">
            <v>2161</v>
          </cell>
          <cell r="K121">
            <v>1</v>
          </cell>
          <cell r="L121">
            <v>2838</v>
          </cell>
          <cell r="M121">
            <v>46</v>
          </cell>
          <cell r="N121">
            <v>10636</v>
          </cell>
          <cell r="O121">
            <v>4.9217954650624707</v>
          </cell>
          <cell r="P121">
            <v>4</v>
          </cell>
          <cell r="Q121">
            <v>177029.12</v>
          </cell>
          <cell r="R121">
            <v>217825.28</v>
          </cell>
          <cell r="S121">
            <v>404061.64</v>
          </cell>
          <cell r="T121">
            <v>3142.9910124803</v>
          </cell>
          <cell r="U121">
            <v>64368.455935596547</v>
          </cell>
          <cell r="V121">
            <v>105235.67832346553</v>
          </cell>
          <cell r="W121">
            <v>61.695652173913047</v>
          </cell>
          <cell r="X121">
            <v>45518.849086339804</v>
          </cell>
          <cell r="Y121">
            <v>0.43254198396885302</v>
          </cell>
          <cell r="Z121">
            <v>0.4609107659910503</v>
          </cell>
          <cell r="AA121">
            <v>0.26044461514204992</v>
          </cell>
          <cell r="AB121">
            <v>172.39464411557435</v>
          </cell>
          <cell r="AC121">
            <v>60</v>
          </cell>
        </row>
        <row r="122">
          <cell r="A122">
            <v>517451</v>
          </cell>
          <cell r="B122">
            <v>8</v>
          </cell>
          <cell r="C122">
            <v>51</v>
          </cell>
          <cell r="D122">
            <v>7451</v>
          </cell>
          <cell r="E122">
            <v>145</v>
          </cell>
          <cell r="F122" t="str">
            <v>MSTW HYDRANGEA 250 CT STANDARD PILLOWCAS</v>
          </cell>
          <cell r="G122">
            <v>17.519339359882729</v>
          </cell>
          <cell r="H122">
            <v>10.85</v>
          </cell>
          <cell r="I122">
            <v>19.989999999999998</v>
          </cell>
          <cell r="J122">
            <v>2161</v>
          </cell>
          <cell r="K122">
            <v>1</v>
          </cell>
          <cell r="L122">
            <v>20465</v>
          </cell>
          <cell r="M122">
            <v>46</v>
          </cell>
          <cell r="N122">
            <v>16064</v>
          </cell>
          <cell r="O122">
            <v>7.4335955576122164</v>
          </cell>
          <cell r="P122">
            <v>4</v>
          </cell>
          <cell r="Q122">
            <v>93787.4</v>
          </cell>
          <cell r="R122">
            <v>174294.39999999999</v>
          </cell>
          <cell r="S122">
            <v>321119.35999999999</v>
          </cell>
          <cell r="T122">
            <v>22664.309749968055</v>
          </cell>
          <cell r="U122">
            <v>245907.76078715338</v>
          </cell>
          <cell r="V122">
            <v>397063.73386718921</v>
          </cell>
          <cell r="W122">
            <v>444.89130434782606</v>
          </cell>
          <cell r="X122">
            <v>157955.26600502629</v>
          </cell>
          <cell r="Y122">
            <v>0.39780834292426098</v>
          </cell>
          <cell r="Z122">
            <v>0.45722861430715356</v>
          </cell>
          <cell r="AA122">
            <v>1.2364988951995584</v>
          </cell>
          <cell r="AB122">
            <v>36.107696066454928</v>
          </cell>
          <cell r="AC122">
            <v>370</v>
          </cell>
        </row>
        <row r="123">
          <cell r="A123">
            <v>517452</v>
          </cell>
          <cell r="B123">
            <v>8</v>
          </cell>
          <cell r="C123">
            <v>51</v>
          </cell>
          <cell r="D123">
            <v>7452</v>
          </cell>
          <cell r="E123">
            <v>145</v>
          </cell>
          <cell r="F123" t="str">
            <v>MSTW HYDRANGEA 250 CT QUEEN PILLOWCASE</v>
          </cell>
          <cell r="G123">
            <v>19.501564364876383</v>
          </cell>
          <cell r="H123">
            <v>12.25</v>
          </cell>
          <cell r="I123">
            <v>21.99</v>
          </cell>
          <cell r="J123">
            <v>2161</v>
          </cell>
          <cell r="K123">
            <v>1</v>
          </cell>
          <cell r="L123">
            <v>9384</v>
          </cell>
          <cell r="M123">
            <v>46</v>
          </cell>
          <cell r="N123">
            <v>15009</v>
          </cell>
          <cell r="O123">
            <v>6.945395650161962</v>
          </cell>
          <cell r="P123">
            <v>4</v>
          </cell>
          <cell r="Q123">
            <v>105889</v>
          </cell>
          <cell r="R123">
            <v>183860.25</v>
          </cell>
          <cell r="S123">
            <v>330047.90999999997</v>
          </cell>
          <cell r="T123">
            <v>10392.469225199131</v>
          </cell>
          <cell r="U123">
            <v>127307.74800868935</v>
          </cell>
          <cell r="V123">
            <v>202669.40750521785</v>
          </cell>
          <cell r="W123">
            <v>204</v>
          </cell>
          <cell r="X123">
            <v>75361.659496528533</v>
          </cell>
          <cell r="Y123">
            <v>0.37184526477972901</v>
          </cell>
          <cell r="Z123">
            <v>0.44292860391086852</v>
          </cell>
          <cell r="AA123">
            <v>0.61406056928285913</v>
          </cell>
          <cell r="AB123">
            <v>73.57352941176471</v>
          </cell>
          <cell r="AC123">
            <v>170</v>
          </cell>
        </row>
        <row r="124">
          <cell r="A124">
            <v>517453</v>
          </cell>
          <cell r="B124">
            <v>8</v>
          </cell>
          <cell r="C124">
            <v>51</v>
          </cell>
          <cell r="D124">
            <v>7453</v>
          </cell>
          <cell r="E124">
            <v>145</v>
          </cell>
          <cell r="F124" t="str">
            <v>MSTW HYDRANGEA 250 CT KING PILLOWCASE</v>
          </cell>
          <cell r="G124">
            <v>21.279356332484369</v>
          </cell>
          <cell r="H124">
            <v>13.4</v>
          </cell>
          <cell r="I124">
            <v>22.99</v>
          </cell>
          <cell r="J124">
            <v>2161</v>
          </cell>
          <cell r="K124">
            <v>1</v>
          </cell>
          <cell r="L124">
            <v>4319</v>
          </cell>
          <cell r="M124">
            <v>46</v>
          </cell>
          <cell r="N124">
            <v>13030</v>
          </cell>
          <cell r="O124">
            <v>6.0296159185562237</v>
          </cell>
          <cell r="P124">
            <v>4</v>
          </cell>
          <cell r="Q124">
            <v>115829.6</v>
          </cell>
          <cell r="R124">
            <v>174602</v>
          </cell>
          <cell r="S124">
            <v>299559.69999999995</v>
          </cell>
          <cell r="T124">
            <v>4783.149465434255</v>
          </cell>
          <cell r="U124">
            <v>64094.202836819022</v>
          </cell>
          <cell r="V124">
            <v>101782.34186650763</v>
          </cell>
          <cell r="W124">
            <v>93.891304347826093</v>
          </cell>
          <cell r="X124">
            <v>38166.453976231984</v>
          </cell>
          <cell r="Y124">
            <v>0.37498109471964303</v>
          </cell>
          <cell r="Z124">
            <v>0.41713788603740753</v>
          </cell>
          <cell r="AA124">
            <v>0.33977314660986657</v>
          </cell>
          <cell r="AB124">
            <v>138.77749479046074</v>
          </cell>
          <cell r="AC124">
            <v>80</v>
          </cell>
        </row>
        <row r="125">
          <cell r="F125" t="str">
            <v>HYDRANGEA 250 TOTAL</v>
          </cell>
          <cell r="H125">
            <v>13.174241741129361</v>
          </cell>
          <cell r="I125">
            <v>24.48763078862482</v>
          </cell>
          <cell r="K125">
            <v>11</v>
          </cell>
          <cell r="L125">
            <v>113817</v>
          </cell>
          <cell r="N125">
            <v>134855</v>
          </cell>
          <cell r="O125">
            <v>62.403979639055997</v>
          </cell>
          <cell r="P125">
            <v>44</v>
          </cell>
          <cell r="Q125">
            <v>1266691.7600000002</v>
          </cell>
          <cell r="R125">
            <v>1776612.3699999999</v>
          </cell>
          <cell r="S125">
            <v>3302279.45</v>
          </cell>
          <cell r="T125">
            <v>126048.55816330877</v>
          </cell>
          <cell r="U125">
            <v>1435010.5234910764</v>
          </cell>
          <cell r="V125">
            <v>2298871.016739788</v>
          </cell>
          <cell r="W125">
            <v>2474.2826086956525</v>
          </cell>
          <cell r="X125">
            <v>947962.75759253767</v>
          </cell>
          <cell r="Y125">
            <v>0.41236013273024735</v>
          </cell>
          <cell r="Z125">
            <v>0.46200423165277549</v>
          </cell>
          <cell r="AA125">
            <v>0.69614672275533429</v>
          </cell>
          <cell r="AB125">
            <v>54.502666561234257</v>
          </cell>
          <cell r="AC125">
            <v>2060</v>
          </cell>
        </row>
        <row r="127">
          <cell r="A127">
            <v>518151</v>
          </cell>
          <cell r="B127">
            <v>8</v>
          </cell>
          <cell r="C127">
            <v>51</v>
          </cell>
          <cell r="D127">
            <v>8151</v>
          </cell>
          <cell r="E127">
            <v>145</v>
          </cell>
          <cell r="F127" t="str">
            <v>MSTW WHITE EMBROIDERED PILLOWCASE STD</v>
          </cell>
          <cell r="G127">
            <v>15.342113844124023</v>
          </cell>
          <cell r="H127">
            <v>9.5</v>
          </cell>
          <cell r="I127">
            <v>16.989999999999998</v>
          </cell>
          <cell r="J127">
            <v>1111</v>
          </cell>
          <cell r="K127">
            <v>1</v>
          </cell>
          <cell r="L127">
            <v>10611</v>
          </cell>
          <cell r="M127">
            <v>46</v>
          </cell>
          <cell r="N127">
            <v>12057</v>
          </cell>
          <cell r="O127">
            <v>10.852385238523853</v>
          </cell>
          <cell r="P127">
            <v>4</v>
          </cell>
          <cell r="Q127">
            <v>42218</v>
          </cell>
          <cell r="R127">
            <v>114541.5</v>
          </cell>
          <cell r="S127">
            <v>204848.43</v>
          </cell>
          <cell r="T127">
            <v>11751.331090002981</v>
          </cell>
          <cell r="U127">
            <v>111637.64535502832</v>
          </cell>
          <cell r="V127">
            <v>180290.25940281979</v>
          </cell>
          <cell r="W127">
            <v>230.67391304347825</v>
          </cell>
          <cell r="X127">
            <v>68652.61404779143</v>
          </cell>
          <cell r="Y127">
            <v>0.380789368628074</v>
          </cell>
          <cell r="Z127">
            <v>0.44084755738669801</v>
          </cell>
          <cell r="AA127">
            <v>0.88011540729318649</v>
          </cell>
          <cell r="AB127">
            <v>52.268589199886911</v>
          </cell>
          <cell r="AC127">
            <v>200</v>
          </cell>
        </row>
        <row r="129">
          <cell r="F129" t="str">
            <v>TOTAL</v>
          </cell>
          <cell r="H129">
            <v>13.126264125339844</v>
          </cell>
          <cell r="I129">
            <v>24.977236426533899</v>
          </cell>
          <cell r="K129">
            <v>110</v>
          </cell>
          <cell r="L129">
            <v>923095</v>
          </cell>
          <cell r="N129">
            <v>837148</v>
          </cell>
          <cell r="O129">
            <v>528.52583338394857</v>
          </cell>
          <cell r="P129">
            <v>440</v>
          </cell>
          <cell r="Q129">
            <v>9926675.7600000016</v>
          </cell>
          <cell r="R129">
            <v>10988625.76</v>
          </cell>
          <cell r="S129">
            <v>20909643.52</v>
          </cell>
          <cell r="T129">
            <v>1040455.1331639615</v>
          </cell>
          <cell r="U129">
            <v>12438932.281807726</v>
          </cell>
          <cell r="V129">
            <v>20439751.472257677</v>
          </cell>
          <cell r="W129">
            <v>20423.716690042071</v>
          </cell>
          <cell r="X129">
            <v>8425676.2082862146</v>
          </cell>
          <cell r="Y129">
            <v>0.41222009082263827</v>
          </cell>
          <cell r="Z129">
            <v>0.47447091819191378</v>
          </cell>
          <cell r="AA129">
            <v>0.97752749599519129</v>
          </cell>
          <cell r="AB129">
            <v>40.989013542680297</v>
          </cell>
          <cell r="AC129">
            <v>16960</v>
          </cell>
        </row>
      </sheetData>
      <sheetData sheetId="4">
        <row r="5">
          <cell r="A5">
            <v>529511</v>
          </cell>
          <cell r="B5" t="str">
            <v>60% OF</v>
          </cell>
          <cell r="C5">
            <v>8</v>
          </cell>
          <cell r="D5">
            <v>52</v>
          </cell>
          <cell r="E5">
            <v>9511</v>
          </cell>
          <cell r="F5">
            <v>454</v>
          </cell>
          <cell r="G5" t="str">
            <v>CANTERBURY HYDRANGEA TWIN</v>
          </cell>
          <cell r="H5">
            <v>33.880764082543223</v>
          </cell>
          <cell r="I5">
            <v>22.5</v>
          </cell>
          <cell r="J5">
            <v>39.99</v>
          </cell>
          <cell r="K5">
            <v>2167</v>
          </cell>
          <cell r="L5">
            <v>1</v>
          </cell>
          <cell r="M5">
            <v>8965</v>
          </cell>
          <cell r="N5">
            <v>31</v>
          </cell>
          <cell r="O5">
            <v>7293</v>
          </cell>
          <cell r="P5">
            <v>3.3654822335025383</v>
          </cell>
          <cell r="Q5">
            <v>2</v>
          </cell>
          <cell r="R5">
            <v>97515</v>
          </cell>
          <cell r="S5">
            <v>164092.5</v>
          </cell>
          <cell r="T5">
            <v>291647.07</v>
          </cell>
          <cell r="U5">
            <v>14567.471838898527</v>
          </cell>
          <cell r="V5">
            <v>327768.11637521686</v>
          </cell>
          <cell r="W5">
            <v>493557.07665281312</v>
          </cell>
          <cell r="X5">
            <v>289.19354838709677</v>
          </cell>
          <cell r="Y5">
            <v>165788.96027759626</v>
          </cell>
          <cell r="Z5">
            <v>0.3359063583931115</v>
          </cell>
          <cell r="AA5">
            <v>0.43735933983495878</v>
          </cell>
          <cell r="AB5">
            <v>1.6923093952317543</v>
          </cell>
          <cell r="AC5">
            <v>25.218404907975462</v>
          </cell>
        </row>
        <row r="6">
          <cell r="A6">
            <v>529512</v>
          </cell>
          <cell r="B6" t="str">
            <v xml:space="preserve">WHITE </v>
          </cell>
          <cell r="C6">
            <v>8</v>
          </cell>
          <cell r="D6">
            <v>52</v>
          </cell>
          <cell r="E6">
            <v>9512</v>
          </cell>
          <cell r="F6">
            <v>454</v>
          </cell>
          <cell r="G6" t="str">
            <v>CANTERBURY HYDRANGEA FULL</v>
          </cell>
          <cell r="H6">
            <v>53.498558959438647</v>
          </cell>
          <cell r="I6">
            <v>30</v>
          </cell>
          <cell r="J6">
            <v>59.99</v>
          </cell>
          <cell r="K6">
            <v>2167</v>
          </cell>
          <cell r="L6">
            <v>1</v>
          </cell>
          <cell r="M6">
            <v>5843</v>
          </cell>
          <cell r="N6">
            <v>31</v>
          </cell>
          <cell r="O6">
            <v>6864</v>
          </cell>
          <cell r="P6">
            <v>3.1675126903553301</v>
          </cell>
          <cell r="Q6">
            <v>4</v>
          </cell>
          <cell r="R6">
            <v>260040</v>
          </cell>
          <cell r="S6">
            <v>205920</v>
          </cell>
          <cell r="T6">
            <v>411771.36</v>
          </cell>
          <cell r="U6">
            <v>9494.4492977896371</v>
          </cell>
          <cell r="V6">
            <v>284833.47893368913</v>
          </cell>
          <cell r="W6">
            <v>507939.35554519977</v>
          </cell>
          <cell r="X6">
            <v>188.48387096774192</v>
          </cell>
          <cell r="Y6">
            <v>223105.87661151064</v>
          </cell>
          <cell r="Z6">
            <v>0.43923723211413418</v>
          </cell>
          <cell r="AA6">
            <v>0.4999166527754626</v>
          </cell>
          <cell r="AB6">
            <v>1.2335470722033699</v>
          </cell>
          <cell r="AC6">
            <v>36.416909122026361</v>
          </cell>
        </row>
        <row r="7">
          <cell r="A7">
            <v>529513</v>
          </cell>
          <cell r="B7" t="str">
            <v>MATLESSE</v>
          </cell>
          <cell r="C7">
            <v>8</v>
          </cell>
          <cell r="D7">
            <v>52</v>
          </cell>
          <cell r="E7">
            <v>9513</v>
          </cell>
          <cell r="F7">
            <v>454</v>
          </cell>
          <cell r="G7" t="str">
            <v>CANTERBURY HYDRANGEA QUEEN</v>
          </cell>
          <cell r="H7">
            <v>63.943265722842362</v>
          </cell>
          <cell r="I7">
            <v>35</v>
          </cell>
          <cell r="J7">
            <v>69.989999999999995</v>
          </cell>
          <cell r="K7">
            <v>2167</v>
          </cell>
          <cell r="L7">
            <v>1</v>
          </cell>
          <cell r="M7">
            <v>7346</v>
          </cell>
          <cell r="N7">
            <v>31</v>
          </cell>
          <cell r="O7">
            <v>7505</v>
          </cell>
          <cell r="P7">
            <v>3.463313336409783</v>
          </cell>
          <cell r="Q7">
            <v>4</v>
          </cell>
          <cell r="R7">
            <v>303380</v>
          </cell>
          <cell r="S7">
            <v>262675</v>
          </cell>
          <cell r="T7">
            <v>525274.94999999995</v>
          </cell>
          <cell r="U7">
            <v>11936.714794037767</v>
          </cell>
          <cell r="V7">
            <v>417785.01779132185</v>
          </cell>
          <cell r="W7">
            <v>763272.52593294054</v>
          </cell>
          <cell r="X7">
            <v>236.96774193548387</v>
          </cell>
          <cell r="Y7">
            <v>345487.50814161869</v>
          </cell>
          <cell r="Z7">
            <v>0.45263977989949616</v>
          </cell>
          <cell r="AA7">
            <v>0.49992856122303186</v>
          </cell>
          <cell r="AB7">
            <v>1.4530914256104173</v>
          </cell>
          <cell r="AC7">
            <v>31.670977402668118</v>
          </cell>
        </row>
        <row r="8">
          <cell r="A8">
            <v>529515</v>
          </cell>
          <cell r="C8">
            <v>8</v>
          </cell>
          <cell r="D8">
            <v>52</v>
          </cell>
          <cell r="E8">
            <v>9515</v>
          </cell>
          <cell r="F8">
            <v>454</v>
          </cell>
          <cell r="G8" t="str">
            <v>CANTERBURY HYDRANGEA SHAM</v>
          </cell>
          <cell r="H8">
            <v>15.749201030927836</v>
          </cell>
          <cell r="I8">
            <v>11.5</v>
          </cell>
          <cell r="J8">
            <v>16.989999999999998</v>
          </cell>
          <cell r="K8">
            <v>2167</v>
          </cell>
          <cell r="L8">
            <v>1</v>
          </cell>
          <cell r="M8">
            <v>8148</v>
          </cell>
          <cell r="N8">
            <v>31</v>
          </cell>
          <cell r="O8">
            <v>14465</v>
          </cell>
          <cell r="P8">
            <v>6.6751269035532994</v>
          </cell>
          <cell r="Q8">
            <v>6</v>
          </cell>
          <cell r="R8">
            <v>149523</v>
          </cell>
          <cell r="S8">
            <v>166347.5</v>
          </cell>
          <cell r="T8">
            <v>245760.34999999998</v>
          </cell>
          <cell r="U8">
            <v>13239.906362894053</v>
          </cell>
          <cell r="V8">
            <v>152258.9231732816</v>
          </cell>
          <cell r="W8">
            <v>208517.94693987904</v>
          </cell>
          <cell r="X8">
            <v>262.83870967741933</v>
          </cell>
          <cell r="Y8">
            <v>56259.023766597442</v>
          </cell>
          <cell r="Z8">
            <v>0.26980422832773399</v>
          </cell>
          <cell r="AA8">
            <v>0.32313125367863438</v>
          </cell>
          <cell r="AB8">
            <v>0.84846048982221522</v>
          </cell>
          <cell r="AC8">
            <v>55.033750613647527</v>
          </cell>
        </row>
        <row r="9">
          <cell r="A9" t="e">
            <v>#VALUE!</v>
          </cell>
          <cell r="G9" t="str">
            <v>CANTERBURY HYDRANGEA OVERALL</v>
          </cell>
          <cell r="I9">
            <v>22.117391424696212</v>
          </cell>
          <cell r="J9">
            <v>40.81306861903839</v>
          </cell>
          <cell r="L9">
            <v>4</v>
          </cell>
          <cell r="M9">
            <v>30302</v>
          </cell>
          <cell r="O9">
            <v>36127</v>
          </cell>
          <cell r="P9">
            <v>16.671435163820952</v>
          </cell>
          <cell r="Q9">
            <v>16</v>
          </cell>
          <cell r="R9">
            <v>810458</v>
          </cell>
          <cell r="S9">
            <v>799035</v>
          </cell>
          <cell r="T9">
            <v>1474453.73</v>
          </cell>
          <cell r="U9">
            <v>49238.54229361999</v>
          </cell>
          <cell r="V9">
            <v>1182645.5362735093</v>
          </cell>
          <cell r="W9">
            <v>1973286.9050708325</v>
          </cell>
          <cell r="X9">
            <v>977.48387096774195</v>
          </cell>
          <cell r="Y9">
            <v>790641.36879732297</v>
          </cell>
          <cell r="Z9">
            <v>0.40067228276110339</v>
          </cell>
          <cell r="AA9">
            <v>0.45808065472491966</v>
          </cell>
          <cell r="AB9">
            <v>1.3383172797635585</v>
          </cell>
          <cell r="AC9">
            <v>36.959177612038808</v>
          </cell>
        </row>
        <row r="10">
          <cell r="A10">
            <v>529611</v>
          </cell>
          <cell r="B10" t="str">
            <v xml:space="preserve">60% OF </v>
          </cell>
          <cell r="C10">
            <v>8</v>
          </cell>
          <cell r="D10">
            <v>52</v>
          </cell>
          <cell r="E10">
            <v>9611</v>
          </cell>
          <cell r="F10">
            <v>454</v>
          </cell>
          <cell r="G10" t="str">
            <v>CANTERBURY NATURAL TWIN</v>
          </cell>
          <cell r="H10">
            <v>33.82454660748256</v>
          </cell>
          <cell r="I10">
            <v>22.5</v>
          </cell>
          <cell r="J10">
            <v>39.99</v>
          </cell>
          <cell r="K10">
            <v>2167</v>
          </cell>
          <cell r="L10">
            <v>1</v>
          </cell>
          <cell r="M10">
            <v>6308</v>
          </cell>
          <cell r="N10">
            <v>31</v>
          </cell>
          <cell r="O10">
            <v>7740</v>
          </cell>
          <cell r="P10">
            <v>3.5717581910475311</v>
          </cell>
          <cell r="Q10">
            <v>2</v>
          </cell>
          <cell r="R10">
            <v>97515</v>
          </cell>
          <cell r="S10">
            <v>174150</v>
          </cell>
          <cell r="T10">
            <v>309522.60000000003</v>
          </cell>
          <cell r="U10">
            <v>10250.040419383369</v>
          </cell>
          <cell r="V10">
            <v>230625.9094361258</v>
          </cell>
          <cell r="W10">
            <v>346702.96989401284</v>
          </cell>
          <cell r="X10">
            <v>203.48387096774192</v>
          </cell>
          <cell r="Y10">
            <v>116077.06045788704</v>
          </cell>
          <cell r="Z10">
            <v>0.33480261358410579</v>
          </cell>
          <cell r="AA10">
            <v>0.43735933983495878</v>
          </cell>
          <cell r="AB10">
            <v>1.1201216644406993</v>
          </cell>
          <cell r="AC10">
            <v>38.037412809131261</v>
          </cell>
        </row>
        <row r="11">
          <cell r="A11">
            <v>529612</v>
          </cell>
          <cell r="B11" t="str">
            <v xml:space="preserve">WHITE </v>
          </cell>
          <cell r="C11">
            <v>8</v>
          </cell>
          <cell r="D11">
            <v>52</v>
          </cell>
          <cell r="E11">
            <v>9612</v>
          </cell>
          <cell r="F11">
            <v>454</v>
          </cell>
          <cell r="G11" t="str">
            <v>CANTERBURY NATURAL FULL</v>
          </cell>
          <cell r="H11">
            <v>53.720317611259034</v>
          </cell>
          <cell r="I11">
            <v>30</v>
          </cell>
          <cell r="J11">
            <v>59.99</v>
          </cell>
          <cell r="K11">
            <v>2167</v>
          </cell>
          <cell r="L11">
            <v>1</v>
          </cell>
          <cell r="M11">
            <v>5258</v>
          </cell>
          <cell r="N11">
            <v>31</v>
          </cell>
          <cell r="O11">
            <v>7134</v>
          </cell>
          <cell r="P11">
            <v>3.2921089063221043</v>
          </cell>
          <cell r="Q11">
            <v>4</v>
          </cell>
          <cell r="R11">
            <v>260040</v>
          </cell>
          <cell r="S11">
            <v>214020</v>
          </cell>
          <cell r="T11">
            <v>427968.66000000003</v>
          </cell>
          <cell r="U11">
            <v>8543.8669190104247</v>
          </cell>
          <cell r="V11">
            <v>256316.00757031274</v>
          </cell>
          <cell r="W11">
            <v>458979.2445175692</v>
          </cell>
          <cell r="X11">
            <v>169.61290322580646</v>
          </cell>
          <cell r="Y11">
            <v>202663.23694725646</v>
          </cell>
          <cell r="Z11">
            <v>0.44155207314499545</v>
          </cell>
          <cell r="AA11">
            <v>0.4999166527754626</v>
          </cell>
          <cell r="AB11">
            <v>1.0724599425517962</v>
          </cell>
          <cell r="AC11">
            <v>42.060479269684286</v>
          </cell>
        </row>
        <row r="12">
          <cell r="A12">
            <v>529613</v>
          </cell>
          <cell r="B12" t="str">
            <v>MATLESSE</v>
          </cell>
          <cell r="C12">
            <v>8</v>
          </cell>
          <cell r="D12">
            <v>52</v>
          </cell>
          <cell r="E12">
            <v>9613</v>
          </cell>
          <cell r="F12">
            <v>454</v>
          </cell>
          <cell r="G12" t="str">
            <v>CANTERBURY NATURAL QUEEN</v>
          </cell>
          <cell r="H12">
            <v>63.887041825095061</v>
          </cell>
          <cell r="I12">
            <v>35</v>
          </cell>
          <cell r="J12">
            <v>69.989999999999995</v>
          </cell>
          <cell r="K12">
            <v>2167</v>
          </cell>
          <cell r="L12">
            <v>1</v>
          </cell>
          <cell r="M12">
            <v>7890</v>
          </cell>
          <cell r="N12">
            <v>31</v>
          </cell>
          <cell r="O12">
            <v>7911</v>
          </cell>
          <cell r="P12">
            <v>3.6506691278264882</v>
          </cell>
          <cell r="Q12">
            <v>4</v>
          </cell>
          <cell r="R12">
            <v>303380</v>
          </cell>
          <cell r="S12">
            <v>276885</v>
          </cell>
          <cell r="T12">
            <v>553690.89</v>
          </cell>
          <cell r="U12">
            <v>12820.675159945276</v>
          </cell>
          <cell r="V12">
            <v>448723.63059808465</v>
          </cell>
          <cell r="W12">
            <v>819075.01016938116</v>
          </cell>
          <cell r="X12">
            <v>254.51612903225808</v>
          </cell>
          <cell r="Y12">
            <v>370351.37957129651</v>
          </cell>
          <cell r="Z12">
            <v>0.45215807462458102</v>
          </cell>
          <cell r="AA12">
            <v>0.49992856122303186</v>
          </cell>
          <cell r="AB12">
            <v>1.4793001383305786</v>
          </cell>
          <cell r="AC12">
            <v>31.08250950570342</v>
          </cell>
        </row>
        <row r="13">
          <cell r="A13">
            <v>529615</v>
          </cell>
          <cell r="C13">
            <v>8</v>
          </cell>
          <cell r="D13">
            <v>52</v>
          </cell>
          <cell r="E13">
            <v>9615</v>
          </cell>
          <cell r="F13">
            <v>454</v>
          </cell>
          <cell r="G13" t="str">
            <v>CANTERBURY NATURAL SHAM</v>
          </cell>
          <cell r="H13">
            <v>15.640046690469653</v>
          </cell>
          <cell r="I13">
            <v>11.5</v>
          </cell>
          <cell r="J13">
            <v>16.989999999999998</v>
          </cell>
          <cell r="K13">
            <v>2167</v>
          </cell>
          <cell r="L13">
            <v>1</v>
          </cell>
          <cell r="M13">
            <v>7282</v>
          </cell>
          <cell r="N13">
            <v>31</v>
          </cell>
          <cell r="O13">
            <v>15180</v>
          </cell>
          <cell r="P13">
            <v>7.0050761421319798</v>
          </cell>
          <cell r="Q13">
            <v>6</v>
          </cell>
          <cell r="R13">
            <v>149523</v>
          </cell>
          <cell r="S13">
            <v>174570</v>
          </cell>
          <cell r="T13">
            <v>257908.19999999998</v>
          </cell>
          <cell r="U13">
            <v>11832.719456872179</v>
          </cell>
          <cell r="V13">
            <v>136076.27375403006</v>
          </cell>
          <cell r="W13">
            <v>185064.2847807096</v>
          </cell>
          <cell r="X13">
            <v>234.90322580645162</v>
          </cell>
          <cell r="Y13">
            <v>48988.011026679538</v>
          </cell>
          <cell r="Z13">
            <v>0.26470807743767244</v>
          </cell>
          <cell r="AA13">
            <v>0.32313125367863438</v>
          </cell>
          <cell r="AB13">
            <v>0.71755874679715348</v>
          </cell>
          <cell r="AC13">
            <v>64.622356495468281</v>
          </cell>
        </row>
        <row r="14">
          <cell r="A14" t="e">
            <v>#VALUE!</v>
          </cell>
          <cell r="G14" t="str">
            <v>CANTERBURY NATURAL OVERALL</v>
          </cell>
          <cell r="I14">
            <v>22.115764519952588</v>
          </cell>
          <cell r="J14">
            <v>40.803117344922953</v>
          </cell>
          <cell r="L14">
            <v>4</v>
          </cell>
          <cell r="M14">
            <v>26738</v>
          </cell>
          <cell r="O14">
            <v>37965</v>
          </cell>
          <cell r="P14">
            <v>17.519612367328101</v>
          </cell>
          <cell r="Q14">
            <v>16</v>
          </cell>
          <cell r="R14">
            <v>810458</v>
          </cell>
          <cell r="S14">
            <v>839625</v>
          </cell>
          <cell r="T14">
            <v>1549090.3499999999</v>
          </cell>
          <cell r="U14">
            <v>43447.301955211253</v>
          </cell>
          <cell r="V14">
            <v>1071741.8213585531</v>
          </cell>
          <cell r="W14">
            <v>1809821.5093616727</v>
          </cell>
          <cell r="X14">
            <v>862.51612903225805</v>
          </cell>
          <cell r="Y14">
            <v>738079.68800311955</v>
          </cell>
          <cell r="Z14">
            <v>0.40781904966056104</v>
          </cell>
          <cell r="AA14">
            <v>0.45798836071763016</v>
          </cell>
          <cell r="AB14">
            <v>1.1683124288790985</v>
          </cell>
          <cell r="AC14">
            <v>44.016568180118185</v>
          </cell>
        </row>
        <row r="15">
          <cell r="A15">
            <v>529711</v>
          </cell>
          <cell r="B15" t="str">
            <v xml:space="preserve">50% OF </v>
          </cell>
          <cell r="C15">
            <v>8</v>
          </cell>
          <cell r="D15">
            <v>52</v>
          </cell>
          <cell r="E15">
            <v>9711</v>
          </cell>
          <cell r="F15">
            <v>454</v>
          </cell>
          <cell r="G15" t="str">
            <v>CANTERBURY SWEET PEA TWIN</v>
          </cell>
          <cell r="H15">
            <v>34.405957767722477</v>
          </cell>
          <cell r="I15">
            <v>22.5</v>
          </cell>
          <cell r="J15">
            <v>39.99</v>
          </cell>
          <cell r="K15">
            <v>444</v>
          </cell>
          <cell r="L15">
            <v>1</v>
          </cell>
          <cell r="M15">
            <v>2652</v>
          </cell>
          <cell r="N15">
            <v>31</v>
          </cell>
          <cell r="O15">
            <v>3103</v>
          </cell>
          <cell r="P15">
            <v>6.9887387387387383</v>
          </cell>
          <cell r="Q15">
            <v>2</v>
          </cell>
          <cell r="R15">
            <v>19980</v>
          </cell>
          <cell r="S15">
            <v>69817.5</v>
          </cell>
          <cell r="T15">
            <v>124088.97</v>
          </cell>
          <cell r="U15">
            <v>4309.3067837990957</v>
          </cell>
          <cell r="V15">
            <v>96959.402635479652</v>
          </cell>
          <cell r="W15">
            <v>148265.82721155166</v>
          </cell>
          <cell r="X15">
            <v>85.548387096774192</v>
          </cell>
          <cell r="Y15">
            <v>51306.424576072008</v>
          </cell>
          <cell r="Z15">
            <v>0.34604349188883515</v>
          </cell>
          <cell r="AA15">
            <v>0.43735933983495878</v>
          </cell>
          <cell r="AB15">
            <v>1.1948348609191588</v>
          </cell>
          <cell r="AC15">
            <v>36.271870286576167</v>
          </cell>
        </row>
        <row r="16">
          <cell r="A16">
            <v>529712</v>
          </cell>
          <cell r="B16" t="str">
            <v xml:space="preserve">WHITE </v>
          </cell>
          <cell r="C16">
            <v>8</v>
          </cell>
          <cell r="D16">
            <v>52</v>
          </cell>
          <cell r="E16">
            <v>9712</v>
          </cell>
          <cell r="F16">
            <v>454</v>
          </cell>
          <cell r="G16" t="str">
            <v>CANTERBURY SWEET PEA FULL</v>
          </cell>
          <cell r="H16">
            <v>54.705655021834062</v>
          </cell>
          <cell r="I16">
            <v>30</v>
          </cell>
          <cell r="J16">
            <v>59.99</v>
          </cell>
          <cell r="K16">
            <v>444</v>
          </cell>
          <cell r="L16">
            <v>1</v>
          </cell>
          <cell r="M16">
            <v>1832</v>
          </cell>
          <cell r="N16">
            <v>31</v>
          </cell>
          <cell r="O16">
            <v>3699</v>
          </cell>
          <cell r="P16">
            <v>8.3310810810810807</v>
          </cell>
          <cell r="Q16">
            <v>4</v>
          </cell>
          <cell r="R16">
            <v>53280</v>
          </cell>
          <cell r="S16">
            <v>110970</v>
          </cell>
          <cell r="T16">
            <v>221903.01</v>
          </cell>
          <cell r="U16">
            <v>2976.8665263649864</v>
          </cell>
          <cell r="V16">
            <v>89305.995790949586</v>
          </cell>
          <cell r="W16">
            <v>162851.43323736844</v>
          </cell>
          <cell r="X16">
            <v>59.096774193548384</v>
          </cell>
          <cell r="Y16">
            <v>73545.437446418859</v>
          </cell>
          <cell r="Z16">
            <v>0.4516106243856064</v>
          </cell>
          <cell r="AA16">
            <v>0.4999166527754626</v>
          </cell>
          <cell r="AB16">
            <v>0.73388564326986117</v>
          </cell>
          <cell r="AC16">
            <v>62.592248908296945</v>
          </cell>
        </row>
        <row r="17">
          <cell r="A17">
            <v>529713</v>
          </cell>
          <cell r="B17" t="str">
            <v>MATLESSE</v>
          </cell>
          <cell r="C17">
            <v>8</v>
          </cell>
          <cell r="D17">
            <v>52</v>
          </cell>
          <cell r="E17">
            <v>9713</v>
          </cell>
          <cell r="F17">
            <v>454</v>
          </cell>
          <cell r="G17" t="str">
            <v>CANTERBURY SWEET PEA QUEEN</v>
          </cell>
          <cell r="H17">
            <v>64.245422396856583</v>
          </cell>
          <cell r="I17">
            <v>35</v>
          </cell>
          <cell r="J17">
            <v>69.989999999999995</v>
          </cell>
          <cell r="K17">
            <v>444</v>
          </cell>
          <cell r="L17">
            <v>1</v>
          </cell>
          <cell r="M17">
            <v>3054</v>
          </cell>
          <cell r="N17">
            <v>31</v>
          </cell>
          <cell r="O17">
            <v>4288</v>
          </cell>
          <cell r="P17">
            <v>9.6576576576576585</v>
          </cell>
          <cell r="Q17">
            <v>4</v>
          </cell>
          <cell r="R17">
            <v>62160</v>
          </cell>
          <cell r="S17">
            <v>150080</v>
          </cell>
          <cell r="T17">
            <v>300117.12</v>
          </cell>
          <cell r="U17">
            <v>4962.527495370452</v>
          </cell>
          <cell r="V17">
            <v>173688.46233796582</v>
          </cell>
          <cell r="W17">
            <v>318819.67509608943</v>
          </cell>
          <cell r="X17">
            <v>98.516129032258064</v>
          </cell>
          <cell r="Y17">
            <v>145131.21275812361</v>
          </cell>
          <cell r="Z17">
            <v>0.4552141040680201</v>
          </cell>
          <cell r="AA17">
            <v>0.49992856122303186</v>
          </cell>
          <cell r="AB17">
            <v>1.0623175215598812</v>
          </cell>
          <cell r="AC17">
            <v>43.525867714472824</v>
          </cell>
        </row>
        <row r="18">
          <cell r="A18">
            <v>529715</v>
          </cell>
          <cell r="C18">
            <v>8</v>
          </cell>
          <cell r="D18">
            <v>52</v>
          </cell>
          <cell r="E18">
            <v>9715</v>
          </cell>
          <cell r="F18">
            <v>454</v>
          </cell>
          <cell r="G18" t="str">
            <v>CANTERBURY SWEET PEA SHAM</v>
          </cell>
          <cell r="H18">
            <v>15.861908528198075</v>
          </cell>
          <cell r="I18">
            <v>11.5</v>
          </cell>
          <cell r="J18">
            <v>16.989999999999998</v>
          </cell>
          <cell r="K18">
            <v>444</v>
          </cell>
          <cell r="L18">
            <v>1</v>
          </cell>
          <cell r="M18">
            <v>2908</v>
          </cell>
          <cell r="N18">
            <v>31</v>
          </cell>
          <cell r="O18">
            <v>6385</v>
          </cell>
          <cell r="P18">
            <v>14.38063063063063</v>
          </cell>
          <cell r="Q18">
            <v>6</v>
          </cell>
          <cell r="R18">
            <v>30636</v>
          </cell>
          <cell r="S18">
            <v>73427.5</v>
          </cell>
          <cell r="T18">
            <v>108481.15</v>
          </cell>
          <cell r="U18">
            <v>4725.2881324614527</v>
          </cell>
          <cell r="V18">
            <v>54340.813523306708</v>
          </cell>
          <cell r="W18">
            <v>74952.088126483475</v>
          </cell>
          <cell r="X18">
            <v>93.806451612903231</v>
          </cell>
          <cell r="Y18">
            <v>20611.274603176767</v>
          </cell>
          <cell r="Z18">
            <v>0.27499266689401286</v>
          </cell>
          <cell r="AA18">
            <v>0.32313125367863438</v>
          </cell>
          <cell r="AB18">
            <v>0.69092269142135276</v>
          </cell>
          <cell r="AC18">
            <v>68.06568088033012</v>
          </cell>
        </row>
        <row r="19">
          <cell r="A19" t="e">
            <v>#VALUE!</v>
          </cell>
          <cell r="G19" t="str">
            <v>CANTERBURY SWEET PEA OVERALL</v>
          </cell>
          <cell r="I19">
            <v>23.135622317596567</v>
          </cell>
          <cell r="J19">
            <v>43.181130185979974</v>
          </cell>
          <cell r="L19">
            <v>4</v>
          </cell>
          <cell r="M19">
            <v>10446</v>
          </cell>
          <cell r="O19">
            <v>17475</v>
          </cell>
          <cell r="P19">
            <v>39.358108108108112</v>
          </cell>
          <cell r="Q19">
            <v>16</v>
          </cell>
          <cell r="R19">
            <v>166056</v>
          </cell>
          <cell r="S19">
            <v>404295</v>
          </cell>
          <cell r="T19">
            <v>754590.25</v>
          </cell>
          <cell r="U19">
            <v>16973.988937995986</v>
          </cell>
          <cell r="V19">
            <v>414294.67428770178</v>
          </cell>
          <cell r="W19">
            <v>704889.02367149305</v>
          </cell>
          <cell r="X19">
            <v>336.96774193548384</v>
          </cell>
          <cell r="Y19">
            <v>290594.34938379121</v>
          </cell>
          <cell r="Z19">
            <v>0.41225546096632093</v>
          </cell>
          <cell r="AA19">
            <v>0.46421915735062835</v>
          </cell>
          <cell r="AB19">
            <v>0.9341348151152139</v>
          </cell>
          <cell r="AC19">
            <v>51.85956346927054</v>
          </cell>
        </row>
        <row r="20">
          <cell r="A20">
            <v>529811</v>
          </cell>
          <cell r="B20" t="str">
            <v>75% OF</v>
          </cell>
          <cell r="C20">
            <v>8</v>
          </cell>
          <cell r="D20">
            <v>52</v>
          </cell>
          <cell r="E20">
            <v>9811</v>
          </cell>
          <cell r="F20">
            <v>454</v>
          </cell>
          <cell r="G20" t="str">
            <v>CANTERBURY WHITE TWIN</v>
          </cell>
          <cell r="H20">
            <v>33.760635625965996</v>
          </cell>
          <cell r="I20">
            <v>22.5</v>
          </cell>
          <cell r="J20">
            <v>39.99</v>
          </cell>
          <cell r="K20">
            <v>2167</v>
          </cell>
          <cell r="L20">
            <v>1</v>
          </cell>
          <cell r="M20">
            <v>5176</v>
          </cell>
          <cell r="N20">
            <v>31</v>
          </cell>
          <cell r="O20">
            <v>7512</v>
          </cell>
          <cell r="P20">
            <v>3.4665436086755883</v>
          </cell>
          <cell r="Q20">
            <v>2</v>
          </cell>
          <cell r="R20">
            <v>97515</v>
          </cell>
          <cell r="S20">
            <v>169020</v>
          </cell>
          <cell r="T20">
            <v>300404.88</v>
          </cell>
          <cell r="U20">
            <v>8410.6228932670147</v>
          </cell>
          <cell r="V20">
            <v>189239.01509850784</v>
          </cell>
          <cell r="W20">
            <v>283947.97488699557</v>
          </cell>
          <cell r="X20">
            <v>166.96774193548387</v>
          </cell>
          <cell r="Y20">
            <v>94708.959788487729</v>
          </cell>
          <cell r="Z20">
            <v>0.33354335358855652</v>
          </cell>
          <cell r="AA20">
            <v>0.43735933983495878</v>
          </cell>
          <cell r="AB20">
            <v>0.94521758397198996</v>
          </cell>
          <cell r="AC20">
            <v>44.990726429675426</v>
          </cell>
        </row>
        <row r="21">
          <cell r="A21">
            <v>529812</v>
          </cell>
          <cell r="B21" t="str">
            <v xml:space="preserve">WHITE </v>
          </cell>
          <cell r="C21">
            <v>8</v>
          </cell>
          <cell r="D21">
            <v>52</v>
          </cell>
          <cell r="E21">
            <v>9812</v>
          </cell>
          <cell r="F21">
            <v>454</v>
          </cell>
          <cell r="G21" t="str">
            <v>CANTERBURY WHITE FULL</v>
          </cell>
          <cell r="H21">
            <v>53.666324245374881</v>
          </cell>
          <cell r="I21">
            <v>30</v>
          </cell>
          <cell r="J21">
            <v>59.99</v>
          </cell>
          <cell r="K21">
            <v>2167</v>
          </cell>
          <cell r="L21">
            <v>1</v>
          </cell>
          <cell r="M21">
            <v>4108</v>
          </cell>
          <cell r="N21">
            <v>31</v>
          </cell>
          <cell r="O21">
            <v>7215</v>
          </cell>
          <cell r="P21">
            <v>3.3294877711121367</v>
          </cell>
          <cell r="Q21">
            <v>4</v>
          </cell>
          <cell r="R21">
            <v>260040</v>
          </cell>
          <cell r="S21">
            <v>216450</v>
          </cell>
          <cell r="T21">
            <v>432827.85000000003</v>
          </cell>
          <cell r="U21">
            <v>6675.2007043162475</v>
          </cell>
          <cell r="V21">
            <v>200256.02112948743</v>
          </cell>
          <cell r="W21">
            <v>358233.48540079052</v>
          </cell>
          <cell r="X21">
            <v>132.51612903225808</v>
          </cell>
          <cell r="Y21">
            <v>157977.46427130309</v>
          </cell>
          <cell r="Z21">
            <v>0.44099022204626792</v>
          </cell>
          <cell r="AA21">
            <v>0.4999166527754626</v>
          </cell>
          <cell r="AB21">
            <v>0.8276581218163076</v>
          </cell>
          <cell r="AC21">
            <v>54.446202531645561</v>
          </cell>
        </row>
        <row r="22">
          <cell r="A22">
            <v>529813</v>
          </cell>
          <cell r="B22" t="str">
            <v>MATLESSE</v>
          </cell>
          <cell r="C22">
            <v>8</v>
          </cell>
          <cell r="D22">
            <v>52</v>
          </cell>
          <cell r="E22">
            <v>9813</v>
          </cell>
          <cell r="F22">
            <v>454</v>
          </cell>
          <cell r="G22" t="str">
            <v>CANTERBURY WHITE QUEEN</v>
          </cell>
          <cell r="H22">
            <v>63.816633404220518</v>
          </cell>
          <cell r="I22">
            <v>35</v>
          </cell>
          <cell r="J22">
            <v>69.989999999999995</v>
          </cell>
          <cell r="K22">
            <v>2167</v>
          </cell>
          <cell r="L22">
            <v>1</v>
          </cell>
          <cell r="M22">
            <v>6113</v>
          </cell>
          <cell r="N22">
            <v>31</v>
          </cell>
          <cell r="O22">
            <v>7766</v>
          </cell>
          <cell r="P22">
            <v>3.5837563451776648</v>
          </cell>
          <cell r="Q22">
            <v>4</v>
          </cell>
          <cell r="R22">
            <v>303380</v>
          </cell>
          <cell r="S22">
            <v>271810</v>
          </cell>
          <cell r="T22">
            <v>543542.34</v>
          </cell>
          <cell r="U22">
            <v>9933.1796264569657</v>
          </cell>
          <cell r="V22">
            <v>347661.2869259938</v>
          </cell>
          <cell r="W22">
            <v>633902.08275987627</v>
          </cell>
          <cell r="X22">
            <v>197.19354838709677</v>
          </cell>
          <cell r="Y22">
            <v>286240.79583388247</v>
          </cell>
          <cell r="Z22">
            <v>0.45155364466961567</v>
          </cell>
          <cell r="AA22">
            <v>0.49992856122303186</v>
          </cell>
          <cell r="AB22">
            <v>1.1662423257770063</v>
          </cell>
          <cell r="AC22">
            <v>39.38262718796009</v>
          </cell>
        </row>
        <row r="23">
          <cell r="A23">
            <v>529815</v>
          </cell>
          <cell r="C23">
            <v>8</v>
          </cell>
          <cell r="D23">
            <v>52</v>
          </cell>
          <cell r="E23">
            <v>9815</v>
          </cell>
          <cell r="F23">
            <v>454</v>
          </cell>
          <cell r="G23" t="str">
            <v>CANTERBURY WHITE SHAM</v>
          </cell>
          <cell r="H23">
            <v>15.71401276860791</v>
          </cell>
          <cell r="I23">
            <v>11.5</v>
          </cell>
          <cell r="J23">
            <v>16.989999999999998</v>
          </cell>
          <cell r="K23">
            <v>2167</v>
          </cell>
          <cell r="L23">
            <v>1</v>
          </cell>
          <cell r="M23">
            <v>6422</v>
          </cell>
          <cell r="N23">
            <v>31</v>
          </cell>
          <cell r="O23">
            <v>15308</v>
          </cell>
          <cell r="P23">
            <v>7.0641439778495618</v>
          </cell>
          <cell r="Q23">
            <v>6</v>
          </cell>
          <cell r="R23">
            <v>149523</v>
          </cell>
          <cell r="S23">
            <v>176042</v>
          </cell>
          <cell r="T23">
            <v>260082.91999999998</v>
          </cell>
          <cell r="U23">
            <v>10435.282113709576</v>
          </cell>
          <cell r="V23">
            <v>120005.74430766012</v>
          </cell>
          <cell r="W23">
            <v>163980.15637885802</v>
          </cell>
          <cell r="X23">
            <v>207.16129032258064</v>
          </cell>
          <cell r="Y23">
            <v>43974.412071197905</v>
          </cell>
          <cell r="Z23">
            <v>0.26816910681314321</v>
          </cell>
          <cell r="AA23">
            <v>0.32313125367863438</v>
          </cell>
          <cell r="AB23">
            <v>0.63049183075481474</v>
          </cell>
          <cell r="AC23">
            <v>73.894113983182805</v>
          </cell>
        </row>
        <row r="24">
          <cell r="A24" t="e">
            <v>#VALUE!</v>
          </cell>
          <cell r="G24" t="str">
            <v>CANTERBURY WHITE OVERALL</v>
          </cell>
          <cell r="I24">
            <v>22.044972355228698</v>
          </cell>
          <cell r="J24">
            <v>40.656543213142506</v>
          </cell>
          <cell r="L24">
            <v>4</v>
          </cell>
          <cell r="M24">
            <v>21819</v>
          </cell>
          <cell r="O24">
            <v>37801</v>
          </cell>
          <cell r="P24">
            <v>17.44393170281495</v>
          </cell>
          <cell r="Q24">
            <v>16</v>
          </cell>
          <cell r="R24">
            <v>810458</v>
          </cell>
          <cell r="S24">
            <v>833322</v>
          </cell>
          <cell r="T24">
            <v>1536857.9899999998</v>
          </cell>
          <cell r="U24">
            <v>35454.285337749803</v>
          </cell>
          <cell r="V24">
            <v>857162.06746164931</v>
          </cell>
          <cell r="W24">
            <v>1440063.6994265204</v>
          </cell>
          <cell r="X24">
            <v>703.83870967741939</v>
          </cell>
          <cell r="Y24">
            <v>582901.63196487119</v>
          </cell>
          <cell r="Z24">
            <v>0.40477489446959969</v>
          </cell>
          <cell r="AA24">
            <v>0.45777553591662679</v>
          </cell>
          <cell r="AB24">
            <v>0.93701806464663706</v>
          </cell>
          <cell r="AC24">
            <v>53.706906824327419</v>
          </cell>
        </row>
        <row r="25">
          <cell r="A25">
            <v>521201</v>
          </cell>
          <cell r="C25">
            <v>8</v>
          </cell>
          <cell r="D25">
            <v>52</v>
          </cell>
          <cell r="E25">
            <v>1201</v>
          </cell>
          <cell r="F25">
            <v>96</v>
          </cell>
          <cell r="G25" t="str">
            <v>MSTW MATELASSE WHITE COVERLET TWIN</v>
          </cell>
          <cell r="H25">
            <v>33.114942330142426</v>
          </cell>
          <cell r="I25">
            <v>23.93</v>
          </cell>
          <cell r="J25">
            <v>39.99</v>
          </cell>
          <cell r="K25">
            <v>2167</v>
          </cell>
          <cell r="L25">
            <v>1</v>
          </cell>
          <cell r="M25">
            <v>21415</v>
          </cell>
          <cell r="N25">
            <v>46</v>
          </cell>
          <cell r="O25">
            <v>8356</v>
          </cell>
          <cell r="P25">
            <v>3.856022150438394</v>
          </cell>
          <cell r="Q25">
            <v>4</v>
          </cell>
          <cell r="R25">
            <v>207425.24</v>
          </cell>
          <cell r="S25">
            <v>199959.08</v>
          </cell>
          <cell r="T25">
            <v>334156.44</v>
          </cell>
          <cell r="U25">
            <v>23450.701259318535</v>
          </cell>
          <cell r="V25">
            <v>561175.28113549249</v>
          </cell>
          <cell r="W25">
            <v>776568.61980373168</v>
          </cell>
          <cell r="X25">
            <v>465.54347826086956</v>
          </cell>
          <cell r="Y25">
            <v>215393.33866823919</v>
          </cell>
          <cell r="Z25">
            <v>0.2773654937572384</v>
          </cell>
          <cell r="AA25">
            <v>0.40160040010002507</v>
          </cell>
          <cell r="AB25">
            <v>2.3239672406245759</v>
          </cell>
          <cell r="AC25">
            <v>17.948914312397854</v>
          </cell>
        </row>
        <row r="26">
          <cell r="A26">
            <v>521202</v>
          </cell>
          <cell r="C26">
            <v>8</v>
          </cell>
          <cell r="D26">
            <v>52</v>
          </cell>
          <cell r="E26">
            <v>1202</v>
          </cell>
          <cell r="F26">
            <v>96</v>
          </cell>
          <cell r="G26" t="str">
            <v>MSTW MATELASSE WHITE COVERLET FULL</v>
          </cell>
          <cell r="H26">
            <v>53.17476552508171</v>
          </cell>
          <cell r="I26">
            <v>30.27</v>
          </cell>
          <cell r="J26">
            <v>59.99</v>
          </cell>
          <cell r="K26">
            <v>2167</v>
          </cell>
          <cell r="L26">
            <v>1</v>
          </cell>
          <cell r="M26">
            <v>14074</v>
          </cell>
          <cell r="N26">
            <v>46</v>
          </cell>
          <cell r="O26">
            <v>7932</v>
          </cell>
          <cell r="P26">
            <v>3.6603599446239041</v>
          </cell>
          <cell r="Q26">
            <v>4</v>
          </cell>
          <cell r="R26">
            <v>262380.36</v>
          </cell>
          <cell r="S26">
            <v>240101.63999999998</v>
          </cell>
          <cell r="T26">
            <v>475840.68</v>
          </cell>
          <cell r="U26">
            <v>15411.868761319125</v>
          </cell>
          <cell r="V26">
            <v>466517.26740512991</v>
          </cell>
          <cell r="W26">
            <v>819522.50768647599</v>
          </cell>
          <cell r="X26">
            <v>305.95652173913044</v>
          </cell>
          <cell r="Y26">
            <v>353005.24028134608</v>
          </cell>
          <cell r="Z26">
            <v>0.43074502160762496</v>
          </cell>
          <cell r="AA26">
            <v>0.49541590265044178</v>
          </cell>
          <cell r="AB26">
            <v>1.7222623918713214</v>
          </cell>
          <cell r="AC26">
            <v>25.925252238169673</v>
          </cell>
        </row>
        <row r="27">
          <cell r="A27">
            <v>521203</v>
          </cell>
          <cell r="C27">
            <v>8</v>
          </cell>
          <cell r="D27">
            <v>52</v>
          </cell>
          <cell r="E27">
            <v>1203</v>
          </cell>
          <cell r="F27">
            <v>96</v>
          </cell>
          <cell r="G27" t="str">
            <v>MSTW MATELASSE WHITE COVERLET QUEEN</v>
          </cell>
          <cell r="H27">
            <v>63.488323801924018</v>
          </cell>
          <cell r="I27">
            <v>35.68</v>
          </cell>
          <cell r="J27">
            <v>69.989999999999995</v>
          </cell>
          <cell r="K27">
            <v>2167</v>
          </cell>
          <cell r="L27">
            <v>1</v>
          </cell>
          <cell r="M27">
            <v>22557</v>
          </cell>
          <cell r="N27">
            <v>46</v>
          </cell>
          <cell r="O27">
            <v>8965</v>
          </cell>
          <cell r="P27">
            <v>4.1370558375634516</v>
          </cell>
          <cell r="Q27">
            <v>4</v>
          </cell>
          <cell r="R27">
            <v>309274.23999999999</v>
          </cell>
          <cell r="S27">
            <v>319871.2</v>
          </cell>
          <cell r="T27">
            <v>627460.35</v>
          </cell>
          <cell r="U27">
            <v>24701.259318535991</v>
          </cell>
          <cell r="V27">
            <v>881340.93248536414</v>
          </cell>
          <cell r="W27">
            <v>1568241.5499305059</v>
          </cell>
          <cell r="X27">
            <v>490.36956521739131</v>
          </cell>
          <cell r="Y27">
            <v>686900.61744514178</v>
          </cell>
          <cell r="Z27">
            <v>0.43800689853905522</v>
          </cell>
          <cell r="AA27">
            <v>0.49021288755536507</v>
          </cell>
          <cell r="AB27">
            <v>2.4993476479119452</v>
          </cell>
          <cell r="AC27">
            <v>18.282129715831005</v>
          </cell>
        </row>
        <row r="28">
          <cell r="A28">
            <v>521205</v>
          </cell>
          <cell r="C28">
            <v>8</v>
          </cell>
          <cell r="D28">
            <v>52</v>
          </cell>
          <cell r="E28">
            <v>1205</v>
          </cell>
          <cell r="F28">
            <v>96</v>
          </cell>
          <cell r="G28" t="str">
            <v>MSTW MATELASSE WHITE SHAM STANDARD</v>
          </cell>
          <cell r="H28">
            <v>15.694325696568658</v>
          </cell>
          <cell r="I28">
            <v>8.9700000000000006</v>
          </cell>
          <cell r="J28">
            <v>16.989999999999998</v>
          </cell>
          <cell r="K28">
            <v>2167</v>
          </cell>
          <cell r="L28">
            <v>1</v>
          </cell>
          <cell r="M28">
            <v>48057</v>
          </cell>
          <cell r="N28">
            <v>46</v>
          </cell>
          <cell r="O28">
            <v>13952</v>
          </cell>
          <cell r="P28">
            <v>6.4383940932164281</v>
          </cell>
          <cell r="Q28">
            <v>4</v>
          </cell>
          <cell r="R28">
            <v>77751.960000000006</v>
          </cell>
          <cell r="S28">
            <v>125149.44</v>
          </cell>
          <cell r="T28">
            <v>237044.47999999998</v>
          </cell>
          <cell r="U28">
            <v>52625.279029608719</v>
          </cell>
          <cell r="V28">
            <v>472048.75289559027</v>
          </cell>
          <cell r="W28">
            <v>825918.26896348386</v>
          </cell>
          <cell r="X28">
            <v>1044.7173913043478</v>
          </cell>
          <cell r="Y28">
            <v>353869.51606789359</v>
          </cell>
          <cell r="Z28">
            <v>0.4284558525530559</v>
          </cell>
          <cell r="AA28">
            <v>0.47204237786933478</v>
          </cell>
          <cell r="AB28">
            <v>3.4842332922643209</v>
          </cell>
          <cell r="AC28">
            <v>13.354807832365733</v>
          </cell>
        </row>
        <row r="29">
          <cell r="A29" t="e">
            <v>#VALUE!</v>
          </cell>
          <cell r="G29" t="str">
            <v>MATELASSE WHITE OVERALL</v>
          </cell>
          <cell r="I29">
            <v>22.575726565489092</v>
          </cell>
          <cell r="J29">
            <v>42.711438592016322</v>
          </cell>
          <cell r="L29">
            <v>4</v>
          </cell>
          <cell r="M29">
            <v>106103</v>
          </cell>
          <cell r="O29">
            <v>39205</v>
          </cell>
          <cell r="P29">
            <v>18.091832025842177</v>
          </cell>
          <cell r="Q29">
            <v>16</v>
          </cell>
          <cell r="R29">
            <v>856831.79999999993</v>
          </cell>
          <cell r="S29">
            <v>885081.35999999987</v>
          </cell>
          <cell r="T29">
            <v>1674501.95</v>
          </cell>
          <cell r="U29">
            <v>116189.10836878237</v>
          </cell>
          <cell r="V29">
            <v>2381082.2339215768</v>
          </cell>
          <cell r="W29">
            <v>3990250.9463841971</v>
          </cell>
          <cell r="X29">
            <v>2306.586956521739</v>
          </cell>
          <cell r="Y29">
            <v>1609168.7124626208</v>
          </cell>
          <cell r="Z29">
            <v>0.40327506567495047</v>
          </cell>
          <cell r="AA29">
            <v>0.47143605297085511</v>
          </cell>
          <cell r="AB29">
            <v>2.3829479245361269</v>
          </cell>
          <cell r="AC29">
            <v>16.996974637851899</v>
          </cell>
        </row>
        <row r="30">
          <cell r="A30">
            <v>521111</v>
          </cell>
          <cell r="C30">
            <v>8</v>
          </cell>
          <cell r="D30">
            <v>52</v>
          </cell>
          <cell r="E30">
            <v>1111</v>
          </cell>
          <cell r="F30">
            <v>96</v>
          </cell>
          <cell r="G30" t="str">
            <v>MSTW MORNING GLORY FUSTIAN  TWIN</v>
          </cell>
          <cell r="H30">
            <v>32.471702694235589</v>
          </cell>
          <cell r="I30">
            <v>26.1</v>
          </cell>
          <cell r="J30">
            <v>39.99</v>
          </cell>
          <cell r="K30">
            <v>2052</v>
          </cell>
          <cell r="L30">
            <v>1</v>
          </cell>
          <cell r="M30">
            <v>6384</v>
          </cell>
          <cell r="N30">
            <v>31</v>
          </cell>
          <cell r="O30">
            <v>7619</v>
          </cell>
          <cell r="P30">
            <v>3.7129629629629628</v>
          </cell>
          <cell r="Q30">
            <v>4</v>
          </cell>
          <cell r="R30">
            <v>214228.80000000002</v>
          </cell>
          <cell r="S30">
            <v>198855.90000000002</v>
          </cell>
          <cell r="T30">
            <v>304683.81</v>
          </cell>
          <cell r="U30">
            <v>10373.534882267506</v>
          </cell>
          <cell r="V30">
            <v>270749.2604271819</v>
          </cell>
          <cell r="W30">
            <v>336846.34058527264</v>
          </cell>
          <cell r="X30">
            <v>205.93548387096774</v>
          </cell>
          <cell r="Y30">
            <v>66097.080158090743</v>
          </cell>
          <cell r="Z30">
            <v>0.19622323948434961</v>
          </cell>
          <cell r="AA30">
            <v>0.3473368342085521</v>
          </cell>
          <cell r="AB30">
            <v>1.1055603531584848</v>
          </cell>
          <cell r="AC30">
            <v>36.99702380952381</v>
          </cell>
        </row>
        <row r="31">
          <cell r="A31">
            <v>521112</v>
          </cell>
          <cell r="C31">
            <v>8</v>
          </cell>
          <cell r="D31">
            <v>52</v>
          </cell>
          <cell r="E31">
            <v>1112</v>
          </cell>
          <cell r="F31">
            <v>96</v>
          </cell>
          <cell r="G31" t="str">
            <v>MSTW MORNING GLORY FUSTIAN  FULL</v>
          </cell>
          <cell r="H31">
            <v>53.507888966643343</v>
          </cell>
          <cell r="I31">
            <v>33.299999999999997</v>
          </cell>
          <cell r="J31">
            <v>59.99</v>
          </cell>
          <cell r="K31">
            <v>2052</v>
          </cell>
          <cell r="L31">
            <v>1</v>
          </cell>
          <cell r="M31">
            <v>4287</v>
          </cell>
          <cell r="N31">
            <v>31</v>
          </cell>
          <cell r="O31">
            <v>7606</v>
          </cell>
          <cell r="P31">
            <v>3.7066276803118909</v>
          </cell>
          <cell r="Q31">
            <v>4</v>
          </cell>
          <cell r="R31">
            <v>273326.39999999997</v>
          </cell>
          <cell r="S31">
            <v>253279.8</v>
          </cell>
          <cell r="T31">
            <v>456283.94</v>
          </cell>
          <cell r="U31">
            <v>6966.0626629512535</v>
          </cell>
          <cell r="V31">
            <v>231969.88667627671</v>
          </cell>
          <cell r="W31">
            <v>372739.30750387552</v>
          </cell>
          <cell r="X31">
            <v>138.29032258064515</v>
          </cell>
          <cell r="Y31">
            <v>140769.42082759881</v>
          </cell>
          <cell r="Z31">
            <v>0.37766186177221239</v>
          </cell>
          <cell r="AA31">
            <v>0.44490748458076357</v>
          </cell>
          <cell r="AB31">
            <v>0.81690209719823914</v>
          </cell>
          <cell r="AC31">
            <v>55.000233263354332</v>
          </cell>
        </row>
        <row r="32">
          <cell r="A32">
            <v>521113</v>
          </cell>
          <cell r="C32">
            <v>8</v>
          </cell>
          <cell r="D32">
            <v>52</v>
          </cell>
          <cell r="E32">
            <v>1113</v>
          </cell>
          <cell r="F32">
            <v>96</v>
          </cell>
          <cell r="G32" t="str">
            <v>MSTW MORNING GLORY FUSTIAN  QUEEN</v>
          </cell>
          <cell r="H32">
            <v>56.470446292727459</v>
          </cell>
          <cell r="I32">
            <v>39.200000000000003</v>
          </cell>
          <cell r="J32">
            <v>69.989999999999995</v>
          </cell>
          <cell r="K32">
            <v>2052</v>
          </cell>
          <cell r="L32">
            <v>1</v>
          </cell>
          <cell r="M32">
            <v>9859</v>
          </cell>
          <cell r="N32">
            <v>31</v>
          </cell>
          <cell r="O32">
            <v>7322</v>
          </cell>
          <cell r="P32">
            <v>3.5682261208577</v>
          </cell>
          <cell r="Q32">
            <v>4</v>
          </cell>
          <cell r="R32">
            <v>321753.60000000003</v>
          </cell>
          <cell r="S32">
            <v>287022.40000000002</v>
          </cell>
          <cell r="T32">
            <v>512466.77999999997</v>
          </cell>
          <cell r="U32">
            <v>16020.156704930352</v>
          </cell>
          <cell r="V32">
            <v>627990.1428332699</v>
          </cell>
          <cell r="W32">
            <v>904665.39880684717</v>
          </cell>
          <cell r="X32">
            <v>318.03225806451616</v>
          </cell>
          <cell r="Y32">
            <v>276675.25597357727</v>
          </cell>
          <cell r="Z32">
            <v>0.30583158849501824</v>
          </cell>
          <cell r="AA32">
            <v>0.43991998856979564</v>
          </cell>
          <cell r="AB32">
            <v>1.7653152050301626</v>
          </cell>
          <cell r="AC32">
            <v>23.022821787199511</v>
          </cell>
        </row>
        <row r="33">
          <cell r="A33">
            <v>521114</v>
          </cell>
          <cell r="C33">
            <v>8</v>
          </cell>
          <cell r="D33">
            <v>52</v>
          </cell>
          <cell r="E33">
            <v>1114</v>
          </cell>
          <cell r="F33">
            <v>96</v>
          </cell>
          <cell r="G33" t="str">
            <v>MSTW MORNING GLORY FUSTIAN SHAM STANDARD</v>
          </cell>
          <cell r="H33">
            <v>15.835212495669246</v>
          </cell>
          <cell r="I33">
            <v>9.85</v>
          </cell>
          <cell r="J33">
            <v>16.989999999999998</v>
          </cell>
          <cell r="K33">
            <v>2052</v>
          </cell>
          <cell r="L33">
            <v>1</v>
          </cell>
          <cell r="M33">
            <v>17318</v>
          </cell>
          <cell r="N33">
            <v>31</v>
          </cell>
          <cell r="O33">
            <v>10344</v>
          </cell>
          <cell r="P33">
            <v>5.0409356725146202</v>
          </cell>
          <cell r="Q33">
            <v>4</v>
          </cell>
          <cell r="R33">
            <v>80848.800000000003</v>
          </cell>
          <cell r="S33">
            <v>101888.4</v>
          </cell>
          <cell r="T33">
            <v>175744.56</v>
          </cell>
          <cell r="U33">
            <v>28140.488266151111</v>
          </cell>
          <cell r="V33">
            <v>277183.80942158843</v>
          </cell>
          <cell r="W33">
            <v>445610.61142638989</v>
          </cell>
          <cell r="X33">
            <v>558.64516129032256</v>
          </cell>
          <cell r="Y33">
            <v>168426.80200480146</v>
          </cell>
          <cell r="Z33">
            <v>0.37796856198211015</v>
          </cell>
          <cell r="AA33">
            <v>0.42024720423778694</v>
          </cell>
          <cell r="AB33">
            <v>2.5355584914058786</v>
          </cell>
          <cell r="AC33">
            <v>18.516225892135353</v>
          </cell>
        </row>
        <row r="34">
          <cell r="A34" t="e">
            <v>#VALUE!</v>
          </cell>
          <cell r="G34" t="str">
            <v>MORNING GLORY FUSTIAN OVERALL</v>
          </cell>
          <cell r="I34">
            <v>25.570718433614061</v>
          </cell>
          <cell r="J34">
            <v>44.060049557629746</v>
          </cell>
          <cell r="L34">
            <v>4</v>
          </cell>
          <cell r="M34">
            <v>37848</v>
          </cell>
          <cell r="O34">
            <v>32891</v>
          </cell>
          <cell r="P34">
            <v>16.028752436647174</v>
          </cell>
          <cell r="Q34">
            <v>16</v>
          </cell>
          <cell r="R34">
            <v>890157.60000000009</v>
          </cell>
          <cell r="S34">
            <v>841046.50000000012</v>
          </cell>
          <cell r="T34">
            <v>1449179.09</v>
          </cell>
          <cell r="U34">
            <v>61500.242516300219</v>
          </cell>
          <cell r="V34">
            <v>1407893.099358317</v>
          </cell>
          <cell r="W34">
            <v>2059861.658322385</v>
          </cell>
          <cell r="X34">
            <v>1220.9032258064517</v>
          </cell>
          <cell r="Y34">
            <v>651968.5589640683</v>
          </cell>
          <cell r="Z34">
            <v>0.31651084738139718</v>
          </cell>
          <cell r="AA34">
            <v>0.41963936286163217</v>
          </cell>
          <cell r="AB34">
            <v>1.4213989647907388</v>
          </cell>
          <cell r="AC34">
            <v>26.939891143521454</v>
          </cell>
        </row>
        <row r="35">
          <cell r="A35">
            <v>521611</v>
          </cell>
          <cell r="C35">
            <v>8</v>
          </cell>
          <cell r="D35">
            <v>52</v>
          </cell>
          <cell r="E35">
            <v>1611</v>
          </cell>
          <cell r="F35">
            <v>96</v>
          </cell>
          <cell r="G35" t="str">
            <v>MSTW CLOVER FLOWER BOX COVERLET TWIN</v>
          </cell>
          <cell r="H35">
            <v>33.125900761206658</v>
          </cell>
          <cell r="I35">
            <v>25.35</v>
          </cell>
          <cell r="J35">
            <v>39.99</v>
          </cell>
          <cell r="K35">
            <v>2167</v>
          </cell>
          <cell r="L35">
            <v>1</v>
          </cell>
          <cell r="M35">
            <v>14188</v>
          </cell>
          <cell r="N35">
            <v>46</v>
          </cell>
          <cell r="O35">
            <v>7130</v>
          </cell>
          <cell r="P35">
            <v>3.2902630364559298</v>
          </cell>
          <cell r="Q35">
            <v>4</v>
          </cell>
          <cell r="R35">
            <v>219733.80000000002</v>
          </cell>
          <cell r="S35">
            <v>180745.5</v>
          </cell>
          <cell r="T35">
            <v>285128.7</v>
          </cell>
          <cell r="U35">
            <v>15536.705555321567</v>
          </cell>
          <cell r="V35">
            <v>393855.48582740175</v>
          </cell>
          <cell r="W35">
            <v>514667.36638167041</v>
          </cell>
          <cell r="X35">
            <v>308.43478260869563</v>
          </cell>
          <cell r="Y35">
            <v>120811.88055426866</v>
          </cell>
          <cell r="Z35">
            <v>0.23473779074750231</v>
          </cell>
          <cell r="AA35">
            <v>0.36609152288072022</v>
          </cell>
          <cell r="AB35">
            <v>1.8050352924194246</v>
          </cell>
          <cell r="AC35">
            <v>23.116718353538204</v>
          </cell>
        </row>
        <row r="36">
          <cell r="A36">
            <v>521612</v>
          </cell>
          <cell r="C36">
            <v>8</v>
          </cell>
          <cell r="D36">
            <v>52</v>
          </cell>
          <cell r="E36">
            <v>1612</v>
          </cell>
          <cell r="F36">
            <v>96</v>
          </cell>
          <cell r="G36" t="str">
            <v>MSTW CLOVER FLOWER BOX COVERLET FULL</v>
          </cell>
          <cell r="H36">
            <v>53.133768086407173</v>
          </cell>
          <cell r="I36">
            <v>32.130000000000003</v>
          </cell>
          <cell r="J36">
            <v>59.99</v>
          </cell>
          <cell r="K36">
            <v>2167</v>
          </cell>
          <cell r="L36">
            <v>1</v>
          </cell>
          <cell r="M36">
            <v>9814</v>
          </cell>
          <cell r="N36">
            <v>46</v>
          </cell>
          <cell r="O36">
            <v>7869</v>
          </cell>
          <cell r="P36">
            <v>3.6312874942316569</v>
          </cell>
          <cell r="Q36">
            <v>4</v>
          </cell>
          <cell r="R36">
            <v>278502.84000000003</v>
          </cell>
          <cell r="S36">
            <v>252830.97000000003</v>
          </cell>
          <cell r="T36">
            <v>472061.31</v>
          </cell>
          <cell r="U36">
            <v>10746.914880175211</v>
          </cell>
          <cell r="V36">
            <v>345298.37510002957</v>
          </cell>
          <cell r="W36">
            <v>571024.08288758795</v>
          </cell>
          <cell r="X36">
            <v>213.34782608695653</v>
          </cell>
          <cell r="Y36">
            <v>225725.70778755838</v>
          </cell>
          <cell r="Z36">
            <v>0.39529980354960764</v>
          </cell>
          <cell r="AA36">
            <v>0.4644107351225204</v>
          </cell>
          <cell r="AB36">
            <v>1.2096396607626834</v>
          </cell>
          <cell r="AC36">
            <v>36.883431832076624</v>
          </cell>
        </row>
        <row r="37">
          <cell r="A37">
            <v>521613</v>
          </cell>
          <cell r="C37">
            <v>8</v>
          </cell>
          <cell r="D37">
            <v>52</v>
          </cell>
          <cell r="E37">
            <v>1613</v>
          </cell>
          <cell r="F37">
            <v>96</v>
          </cell>
          <cell r="G37" t="str">
            <v>MSTW CLOVER FLOWER BOX COVERLET QUEEN</v>
          </cell>
          <cell r="H37">
            <v>63.556337621125401</v>
          </cell>
          <cell r="I37">
            <v>37.82</v>
          </cell>
          <cell r="J37">
            <v>69.989999999999995</v>
          </cell>
          <cell r="K37">
            <v>2167</v>
          </cell>
          <cell r="L37">
            <v>1</v>
          </cell>
          <cell r="M37">
            <v>17647</v>
          </cell>
          <cell r="N37">
            <v>46</v>
          </cell>
          <cell r="O37">
            <v>7513</v>
          </cell>
          <cell r="P37">
            <v>3.467005076142132</v>
          </cell>
          <cell r="Q37">
            <v>4</v>
          </cell>
          <cell r="R37">
            <v>327823.76</v>
          </cell>
          <cell r="S37">
            <v>284141.65999999997</v>
          </cell>
          <cell r="T37">
            <v>525834.87</v>
          </cell>
          <cell r="U37">
            <v>19324.516699658849</v>
          </cell>
          <cell r="V37">
            <v>730853.22158109769</v>
          </cell>
          <cell r="W37">
            <v>1228195.5077285937</v>
          </cell>
          <cell r="X37">
            <v>383.63043478260869</v>
          </cell>
          <cell r="Y37">
            <v>497342.28614749596</v>
          </cell>
          <cell r="Z37">
            <v>0.40493739231083276</v>
          </cell>
          <cell r="AA37">
            <v>0.45963709101300176</v>
          </cell>
          <cell r="AB37">
            <v>2.335705708768598</v>
          </cell>
          <cell r="AC37">
            <v>19.583951946506488</v>
          </cell>
        </row>
        <row r="38">
          <cell r="A38">
            <v>521615</v>
          </cell>
          <cell r="C38">
            <v>8</v>
          </cell>
          <cell r="D38">
            <v>52</v>
          </cell>
          <cell r="E38">
            <v>1615</v>
          </cell>
          <cell r="F38">
            <v>96</v>
          </cell>
          <cell r="G38" t="str">
            <v>MSTW CLOVER FLOWER BOX SHAM STANDARD</v>
          </cell>
          <cell r="H38">
            <v>15.703979942776222</v>
          </cell>
          <cell r="I38">
            <v>9.5299999999999994</v>
          </cell>
          <cell r="J38">
            <v>16.989999999999998</v>
          </cell>
          <cell r="K38">
            <v>2167</v>
          </cell>
          <cell r="L38">
            <v>1</v>
          </cell>
          <cell r="M38">
            <v>34601</v>
          </cell>
          <cell r="N38">
            <v>46</v>
          </cell>
          <cell r="O38">
            <v>9868</v>
          </cell>
          <cell r="P38">
            <v>4.5537609598523305</v>
          </cell>
          <cell r="Q38">
            <v>4</v>
          </cell>
          <cell r="R38">
            <v>82606.039999999994</v>
          </cell>
          <cell r="S38">
            <v>94042.04</v>
          </cell>
          <cell r="T38">
            <v>167657.31999999998</v>
          </cell>
          <cell r="U38">
            <v>37890.157098934418</v>
          </cell>
          <cell r="V38">
            <v>361093.19715284498</v>
          </cell>
          <cell r="W38">
            <v>595026.26711030619</v>
          </cell>
          <cell r="X38">
            <v>752.195652173913</v>
          </cell>
          <cell r="Y38">
            <v>233933.06995746121</v>
          </cell>
          <cell r="Z38">
            <v>0.39314746741103884</v>
          </cell>
          <cell r="AA38">
            <v>0.43908181283107706</v>
          </cell>
          <cell r="AB38">
            <v>3.549062260510345</v>
          </cell>
          <cell r="AC38">
            <v>13.118927198635879</v>
          </cell>
        </row>
        <row r="39">
          <cell r="A39" t="e">
            <v>#VALUE!</v>
          </cell>
          <cell r="G39" t="str">
            <v>MATELASSE CLOVER OVERALL</v>
          </cell>
          <cell r="I39">
            <v>25.069801420630021</v>
          </cell>
          <cell r="J39">
            <v>44.801797405806049</v>
          </cell>
          <cell r="L39">
            <v>4</v>
          </cell>
          <cell r="M39">
            <v>76250</v>
          </cell>
          <cell r="O39">
            <v>32380</v>
          </cell>
          <cell r="P39">
            <v>14.942316566682049</v>
          </cell>
          <cell r="Q39">
            <v>16</v>
          </cell>
          <cell r="R39">
            <v>908666.44000000006</v>
          </cell>
          <cell r="S39">
            <v>811760.17</v>
          </cell>
          <cell r="T39">
            <v>1450682.2</v>
          </cell>
          <cell r="U39">
            <v>83498.294234090048</v>
          </cell>
          <cell r="V39">
            <v>1831100.2796613742</v>
          </cell>
          <cell r="W39">
            <v>2908913.2241081581</v>
          </cell>
          <cell r="X39">
            <v>1657.6086956521738</v>
          </cell>
          <cell r="Y39">
            <v>1077812.9444467842</v>
          </cell>
          <cell r="Z39">
            <v>0.37052083077425935</v>
          </cell>
          <cell r="AA39">
            <v>0.44042866866361208</v>
          </cell>
          <cell r="AB39">
            <v>2.0052036373701685</v>
          </cell>
          <cell r="AC39">
            <v>19.534163934426232</v>
          </cell>
        </row>
        <row r="40">
          <cell r="A40">
            <v>527211</v>
          </cell>
          <cell r="C40">
            <v>8</v>
          </cell>
          <cell r="D40">
            <v>52</v>
          </cell>
          <cell r="E40">
            <v>7211</v>
          </cell>
          <cell r="F40">
            <v>154</v>
          </cell>
          <cell r="G40" t="str">
            <v>MSTW WEDDING RING QUILT TWIN</v>
          </cell>
          <cell r="H40">
            <v>33.03038807455318</v>
          </cell>
          <cell r="I40">
            <v>20</v>
          </cell>
          <cell r="J40">
            <v>39.99</v>
          </cell>
          <cell r="K40">
            <v>2167</v>
          </cell>
          <cell r="L40">
            <v>1</v>
          </cell>
          <cell r="M40">
            <v>26129</v>
          </cell>
          <cell r="N40">
            <v>46</v>
          </cell>
          <cell r="O40">
            <v>7713</v>
          </cell>
          <cell r="P40">
            <v>3.5592985694508537</v>
          </cell>
          <cell r="Q40">
            <v>4</v>
          </cell>
          <cell r="R40">
            <v>173360</v>
          </cell>
          <cell r="S40">
            <v>154260</v>
          </cell>
          <cell r="T40">
            <v>308442.87</v>
          </cell>
          <cell r="U40">
            <v>28612.8121972792</v>
          </cell>
          <cell r="V40">
            <v>572256.24394558393</v>
          </cell>
          <cell r="W40">
            <v>945092.29078044067</v>
          </cell>
          <cell r="X40">
            <v>568.02173913043475</v>
          </cell>
          <cell r="Y40">
            <v>372836.04683485674</v>
          </cell>
          <cell r="Z40">
            <v>0.39449697185337873</v>
          </cell>
          <cell r="AA40">
            <v>0.49987496874218562</v>
          </cell>
          <cell r="AB40">
            <v>3.0640756610144391</v>
          </cell>
          <cell r="AC40">
            <v>13.578705652723029</v>
          </cell>
        </row>
        <row r="41">
          <cell r="A41">
            <v>527212</v>
          </cell>
          <cell r="C41">
            <v>8</v>
          </cell>
          <cell r="D41">
            <v>52</v>
          </cell>
          <cell r="E41">
            <v>7212</v>
          </cell>
          <cell r="F41">
            <v>154</v>
          </cell>
          <cell r="G41" t="str">
            <v>MSTW WEDDING RING QUILT FULL/QUEEN</v>
          </cell>
          <cell r="H41">
            <v>53.602258320867612</v>
          </cell>
          <cell r="I41">
            <v>25</v>
          </cell>
          <cell r="J41">
            <v>59.99</v>
          </cell>
          <cell r="K41">
            <v>2167</v>
          </cell>
          <cell r="L41">
            <v>1</v>
          </cell>
          <cell r="M41">
            <v>21392</v>
          </cell>
          <cell r="N41">
            <v>46</v>
          </cell>
          <cell r="O41">
            <v>8560</v>
          </cell>
          <cell r="P41">
            <v>3.9501615136132902</v>
          </cell>
          <cell r="Q41">
            <v>4</v>
          </cell>
          <cell r="R41">
            <v>216700</v>
          </cell>
          <cell r="S41">
            <v>214000</v>
          </cell>
          <cell r="T41">
            <v>513514.4</v>
          </cell>
          <cell r="U41">
            <v>23425.514888598744</v>
          </cell>
          <cell r="V41">
            <v>585637.87221496855</v>
          </cell>
          <cell r="W41">
            <v>1255660.5003580002</v>
          </cell>
          <cell r="X41">
            <v>465.04347826086956</v>
          </cell>
          <cell r="Y41">
            <v>670022.62814303162</v>
          </cell>
          <cell r="Z41">
            <v>0.53360174024109397</v>
          </cell>
          <cell r="AA41">
            <v>0.58326387731288554</v>
          </cell>
          <cell r="AB41">
            <v>2.4452293847222202</v>
          </cell>
          <cell r="AC41">
            <v>18.406881077038147</v>
          </cell>
        </row>
        <row r="42">
          <cell r="A42">
            <v>527214</v>
          </cell>
          <cell r="C42">
            <v>8</v>
          </cell>
          <cell r="D42">
            <v>52</v>
          </cell>
          <cell r="E42">
            <v>7214</v>
          </cell>
          <cell r="F42">
            <v>154</v>
          </cell>
          <cell r="G42" t="str">
            <v>MSTW WEDDING RING QUILT KING</v>
          </cell>
          <cell r="H42">
            <v>63.468133838752003</v>
          </cell>
          <cell r="I42">
            <v>30</v>
          </cell>
          <cell r="J42">
            <v>69.989999999999995</v>
          </cell>
          <cell r="K42">
            <v>2167</v>
          </cell>
          <cell r="L42">
            <v>1</v>
          </cell>
          <cell r="M42">
            <v>13718</v>
          </cell>
          <cell r="N42">
            <v>46</v>
          </cell>
          <cell r="O42">
            <v>8378</v>
          </cell>
          <cell r="P42">
            <v>3.8661744347023537</v>
          </cell>
          <cell r="Q42">
            <v>4</v>
          </cell>
          <cell r="R42">
            <v>260040</v>
          </cell>
          <cell r="S42">
            <v>251340</v>
          </cell>
          <cell r="T42">
            <v>586376.22</v>
          </cell>
          <cell r="U42">
            <v>15022.02754496062</v>
          </cell>
          <cell r="V42">
            <v>450660.82634881861</v>
          </cell>
          <cell r="W42">
            <v>953420.05475297978</v>
          </cell>
          <cell r="X42">
            <v>298.21739130434781</v>
          </cell>
          <cell r="Y42">
            <v>502759.22840416117</v>
          </cell>
          <cell r="Z42">
            <v>0.52732185136846144</v>
          </cell>
          <cell r="AA42">
            <v>0.57136733819117014</v>
          </cell>
          <cell r="AB42">
            <v>1.6259527965731282</v>
          </cell>
          <cell r="AC42">
            <v>28.093599650094767</v>
          </cell>
        </row>
        <row r="43">
          <cell r="A43">
            <v>527215</v>
          </cell>
          <cell r="C43">
            <v>8</v>
          </cell>
          <cell r="D43">
            <v>52</v>
          </cell>
          <cell r="E43">
            <v>7215</v>
          </cell>
          <cell r="F43">
            <v>154</v>
          </cell>
          <cell r="G43" t="str">
            <v xml:space="preserve">MSTW WEDDING RING SHAM </v>
          </cell>
          <cell r="H43">
            <v>15.702039812765094</v>
          </cell>
          <cell r="I43">
            <v>7.5</v>
          </cell>
          <cell r="J43">
            <v>16.989999999999998</v>
          </cell>
          <cell r="K43">
            <v>2167</v>
          </cell>
          <cell r="L43">
            <v>1</v>
          </cell>
          <cell r="M43">
            <v>59177</v>
          </cell>
          <cell r="N43">
            <v>46</v>
          </cell>
          <cell r="O43">
            <v>15618</v>
          </cell>
          <cell r="P43">
            <v>7.2071988924780799</v>
          </cell>
          <cell r="Q43">
            <v>4</v>
          </cell>
          <cell r="R43">
            <v>65010</v>
          </cell>
          <cell r="S43">
            <v>117135</v>
          </cell>
          <cell r="T43">
            <v>265349.81999999995</v>
          </cell>
          <cell r="U43">
            <v>64802.341742829471</v>
          </cell>
          <cell r="V43">
            <v>486017.56307122105</v>
          </cell>
          <cell r="W43">
            <v>1017528.9500063177</v>
          </cell>
          <cell r="X43">
            <v>1286.4565217391305</v>
          </cell>
          <cell r="Y43">
            <v>531511.3869350967</v>
          </cell>
          <cell r="Z43">
            <v>0.52235505135435867</v>
          </cell>
          <cell r="AA43">
            <v>0.55856386109476164</v>
          </cell>
          <cell r="AB43">
            <v>3.8346698332273896</v>
          </cell>
          <cell r="AC43">
            <v>12.140324788346824</v>
          </cell>
        </row>
        <row r="44">
          <cell r="A44" t="e">
            <v>#VALUE!</v>
          </cell>
          <cell r="G44" t="str">
            <v>WEDDING RING QUILT</v>
          </cell>
          <cell r="I44">
            <v>18.295338846258907</v>
          </cell>
          <cell r="J44">
            <v>41.562574436911767</v>
          </cell>
          <cell r="L44">
            <v>4</v>
          </cell>
          <cell r="M44">
            <v>120416</v>
          </cell>
          <cell r="O44">
            <v>40269</v>
          </cell>
          <cell r="P44">
            <v>18.582833410244579</v>
          </cell>
          <cell r="Q44">
            <v>16</v>
          </cell>
          <cell r="R44">
            <v>715110</v>
          </cell>
          <cell r="S44">
            <v>736735</v>
          </cell>
          <cell r="T44">
            <v>1673683.31</v>
          </cell>
          <cell r="U44">
            <v>131862.69637366803</v>
          </cell>
          <cell r="V44">
            <v>2094572.5055805922</v>
          </cell>
          <cell r="W44">
            <v>4171701.7958977385</v>
          </cell>
          <cell r="X44">
            <v>2617.7391304347825</v>
          </cell>
          <cell r="Y44">
            <v>2077129.2903171461</v>
          </cell>
          <cell r="Z44">
            <v>0.49790934058606506</v>
          </cell>
          <cell r="AA44">
            <v>0.55981218454045534</v>
          </cell>
          <cell r="AB44">
            <v>2.4925275713586093</v>
          </cell>
          <cell r="AC44">
            <v>15.383121844273187</v>
          </cell>
        </row>
        <row r="45">
          <cell r="A45">
            <v>527511</v>
          </cell>
          <cell r="B45" t="str">
            <v>10% OVER</v>
          </cell>
          <cell r="C45">
            <v>8</v>
          </cell>
          <cell r="D45">
            <v>52</v>
          </cell>
          <cell r="E45">
            <v>7511</v>
          </cell>
          <cell r="F45">
            <v>154</v>
          </cell>
          <cell r="G45" t="str">
            <v>MSTW COLOR-BAR QUILT TWIN</v>
          </cell>
          <cell r="H45">
            <v>33.567787733970526</v>
          </cell>
          <cell r="I45">
            <v>20</v>
          </cell>
          <cell r="J45">
            <v>39.99</v>
          </cell>
          <cell r="K45">
            <v>1133</v>
          </cell>
          <cell r="L45">
            <v>1</v>
          </cell>
          <cell r="M45">
            <v>5022</v>
          </cell>
          <cell r="N45">
            <v>30</v>
          </cell>
          <cell r="O45">
            <v>4155</v>
          </cell>
          <cell r="P45">
            <v>3.6672550750220654</v>
          </cell>
          <cell r="Q45">
            <v>4</v>
          </cell>
          <cell r="R45">
            <v>90640</v>
          </cell>
          <cell r="S45">
            <v>83100</v>
          </cell>
          <cell r="T45">
            <v>166158.45000000001</v>
          </cell>
          <cell r="U45">
            <v>8432.3969169860611</v>
          </cell>
          <cell r="V45">
            <v>168647.93833972124</v>
          </cell>
          <cell r="W45">
            <v>283056.90979797556</v>
          </cell>
          <cell r="X45">
            <v>167.4</v>
          </cell>
          <cell r="Y45">
            <v>114408.97145825432</v>
          </cell>
          <cell r="Z45">
            <v>0.4041907033462307</v>
          </cell>
          <cell r="AA45">
            <v>0.49987496874218562</v>
          </cell>
          <cell r="AB45">
            <v>1.7035360512689877</v>
          </cell>
          <cell r="AC45">
            <v>24.820788530465951</v>
          </cell>
        </row>
        <row r="46">
          <cell r="A46">
            <v>527513</v>
          </cell>
          <cell r="B46" t="str">
            <v>DIAMOND</v>
          </cell>
          <cell r="C46">
            <v>8</v>
          </cell>
          <cell r="D46">
            <v>52</v>
          </cell>
          <cell r="E46">
            <v>7513</v>
          </cell>
          <cell r="F46">
            <v>154</v>
          </cell>
          <cell r="G46" t="str">
            <v>MSTW COLOR-BAR QUILT FULL/QUEEN</v>
          </cell>
          <cell r="H46">
            <v>54.072616621983912</v>
          </cell>
          <cell r="I46">
            <v>25</v>
          </cell>
          <cell r="J46">
            <v>59.99</v>
          </cell>
          <cell r="K46">
            <v>1133</v>
          </cell>
          <cell r="L46">
            <v>1</v>
          </cell>
          <cell r="M46">
            <v>3730</v>
          </cell>
          <cell r="N46">
            <v>30</v>
          </cell>
          <cell r="O46">
            <v>3666</v>
          </cell>
          <cell r="P46">
            <v>3.235657546337158</v>
          </cell>
          <cell r="Q46">
            <v>4</v>
          </cell>
          <cell r="R46">
            <v>113300</v>
          </cell>
          <cell r="S46">
            <v>91650</v>
          </cell>
          <cell r="T46">
            <v>219923.34</v>
          </cell>
          <cell r="U46">
            <v>6263.0108523213858</v>
          </cell>
          <cell r="V46">
            <v>156575.27130803466</v>
          </cell>
          <cell r="W46">
            <v>338657.38471689896</v>
          </cell>
          <cell r="X46">
            <v>124.33333333333333</v>
          </cell>
          <cell r="Y46">
            <v>182082.1134088643</v>
          </cell>
          <cell r="Z46">
            <v>0.53765877144854246</v>
          </cell>
          <cell r="AA46">
            <v>0.58326387731288554</v>
          </cell>
          <cell r="AB46">
            <v>1.5398883298011887</v>
          </cell>
          <cell r="AC46">
            <v>29.485254691689008</v>
          </cell>
        </row>
        <row r="47">
          <cell r="A47">
            <v>527514</v>
          </cell>
          <cell r="B47" t="str">
            <v>QUILT</v>
          </cell>
          <cell r="C47">
            <v>8</v>
          </cell>
          <cell r="D47">
            <v>52</v>
          </cell>
          <cell r="E47">
            <v>7514</v>
          </cell>
          <cell r="F47">
            <v>154</v>
          </cell>
          <cell r="G47" t="str">
            <v>MSTW COLOR-BAR QUILT KING</v>
          </cell>
          <cell r="H47">
            <v>64.018215020576136</v>
          </cell>
          <cell r="I47">
            <v>30</v>
          </cell>
          <cell r="J47">
            <v>69.989999999999995</v>
          </cell>
          <cell r="K47">
            <v>1133</v>
          </cell>
          <cell r="L47">
            <v>1</v>
          </cell>
          <cell r="M47">
            <v>1944</v>
          </cell>
          <cell r="N47">
            <v>30</v>
          </cell>
          <cell r="O47">
            <v>4130</v>
          </cell>
          <cell r="P47">
            <v>3.6451897616946161</v>
          </cell>
          <cell r="Q47">
            <v>4</v>
          </cell>
          <cell r="R47">
            <v>135960</v>
          </cell>
          <cell r="S47">
            <v>123900</v>
          </cell>
          <cell r="T47">
            <v>289058.69999999995</v>
          </cell>
          <cell r="U47">
            <v>3264.1536452849259</v>
          </cell>
          <cell r="V47">
            <v>97924.609358547779</v>
          </cell>
          <cell r="W47">
            <v>208965.2899240478</v>
          </cell>
          <cell r="X47">
            <v>64.8</v>
          </cell>
          <cell r="Y47">
            <v>111040.68056550002</v>
          </cell>
          <cell r="Z47">
            <v>0.53138337283603299</v>
          </cell>
          <cell r="AA47">
            <v>0.57136733819117014</v>
          </cell>
          <cell r="AB47">
            <v>0.72291645234704172</v>
          </cell>
          <cell r="AC47">
            <v>63.73456790123457</v>
          </cell>
        </row>
        <row r="48">
          <cell r="A48">
            <v>527515</v>
          </cell>
          <cell r="C48">
            <v>8</v>
          </cell>
          <cell r="D48">
            <v>52</v>
          </cell>
          <cell r="E48">
            <v>7515</v>
          </cell>
          <cell r="F48">
            <v>154</v>
          </cell>
          <cell r="G48" t="str">
            <v>MSTW COLOR-BAR QUILT SHAM</v>
          </cell>
          <cell r="H48">
            <v>15.8079215509468</v>
          </cell>
          <cell r="I48">
            <v>7.5</v>
          </cell>
          <cell r="J48">
            <v>16.989999999999998</v>
          </cell>
          <cell r="K48">
            <v>1133</v>
          </cell>
          <cell r="L48">
            <v>1</v>
          </cell>
          <cell r="M48">
            <v>8872</v>
          </cell>
          <cell r="N48">
            <v>30</v>
          </cell>
          <cell r="O48">
            <v>6052</v>
          </cell>
          <cell r="P48">
            <v>5.3415710503089144</v>
          </cell>
          <cell r="Q48">
            <v>4</v>
          </cell>
          <cell r="R48">
            <v>33990</v>
          </cell>
          <cell r="S48">
            <v>45390</v>
          </cell>
          <cell r="T48">
            <v>102823.48</v>
          </cell>
          <cell r="U48">
            <v>14896.898735065775</v>
          </cell>
          <cell r="V48">
            <v>111726.74051299332</v>
          </cell>
          <cell r="W48">
            <v>235489.00655631837</v>
          </cell>
          <cell r="X48">
            <v>295.73333333333335</v>
          </cell>
          <cell r="Y48">
            <v>123762.26604332506</v>
          </cell>
          <cell r="Z48">
            <v>0.52555432566966431</v>
          </cell>
          <cell r="AA48">
            <v>0.55856386109476164</v>
          </cell>
          <cell r="AB48">
            <v>2.2902259927043742</v>
          </cell>
          <cell r="AC48">
            <v>20.464382326420196</v>
          </cell>
        </row>
        <row r="49">
          <cell r="A49" t="e">
            <v>#VALUE!</v>
          </cell>
          <cell r="G49" t="str">
            <v>COLOR-BAR QUILT</v>
          </cell>
          <cell r="I49">
            <v>19.11014830861523</v>
          </cell>
          <cell r="J49">
            <v>43.213018385824583</v>
          </cell>
          <cell r="L49">
            <v>4</v>
          </cell>
          <cell r="M49">
            <v>19568</v>
          </cell>
          <cell r="O49">
            <v>18003</v>
          </cell>
          <cell r="P49">
            <v>15.889673433362754</v>
          </cell>
          <cell r="Q49">
            <v>16</v>
          </cell>
          <cell r="R49">
            <v>373890</v>
          </cell>
          <cell r="S49">
            <v>344040</v>
          </cell>
          <cell r="T49">
            <v>777963.97</v>
          </cell>
          <cell r="U49">
            <v>32856.460149658145</v>
          </cell>
          <cell r="V49">
            <v>534874.55951929698</v>
          </cell>
          <cell r="W49">
            <v>1066168.5909952405</v>
          </cell>
          <cell r="X49">
            <v>652.26666666666665</v>
          </cell>
          <cell r="Y49">
            <v>531294.03147594375</v>
          </cell>
          <cell r="Z49">
            <v>0.49832084340431981</v>
          </cell>
          <cell r="AA49">
            <v>0.55776872288828494</v>
          </cell>
          <cell r="AB49">
            <v>1.3704601139757675</v>
          </cell>
          <cell r="AC49">
            <v>27.600674570727719</v>
          </cell>
        </row>
        <row r="50">
          <cell r="A50">
            <v>527611</v>
          </cell>
          <cell r="B50" t="str">
            <v>75% OF</v>
          </cell>
          <cell r="C50">
            <v>8</v>
          </cell>
          <cell r="D50">
            <v>52</v>
          </cell>
          <cell r="E50">
            <v>7611</v>
          </cell>
          <cell r="F50">
            <v>154</v>
          </cell>
          <cell r="G50" t="str">
            <v>MSTW HONEYCOMB QUILT TWIN</v>
          </cell>
          <cell r="H50">
            <v>33.056872381383762</v>
          </cell>
          <cell r="I50">
            <v>20</v>
          </cell>
          <cell r="J50">
            <v>39.99</v>
          </cell>
          <cell r="K50">
            <v>2167</v>
          </cell>
          <cell r="L50">
            <v>1</v>
          </cell>
          <cell r="M50">
            <v>8831</v>
          </cell>
          <cell r="N50">
            <v>31</v>
          </cell>
          <cell r="O50">
            <v>7672</v>
          </cell>
          <cell r="P50">
            <v>3.5403784033225656</v>
          </cell>
          <cell r="Q50">
            <v>4</v>
          </cell>
          <cell r="R50">
            <v>173360</v>
          </cell>
          <cell r="S50">
            <v>153440</v>
          </cell>
          <cell r="T50">
            <v>306803.28000000003</v>
          </cell>
          <cell r="U50">
            <v>14349.731601708076</v>
          </cell>
          <cell r="V50">
            <v>286994.63203416154</v>
          </cell>
          <cell r="W50">
            <v>474357.24626477348</v>
          </cell>
          <cell r="X50">
            <v>284.87096774193549</v>
          </cell>
          <cell r="Y50">
            <v>187362.61423061194</v>
          </cell>
          <cell r="Z50">
            <v>0.39498208513933225</v>
          </cell>
          <cell r="AA50">
            <v>0.49987496874218562</v>
          </cell>
          <cell r="AB50">
            <v>1.5461283408207809</v>
          </cell>
          <cell r="AC50">
            <v>26.931491337334389</v>
          </cell>
        </row>
        <row r="51">
          <cell r="A51">
            <v>527613</v>
          </cell>
          <cell r="B51" t="str">
            <v>WEDDING</v>
          </cell>
          <cell r="C51">
            <v>8</v>
          </cell>
          <cell r="D51">
            <v>52</v>
          </cell>
          <cell r="E51">
            <v>7613</v>
          </cell>
          <cell r="F51">
            <v>154</v>
          </cell>
          <cell r="G51" t="str">
            <v>MSTW HONEYCOMB QUILT FULL/QUEEN</v>
          </cell>
          <cell r="H51">
            <v>53.543812883080832</v>
          </cell>
          <cell r="I51">
            <v>25</v>
          </cell>
          <cell r="J51">
            <v>59.99</v>
          </cell>
          <cell r="K51">
            <v>2167</v>
          </cell>
          <cell r="L51">
            <v>1</v>
          </cell>
          <cell r="M51">
            <v>8647</v>
          </cell>
          <cell r="N51">
            <v>31</v>
          </cell>
          <cell r="O51">
            <v>7489</v>
          </cell>
          <cell r="P51">
            <v>3.4559298569450854</v>
          </cell>
          <cell r="Q51">
            <v>4</v>
          </cell>
          <cell r="R51">
            <v>216700</v>
          </cell>
          <cell r="S51">
            <v>187225</v>
          </cell>
          <cell r="T51">
            <v>449265.11</v>
          </cell>
          <cell r="U51">
            <v>14050.745007357007</v>
          </cell>
          <cell r="V51">
            <v>351268.62518392515</v>
          </cell>
          <cell r="W51">
            <v>752330.46154180577</v>
          </cell>
          <cell r="X51">
            <v>278.93548387096774</v>
          </cell>
          <cell r="Y51">
            <v>401061.83635788062</v>
          </cell>
          <cell r="Z51">
            <v>0.53309264593109162</v>
          </cell>
          <cell r="AA51">
            <v>0.58326387731288554</v>
          </cell>
          <cell r="AB51">
            <v>1.6745802084248336</v>
          </cell>
          <cell r="AC51">
            <v>26.848502370764425</v>
          </cell>
        </row>
        <row r="52">
          <cell r="A52">
            <v>527614</v>
          </cell>
          <cell r="B52" t="str">
            <v>RING</v>
          </cell>
          <cell r="C52">
            <v>8</v>
          </cell>
          <cell r="D52">
            <v>52</v>
          </cell>
          <cell r="E52">
            <v>7614</v>
          </cell>
          <cell r="F52">
            <v>154</v>
          </cell>
          <cell r="G52" t="str">
            <v>MSTW HONEYCOMB QUILT KING</v>
          </cell>
          <cell r="H52">
            <v>63.682685168817393</v>
          </cell>
          <cell r="I52">
            <v>30</v>
          </cell>
          <cell r="J52">
            <v>69.989999999999995</v>
          </cell>
          <cell r="K52">
            <v>2167</v>
          </cell>
          <cell r="L52">
            <v>1</v>
          </cell>
          <cell r="M52">
            <v>5657</v>
          </cell>
          <cell r="N52">
            <v>31</v>
          </cell>
          <cell r="O52">
            <v>6387</v>
          </cell>
          <cell r="P52">
            <v>2.9473927088140286</v>
          </cell>
          <cell r="Q52">
            <v>4</v>
          </cell>
          <cell r="R52">
            <v>260040</v>
          </cell>
          <cell r="S52">
            <v>191610</v>
          </cell>
          <cell r="T52">
            <v>447026.12999999995</v>
          </cell>
          <cell r="U52">
            <v>9192.2128491521435</v>
          </cell>
          <cell r="V52">
            <v>275766.38547456427</v>
          </cell>
          <cell r="W52">
            <v>585384.79687731387</v>
          </cell>
          <cell r="X52">
            <v>182.48387096774192</v>
          </cell>
          <cell r="Y52">
            <v>309618.4114027496</v>
          </cell>
          <cell r="Z52">
            <v>0.5289143364405483</v>
          </cell>
          <cell r="AA52">
            <v>0.57136733819117014</v>
          </cell>
          <cell r="AB52">
            <v>1.3095091261831024</v>
          </cell>
          <cell r="AC52">
            <v>35.000353544281424</v>
          </cell>
        </row>
        <row r="53">
          <cell r="A53">
            <v>527615</v>
          </cell>
          <cell r="C53">
            <v>8</v>
          </cell>
          <cell r="D53">
            <v>52</v>
          </cell>
          <cell r="E53">
            <v>7615</v>
          </cell>
          <cell r="F53">
            <v>154</v>
          </cell>
          <cell r="G53" t="str">
            <v>MSTW HONEYCOMB QUILT SHAM</v>
          </cell>
          <cell r="H53">
            <v>15.783139886110424</v>
          </cell>
          <cell r="I53">
            <v>7.5</v>
          </cell>
          <cell r="J53">
            <v>16.989999999999998</v>
          </cell>
          <cell r="K53">
            <v>1111</v>
          </cell>
          <cell r="L53">
            <v>1</v>
          </cell>
          <cell r="M53">
            <v>20195</v>
          </cell>
          <cell r="N53">
            <v>31</v>
          </cell>
          <cell r="O53">
            <v>11827</v>
          </cell>
          <cell r="P53">
            <v>10.645364536453645</v>
          </cell>
          <cell r="Q53">
            <v>4</v>
          </cell>
          <cell r="R53">
            <v>33330</v>
          </cell>
          <cell r="S53">
            <v>88702.5</v>
          </cell>
          <cell r="T53">
            <v>200940.72999999998</v>
          </cell>
          <cell r="U53">
            <v>32815.403657172981</v>
          </cell>
          <cell r="V53">
            <v>246115.52742879736</v>
          </cell>
          <cell r="W53">
            <v>517930.10634034075</v>
          </cell>
          <cell r="X53">
            <v>651.45161290322585</v>
          </cell>
          <cell r="Y53">
            <v>271814.57891154336</v>
          </cell>
          <cell r="Z53">
            <v>0.52480938177578995</v>
          </cell>
          <cell r="AA53">
            <v>0.55856386109476164</v>
          </cell>
          <cell r="AB53">
            <v>2.5775267480134105</v>
          </cell>
          <cell r="AC53">
            <v>18.154840307006683</v>
          </cell>
        </row>
        <row r="54">
          <cell r="A54" t="e">
            <v>#VALUE!</v>
          </cell>
          <cell r="G54" t="str">
            <v>HONEYCOMB QUILT</v>
          </cell>
          <cell r="I54">
            <v>18.606067415730337</v>
          </cell>
          <cell r="J54">
            <v>42.068471910112358</v>
          </cell>
          <cell r="L54">
            <v>4</v>
          </cell>
          <cell r="M54">
            <v>43330</v>
          </cell>
          <cell r="O54">
            <v>33375</v>
          </cell>
          <cell r="P54">
            <v>20.589065505535324</v>
          </cell>
          <cell r="Q54">
            <v>16</v>
          </cell>
          <cell r="R54">
            <v>683430</v>
          </cell>
          <cell r="S54">
            <v>620977.5</v>
          </cell>
          <cell r="T54">
            <v>1404035.25</v>
          </cell>
          <cell r="U54">
            <v>70408.093115390206</v>
          </cell>
          <cell r="V54">
            <v>1160145.1701214483</v>
          </cell>
          <cell r="W54">
            <v>2330002.611024234</v>
          </cell>
          <cell r="X54">
            <v>1397.741935483871</v>
          </cell>
          <cell r="Y54">
            <v>1169857.4409027854</v>
          </cell>
          <cell r="Z54">
            <v>0.50208417594370591</v>
          </cell>
          <cell r="AA54">
            <v>0.5577194375995902</v>
          </cell>
          <cell r="AB54">
            <v>1.6595043543416976</v>
          </cell>
          <cell r="AC54">
            <v>23.877798292176323</v>
          </cell>
        </row>
        <row r="55">
          <cell r="A55">
            <v>527711</v>
          </cell>
          <cell r="B55" t="str">
            <v>75% OF</v>
          </cell>
          <cell r="C55">
            <v>8</v>
          </cell>
          <cell r="D55">
            <v>52</v>
          </cell>
          <cell r="E55">
            <v>7711</v>
          </cell>
          <cell r="F55">
            <v>154</v>
          </cell>
          <cell r="G55" t="str">
            <v>MSTW PROVINCIAL QUILT TWIN</v>
          </cell>
          <cell r="H55">
            <v>32.95704039260098</v>
          </cell>
          <cell r="I55">
            <v>20</v>
          </cell>
          <cell r="J55">
            <v>39.99</v>
          </cell>
          <cell r="K55">
            <v>2167</v>
          </cell>
          <cell r="L55">
            <v>1</v>
          </cell>
          <cell r="M55">
            <v>5298</v>
          </cell>
          <cell r="N55">
            <v>31</v>
          </cell>
          <cell r="O55">
            <v>8427</v>
          </cell>
          <cell r="P55">
            <v>3.8887863405629903</v>
          </cell>
          <cell r="Q55">
            <v>4</v>
          </cell>
          <cell r="R55">
            <v>173360</v>
          </cell>
          <cell r="S55">
            <v>168540</v>
          </cell>
          <cell r="T55">
            <v>336995.73000000004</v>
          </cell>
          <cell r="U55">
            <v>8608.8640047389199</v>
          </cell>
          <cell r="V55">
            <v>172177.2800947784</v>
          </cell>
          <cell r="W55">
            <v>283722.67873858922</v>
          </cell>
          <cell r="X55">
            <v>170.90322580645162</v>
          </cell>
          <cell r="Y55">
            <v>111545.39864381083</v>
          </cell>
          <cell r="Z55">
            <v>0.3931493920039586</v>
          </cell>
          <cell r="AA55">
            <v>0.49987496874218562</v>
          </cell>
          <cell r="AB55">
            <v>0.8419177261937093</v>
          </cell>
          <cell r="AC55">
            <v>49.308607021517552</v>
          </cell>
        </row>
        <row r="56">
          <cell r="A56">
            <v>527713</v>
          </cell>
          <cell r="B56" t="str">
            <v>WEDDING</v>
          </cell>
          <cell r="C56">
            <v>8</v>
          </cell>
          <cell r="D56">
            <v>52</v>
          </cell>
          <cell r="E56">
            <v>7713</v>
          </cell>
          <cell r="F56">
            <v>154</v>
          </cell>
          <cell r="G56" t="str">
            <v>MSTW PROVINCIAL QUILT FULL/QUEEN</v>
          </cell>
          <cell r="H56">
            <v>53.862321428571427</v>
          </cell>
          <cell r="I56">
            <v>25</v>
          </cell>
          <cell r="J56">
            <v>59.99</v>
          </cell>
          <cell r="K56">
            <v>2167</v>
          </cell>
          <cell r="L56">
            <v>1</v>
          </cell>
          <cell r="M56">
            <v>7056</v>
          </cell>
          <cell r="N56">
            <v>31</v>
          </cell>
          <cell r="O56">
            <v>7702</v>
          </cell>
          <cell r="P56">
            <v>3.5542224273188738</v>
          </cell>
          <cell r="Q56">
            <v>4</v>
          </cell>
          <cell r="R56">
            <v>216700</v>
          </cell>
          <cell r="S56">
            <v>192550</v>
          </cell>
          <cell r="T56">
            <v>462042.98000000004</v>
          </cell>
          <cell r="U56">
            <v>11465.485922506192</v>
          </cell>
          <cell r="V56">
            <v>286637.14806265477</v>
          </cell>
          <cell r="W56">
            <v>617557.68809278926</v>
          </cell>
          <cell r="X56">
            <v>227.61290322580646</v>
          </cell>
          <cell r="Y56">
            <v>330920.54003013449</v>
          </cell>
          <cell r="Z56">
            <v>0.53585364802455993</v>
          </cell>
          <cell r="AA56">
            <v>0.58326387731288554</v>
          </cell>
          <cell r="AB56">
            <v>1.3365806100826143</v>
          </cell>
          <cell r="AC56">
            <v>33.838151927437643</v>
          </cell>
        </row>
        <row r="57">
          <cell r="A57">
            <v>527714</v>
          </cell>
          <cell r="B57" t="str">
            <v>RING</v>
          </cell>
          <cell r="C57">
            <v>8</v>
          </cell>
          <cell r="D57">
            <v>52</v>
          </cell>
          <cell r="E57">
            <v>7714</v>
          </cell>
          <cell r="F57">
            <v>154</v>
          </cell>
          <cell r="G57" t="str">
            <v>MSTW PROVINCIAL QUILT KING</v>
          </cell>
          <cell r="H57">
            <v>63.883887355052451</v>
          </cell>
          <cell r="I57">
            <v>30</v>
          </cell>
          <cell r="J57">
            <v>69.989999999999995</v>
          </cell>
          <cell r="K57">
            <v>2167</v>
          </cell>
          <cell r="L57">
            <v>1</v>
          </cell>
          <cell r="M57">
            <v>5433</v>
          </cell>
          <cell r="N57">
            <v>31</v>
          </cell>
          <cell r="O57">
            <v>7056</v>
          </cell>
          <cell r="P57">
            <v>3.2561144439317027</v>
          </cell>
          <cell r="Q57">
            <v>4</v>
          </cell>
          <cell r="R57">
            <v>260040</v>
          </cell>
          <cell r="S57">
            <v>211680</v>
          </cell>
          <cell r="T57">
            <v>493849.43999999994</v>
          </cell>
          <cell r="U57">
            <v>8828.2291690725815</v>
          </cell>
          <cell r="V57">
            <v>264846.87507217744</v>
          </cell>
          <cell r="W57">
            <v>563981.59778162115</v>
          </cell>
          <cell r="X57">
            <v>175.25806451612902</v>
          </cell>
          <cell r="Y57">
            <v>299134.72270944371</v>
          </cell>
          <cell r="Z57">
            <v>0.53039801987523616</v>
          </cell>
          <cell r="AA57">
            <v>0.57136733819117014</v>
          </cell>
          <cell r="AB57">
            <v>1.1420112125299184</v>
          </cell>
          <cell r="AC57">
            <v>40.260629486471565</v>
          </cell>
        </row>
        <row r="58">
          <cell r="A58">
            <v>527715</v>
          </cell>
          <cell r="C58">
            <v>8</v>
          </cell>
          <cell r="D58">
            <v>52</v>
          </cell>
          <cell r="E58">
            <v>7715</v>
          </cell>
          <cell r="F58">
            <v>154</v>
          </cell>
          <cell r="G58" t="str">
            <v>MSTW PROVINCIAL QUILT SHAM</v>
          </cell>
          <cell r="H58">
            <v>15.822216591251884</v>
          </cell>
          <cell r="I58">
            <v>7.5</v>
          </cell>
          <cell r="J58">
            <v>16.989999999999998</v>
          </cell>
          <cell r="K58">
            <v>1111</v>
          </cell>
          <cell r="L58">
            <v>1</v>
          </cell>
          <cell r="M58">
            <v>16575</v>
          </cell>
          <cell r="N58">
            <v>31</v>
          </cell>
          <cell r="O58">
            <v>10248</v>
          </cell>
          <cell r="P58">
            <v>9.2241224122412238</v>
          </cell>
          <cell r="Q58">
            <v>4</v>
          </cell>
          <cell r="R58">
            <v>33330</v>
          </cell>
          <cell r="S58">
            <v>76860</v>
          </cell>
          <cell r="T58">
            <v>174113.52</v>
          </cell>
          <cell r="U58">
            <v>26933.167398744346</v>
          </cell>
          <cell r="V58">
            <v>201998.75549058261</v>
          </cell>
          <cell r="W58">
            <v>426142.40807137714</v>
          </cell>
          <cell r="X58">
            <v>534.67741935483866</v>
          </cell>
          <cell r="Y58">
            <v>224143.65258079453</v>
          </cell>
          <cell r="Z58">
            <v>0.52598297736950739</v>
          </cell>
          <cell r="AA58">
            <v>0.55856386109476164</v>
          </cell>
          <cell r="AB58">
            <v>2.4474975181213794</v>
          </cell>
          <cell r="AC58">
            <v>19.166696832579188</v>
          </cell>
        </row>
        <row r="59">
          <cell r="A59" t="e">
            <v>#VALUE!</v>
          </cell>
          <cell r="G59" t="str">
            <v>PROVINCIAL QUILT</v>
          </cell>
          <cell r="I59">
            <v>19.430801902312087</v>
          </cell>
          <cell r="J59">
            <v>43.878852331528726</v>
          </cell>
          <cell r="L59">
            <v>4</v>
          </cell>
          <cell r="M59">
            <v>34362</v>
          </cell>
          <cell r="O59">
            <v>33433</v>
          </cell>
          <cell r="P59">
            <v>19.92324562405479</v>
          </cell>
          <cell r="Q59">
            <v>16</v>
          </cell>
          <cell r="R59">
            <v>683430</v>
          </cell>
          <cell r="S59">
            <v>649630</v>
          </cell>
          <cell r="T59">
            <v>1467001.67</v>
          </cell>
          <cell r="U59">
            <v>55835.746495062034</v>
          </cell>
          <cell r="V59">
            <v>925660.05872019334</v>
          </cell>
          <cell r="W59">
            <v>1891404.3726843768</v>
          </cell>
          <cell r="X59">
            <v>1108.4516129032259</v>
          </cell>
          <cell r="Y59">
            <v>965744.31396418356</v>
          </cell>
          <cell r="Z59">
            <v>0.5105964266084202</v>
          </cell>
          <cell r="AA59">
            <v>0.55717160158379364</v>
          </cell>
          <cell r="AB59">
            <v>1.2892993998325692</v>
          </cell>
          <cell r="AC59">
            <v>30.16189395262208</v>
          </cell>
        </row>
        <row r="60">
          <cell r="A60">
            <v>527311</v>
          </cell>
          <cell r="C60">
            <v>8</v>
          </cell>
          <cell r="D60">
            <v>52</v>
          </cell>
          <cell r="E60">
            <v>7311</v>
          </cell>
          <cell r="F60">
            <v>154</v>
          </cell>
          <cell r="G60" t="str">
            <v>MSTW DIAMOND  QUILT TWIN</v>
          </cell>
          <cell r="H60">
            <v>33.167984212332684</v>
          </cell>
          <cell r="I60">
            <v>21</v>
          </cell>
          <cell r="J60">
            <v>39.99</v>
          </cell>
          <cell r="K60">
            <v>444</v>
          </cell>
          <cell r="L60">
            <v>1</v>
          </cell>
          <cell r="M60">
            <v>8741</v>
          </cell>
          <cell r="N60">
            <v>46</v>
          </cell>
          <cell r="O60">
            <v>2750</v>
          </cell>
          <cell r="P60">
            <v>6.1936936936936933</v>
          </cell>
          <cell r="Q60">
            <v>4</v>
          </cell>
          <cell r="R60">
            <v>37296</v>
          </cell>
          <cell r="S60">
            <v>57750</v>
          </cell>
          <cell r="T60">
            <v>109972.5</v>
          </cell>
          <cell r="U60">
            <v>9571.9159331171286</v>
          </cell>
          <cell r="V60">
            <v>201010.23459545971</v>
          </cell>
          <cell r="W60">
            <v>317481.15655140457</v>
          </cell>
          <cell r="X60">
            <v>190.02173913043478</v>
          </cell>
          <cell r="Y60">
            <v>116470.92195594485</v>
          </cell>
          <cell r="Z60">
            <v>0.36685932236449631</v>
          </cell>
          <cell r="AA60">
            <v>0.4748687171792948</v>
          </cell>
          <cell r="AB60">
            <v>2.886914060800696</v>
          </cell>
          <cell r="AC60">
            <v>14.472028372039812</v>
          </cell>
        </row>
        <row r="61">
          <cell r="A61">
            <v>527312</v>
          </cell>
          <cell r="C61">
            <v>8</v>
          </cell>
          <cell r="D61">
            <v>52</v>
          </cell>
          <cell r="E61">
            <v>7312</v>
          </cell>
          <cell r="F61">
            <v>154</v>
          </cell>
          <cell r="G61" t="str">
            <v>MSTW DIAMOND  QUILT FL/QN</v>
          </cell>
          <cell r="H61">
            <v>53.716064516129038</v>
          </cell>
          <cell r="I61">
            <v>26</v>
          </cell>
          <cell r="J61">
            <v>59.99</v>
          </cell>
          <cell r="K61">
            <v>444</v>
          </cell>
          <cell r="L61">
            <v>1</v>
          </cell>
          <cell r="M61">
            <v>6355</v>
          </cell>
          <cell r="N61">
            <v>46</v>
          </cell>
          <cell r="O61">
            <v>3243</v>
          </cell>
          <cell r="P61">
            <v>7.3040540540540544</v>
          </cell>
          <cell r="Q61">
            <v>4</v>
          </cell>
          <cell r="R61">
            <v>46176</v>
          </cell>
          <cell r="S61">
            <v>84318</v>
          </cell>
          <cell r="T61">
            <v>194547.57</v>
          </cell>
          <cell r="U61">
            <v>6959.1037358379308</v>
          </cell>
          <cell r="V61">
            <v>180936.6971317862</v>
          </cell>
          <cell r="W61">
            <v>373815.6652487049</v>
          </cell>
          <cell r="X61">
            <v>138.15217391304347</v>
          </cell>
          <cell r="Y61">
            <v>192878.9681169187</v>
          </cell>
          <cell r="Z61">
            <v>0.51597347582689868</v>
          </cell>
          <cell r="AA61">
            <v>0.56659443240540086</v>
          </cell>
          <cell r="AB61">
            <v>1.9214614978162148</v>
          </cell>
          <cell r="AC61">
            <v>23.474114870180962</v>
          </cell>
        </row>
        <row r="62">
          <cell r="A62">
            <v>527414</v>
          </cell>
          <cell r="C62">
            <v>8</v>
          </cell>
          <cell r="D62">
            <v>52</v>
          </cell>
          <cell r="E62">
            <v>7414</v>
          </cell>
          <cell r="F62">
            <v>154</v>
          </cell>
          <cell r="G62" t="str">
            <v>MSTW DIAMOND  QUILT KING</v>
          </cell>
          <cell r="H62">
            <v>39.374019093720591</v>
          </cell>
          <cell r="I62">
            <v>32</v>
          </cell>
          <cell r="J62">
            <v>69.989999999999995</v>
          </cell>
          <cell r="K62">
            <v>444</v>
          </cell>
          <cell r="L62">
            <v>1</v>
          </cell>
          <cell r="M62">
            <v>7437</v>
          </cell>
          <cell r="N62">
            <v>46</v>
          </cell>
          <cell r="O62">
            <v>2515</v>
          </cell>
          <cell r="P62">
            <v>5.6644144144144146</v>
          </cell>
          <cell r="Q62">
            <v>4</v>
          </cell>
          <cell r="R62">
            <v>56832</v>
          </cell>
          <cell r="S62">
            <v>80480</v>
          </cell>
          <cell r="T62">
            <v>176024.84999999998</v>
          </cell>
          <cell r="U62">
            <v>8143.9582192646239</v>
          </cell>
          <cell r="V62">
            <v>260606.66301646797</v>
          </cell>
          <cell r="W62">
            <v>320660.36642378807</v>
          </cell>
          <cell r="X62">
            <v>161.67391304347825</v>
          </cell>
          <cell r="Y62">
            <v>60053.703407320107</v>
          </cell>
          <cell r="Z62">
            <v>0.1872813409311474</v>
          </cell>
          <cell r="AA62">
            <v>0.54279182740391474</v>
          </cell>
          <cell r="AB62">
            <v>1.8216766918067995</v>
          </cell>
          <cell r="AC62">
            <v>15.556003764958989</v>
          </cell>
        </row>
        <row r="63">
          <cell r="A63">
            <v>527415</v>
          </cell>
          <cell r="C63">
            <v>8</v>
          </cell>
          <cell r="D63">
            <v>52</v>
          </cell>
          <cell r="E63">
            <v>7415</v>
          </cell>
          <cell r="F63">
            <v>154</v>
          </cell>
          <cell r="G63" t="str">
            <v>MSTW DIAMOND  SHAM STANDARD</v>
          </cell>
          <cell r="H63">
            <v>10.060949607329842</v>
          </cell>
          <cell r="I63">
            <v>8</v>
          </cell>
          <cell r="J63">
            <v>16.989999999999998</v>
          </cell>
          <cell r="K63">
            <v>444</v>
          </cell>
          <cell r="L63">
            <v>1</v>
          </cell>
          <cell r="M63">
            <v>15280</v>
          </cell>
          <cell r="N63">
            <v>46</v>
          </cell>
          <cell r="O63">
            <v>4150</v>
          </cell>
          <cell r="P63">
            <v>9.3468468468468462</v>
          </cell>
          <cell r="Q63">
            <v>4</v>
          </cell>
          <cell r="R63">
            <v>14208</v>
          </cell>
          <cell r="S63">
            <v>33200</v>
          </cell>
          <cell r="T63">
            <v>70508.5</v>
          </cell>
          <cell r="U63">
            <v>16732.510634713388</v>
          </cell>
          <cell r="V63">
            <v>133860.0850777071</v>
          </cell>
          <cell r="W63">
            <v>168344.94629996206</v>
          </cell>
          <cell r="X63">
            <v>332.17391304347825</v>
          </cell>
          <cell r="Y63">
            <v>34484.861222254956</v>
          </cell>
          <cell r="Z63">
            <v>0.20484642978713954</v>
          </cell>
          <cell r="AA63">
            <v>0.5291347851677457</v>
          </cell>
          <cell r="AB63">
            <v>2.3875837140197573</v>
          </cell>
          <cell r="AC63">
            <v>12.493455497382199</v>
          </cell>
        </row>
        <row r="64">
          <cell r="A64" t="e">
            <v>#VALUE!</v>
          </cell>
          <cell r="G64" t="str">
            <v>DIAMOND  QUILT</v>
          </cell>
          <cell r="I64">
            <v>20.204455680202244</v>
          </cell>
          <cell r="J64">
            <v>43.534003792068255</v>
          </cell>
          <cell r="L64">
            <v>4</v>
          </cell>
          <cell r="M64">
            <v>37813</v>
          </cell>
          <cell r="O64">
            <v>12658</v>
          </cell>
          <cell r="P64">
            <v>28.509009009009006</v>
          </cell>
          <cell r="Q64">
            <v>16</v>
          </cell>
          <cell r="R64">
            <v>154512</v>
          </cell>
          <cell r="S64">
            <v>255748</v>
          </cell>
          <cell r="T64">
            <v>551053.41999999993</v>
          </cell>
          <cell r="U64">
            <v>41407.488522933068</v>
          </cell>
          <cell r="V64">
            <v>776413.67982142093</v>
          </cell>
          <cell r="W64">
            <v>1180302.1345238595</v>
          </cell>
          <cell r="X64">
            <v>822.02173913043475</v>
          </cell>
          <cell r="Y64">
            <v>403888.45470243855</v>
          </cell>
          <cell r="Z64">
            <v>0.34219073480314377</v>
          </cell>
          <cell r="AA64">
            <v>0.53589254559022603</v>
          </cell>
          <cell r="AB64">
            <v>2.1419014775806304</v>
          </cell>
          <cell r="AC64">
            <v>15.398619522386481</v>
          </cell>
        </row>
        <row r="65">
          <cell r="A65">
            <v>526131</v>
          </cell>
          <cell r="B65" t="str">
            <v>SALES &amp;</v>
          </cell>
          <cell r="C65">
            <v>8</v>
          </cell>
          <cell r="D65">
            <v>52</v>
          </cell>
          <cell r="E65">
            <v>6131</v>
          </cell>
          <cell r="F65">
            <v>154</v>
          </cell>
          <cell r="G65" t="str">
            <v>FIGURE 8 BEDSKIRT TWIN</v>
          </cell>
          <cell r="H65">
            <v>18.038055120059411</v>
          </cell>
          <cell r="I65">
            <v>10.5</v>
          </cell>
          <cell r="J65">
            <v>18.989999999999998</v>
          </cell>
          <cell r="K65">
            <v>2167</v>
          </cell>
          <cell r="L65">
            <v>1</v>
          </cell>
          <cell r="M65">
            <v>12119</v>
          </cell>
          <cell r="N65">
            <v>31</v>
          </cell>
          <cell r="O65">
            <v>7828</v>
          </cell>
          <cell r="P65">
            <v>3.6123673281033688</v>
          </cell>
          <cell r="Q65">
            <v>4</v>
          </cell>
          <cell r="R65">
            <v>91014</v>
          </cell>
          <cell r="S65">
            <v>82194</v>
          </cell>
          <cell r="T65">
            <v>148653.72</v>
          </cell>
          <cell r="U65">
            <v>19692.492048590211</v>
          </cell>
          <cell r="V65">
            <v>206771.16651019722</v>
          </cell>
          <cell r="W65">
            <v>355214.25702380191</v>
          </cell>
          <cell r="X65">
            <v>390.93548387096774</v>
          </cell>
          <cell r="Y65">
            <v>148443.09051360469</v>
          </cell>
          <cell r="Z65">
            <v>0.41789733260525613</v>
          </cell>
          <cell r="AA65">
            <v>0.44707740916271721</v>
          </cell>
          <cell r="AB65">
            <v>2.3895416611424314</v>
          </cell>
          <cell r="AC65">
            <v>20.023764336991501</v>
          </cell>
        </row>
        <row r="66">
          <cell r="A66">
            <v>526132</v>
          </cell>
          <cell r="B66" t="str">
            <v>INVENTORY</v>
          </cell>
          <cell r="C66">
            <v>8</v>
          </cell>
          <cell r="D66">
            <v>52</v>
          </cell>
          <cell r="E66">
            <v>6132</v>
          </cell>
          <cell r="F66">
            <v>154</v>
          </cell>
          <cell r="G66" t="str">
            <v>FIGURE 8 BEDSKIRT FULL</v>
          </cell>
          <cell r="H66">
            <v>23.873624767901834</v>
          </cell>
          <cell r="I66">
            <v>12.5</v>
          </cell>
          <cell r="J66">
            <v>24.99</v>
          </cell>
          <cell r="K66">
            <v>2167</v>
          </cell>
          <cell r="L66">
            <v>1</v>
          </cell>
          <cell r="M66">
            <v>12387</v>
          </cell>
          <cell r="N66">
            <v>31</v>
          </cell>
          <cell r="O66">
            <v>7152</v>
          </cell>
          <cell r="P66">
            <v>3.3004153207198894</v>
          </cell>
          <cell r="Q66">
            <v>4</v>
          </cell>
          <cell r="R66">
            <v>108350</v>
          </cell>
          <cell r="S66">
            <v>89400</v>
          </cell>
          <cell r="T66">
            <v>178728.47999999998</v>
          </cell>
          <cell r="U66">
            <v>20127.972522971115</v>
          </cell>
          <cell r="V66">
            <v>251599.65653713894</v>
          </cell>
          <cell r="W66">
            <v>480527.66335205076</v>
          </cell>
          <cell r="X66">
            <v>399.58064516129031</v>
          </cell>
          <cell r="Y66">
            <v>228928.00681491182</v>
          </cell>
          <cell r="Z66">
            <v>0.47640963106673723</v>
          </cell>
          <cell r="AA66">
            <v>0.49979991996798712</v>
          </cell>
          <cell r="AB66">
            <v>2.6885903318377173</v>
          </cell>
          <cell r="AC66">
            <v>17.898764834100266</v>
          </cell>
        </row>
        <row r="67">
          <cell r="A67">
            <v>526133</v>
          </cell>
          <cell r="B67" t="str">
            <v>TAKEN</v>
          </cell>
          <cell r="C67">
            <v>8</v>
          </cell>
          <cell r="D67">
            <v>52</v>
          </cell>
          <cell r="E67">
            <v>6133</v>
          </cell>
          <cell r="F67">
            <v>154</v>
          </cell>
          <cell r="G67" t="str">
            <v>FIGURE 8 BEDSKIRT QUEEN</v>
          </cell>
          <cell r="H67">
            <v>28.861719412523811</v>
          </cell>
          <cell r="I67">
            <v>15</v>
          </cell>
          <cell r="J67">
            <v>29.99</v>
          </cell>
          <cell r="K67">
            <v>2167</v>
          </cell>
          <cell r="L67">
            <v>1</v>
          </cell>
          <cell r="M67">
            <v>16273</v>
          </cell>
          <cell r="N67">
            <v>31</v>
          </cell>
          <cell r="O67">
            <v>6725</v>
          </cell>
          <cell r="P67">
            <v>3.1033687125057683</v>
          </cell>
          <cell r="Q67">
            <v>4</v>
          </cell>
          <cell r="R67">
            <v>130020</v>
          </cell>
          <cell r="S67">
            <v>100875</v>
          </cell>
          <cell r="T67">
            <v>201682.75</v>
          </cell>
          <cell r="U67">
            <v>26442.439401494223</v>
          </cell>
          <cell r="V67">
            <v>396636.59102241334</v>
          </cell>
          <cell r="W67">
            <v>763174.26658859034</v>
          </cell>
          <cell r="X67">
            <v>524.93548387096769</v>
          </cell>
          <cell r="Y67">
            <v>366537.675566177</v>
          </cell>
          <cell r="Z67">
            <v>0.48028044394710839</v>
          </cell>
          <cell r="AA67">
            <v>0.49983327775925301</v>
          </cell>
          <cell r="AB67">
            <v>3.7840334217407801</v>
          </cell>
          <cell r="AC67">
            <v>12.811098138020034</v>
          </cell>
        </row>
        <row r="68">
          <cell r="A68">
            <v>526134</v>
          </cell>
          <cell r="B68" t="str">
            <v>FROM</v>
          </cell>
          <cell r="C68">
            <v>8</v>
          </cell>
          <cell r="D68">
            <v>52</v>
          </cell>
          <cell r="E68">
            <v>6134</v>
          </cell>
          <cell r="F68">
            <v>154</v>
          </cell>
          <cell r="G68" t="str">
            <v>FIGURE 8 BEDSKIRT KING</v>
          </cell>
          <cell r="H68">
            <v>33.781322314049589</v>
          </cell>
          <cell r="I68">
            <v>17</v>
          </cell>
          <cell r="J68">
            <v>34.99</v>
          </cell>
          <cell r="K68">
            <v>2167</v>
          </cell>
          <cell r="L68">
            <v>1</v>
          </cell>
          <cell r="M68">
            <v>4840</v>
          </cell>
          <cell r="N68">
            <v>31</v>
          </cell>
          <cell r="O68">
            <v>5969</v>
          </cell>
          <cell r="P68">
            <v>2.7544993077988003</v>
          </cell>
          <cell r="Q68">
            <v>4</v>
          </cell>
          <cell r="R68">
            <v>147356</v>
          </cell>
          <cell r="S68">
            <v>101473</v>
          </cell>
          <cell r="T68">
            <v>208855.31</v>
          </cell>
          <cell r="U68">
            <v>7864.6473731476708</v>
          </cell>
          <cell r="V68">
            <v>133699.00534351039</v>
          </cell>
          <cell r="W68">
            <v>265678.18779864488</v>
          </cell>
          <cell r="X68">
            <v>156.12903225806451</v>
          </cell>
          <cell r="Y68">
            <v>131979.18245513449</v>
          </cell>
          <cell r="Z68">
            <v>0.49676333442608517</v>
          </cell>
          <cell r="AA68">
            <v>0.51414689911403255</v>
          </cell>
          <cell r="AB68">
            <v>1.2720681499486171</v>
          </cell>
          <cell r="AC68">
            <v>38.231198347107437</v>
          </cell>
        </row>
        <row r="69">
          <cell r="A69">
            <v>526128</v>
          </cell>
          <cell r="B69" t="str">
            <v>MARTHA</v>
          </cell>
          <cell r="C69">
            <v>8</v>
          </cell>
          <cell r="D69">
            <v>52</v>
          </cell>
          <cell r="E69">
            <v>6128</v>
          </cell>
          <cell r="F69">
            <v>154</v>
          </cell>
          <cell r="G69" t="str">
            <v>FIGURE 8 SHAM #1</v>
          </cell>
          <cell r="H69">
            <v>13.903501054666901</v>
          </cell>
          <cell r="I69">
            <v>5.5</v>
          </cell>
          <cell r="J69">
            <v>14.99</v>
          </cell>
          <cell r="K69">
            <v>2167</v>
          </cell>
          <cell r="L69">
            <v>1</v>
          </cell>
          <cell r="M69">
            <v>22756</v>
          </cell>
          <cell r="N69">
            <v>31</v>
          </cell>
          <cell r="O69">
            <v>12665</v>
          </cell>
          <cell r="P69">
            <v>5.844485463774804</v>
          </cell>
          <cell r="Q69">
            <v>4</v>
          </cell>
          <cell r="R69">
            <v>47674</v>
          </cell>
          <cell r="S69">
            <v>69657.5</v>
          </cell>
          <cell r="T69">
            <v>189848.35</v>
          </cell>
          <cell r="U69">
            <v>36976.842070939761</v>
          </cell>
          <cell r="V69">
            <v>203372.63139016868</v>
          </cell>
          <cell r="W69">
            <v>514107.56273156242</v>
          </cell>
          <cell r="X69">
            <v>734.06451612903231</v>
          </cell>
          <cell r="Y69">
            <v>310734.93134139373</v>
          </cell>
          <cell r="Z69">
            <v>0.60441618421326693</v>
          </cell>
          <cell r="AA69">
            <v>0.63308872581721154</v>
          </cell>
          <cell r="AB69">
            <v>2.7079906816759927</v>
          </cell>
          <cell r="AC69">
            <v>17.25325188961153</v>
          </cell>
        </row>
        <row r="70">
          <cell r="A70">
            <v>526190</v>
          </cell>
          <cell r="B70" t="str">
            <v>LILAC</v>
          </cell>
          <cell r="C70">
            <v>8</v>
          </cell>
          <cell r="D70">
            <v>52</v>
          </cell>
          <cell r="E70">
            <v>6190</v>
          </cell>
          <cell r="F70">
            <v>154</v>
          </cell>
          <cell r="G70" t="str">
            <v>FIGURE 8 PC</v>
          </cell>
          <cell r="H70">
            <v>12.43424634479857</v>
          </cell>
          <cell r="I70">
            <v>5.5</v>
          </cell>
          <cell r="J70">
            <v>12.99</v>
          </cell>
          <cell r="K70">
            <v>2167</v>
          </cell>
          <cell r="L70">
            <v>1</v>
          </cell>
          <cell r="M70">
            <v>19014</v>
          </cell>
          <cell r="N70">
            <v>31</v>
          </cell>
          <cell r="O70">
            <v>12440</v>
          </cell>
          <cell r="P70">
            <v>5.740655283802492</v>
          </cell>
          <cell r="Q70">
            <v>4</v>
          </cell>
          <cell r="R70">
            <v>47674</v>
          </cell>
          <cell r="S70">
            <v>68420</v>
          </cell>
          <cell r="T70">
            <v>161595.6</v>
          </cell>
          <cell r="U70">
            <v>30896.364701039223</v>
          </cell>
          <cell r="V70">
            <v>169930.00585571572</v>
          </cell>
          <cell r="W70">
            <v>384173.00985146052</v>
          </cell>
          <cell r="X70">
            <v>613.35483870967744</v>
          </cell>
          <cell r="Y70">
            <v>214243.0039957448</v>
          </cell>
          <cell r="Z70">
            <v>0.55767323185608819</v>
          </cell>
          <cell r="AA70">
            <v>0.57659738260200155</v>
          </cell>
          <cell r="AB70">
            <v>2.3773729597307138</v>
          </cell>
          <cell r="AC70">
            <v>20.281897549174293</v>
          </cell>
        </row>
        <row r="71">
          <cell r="A71">
            <v>526160</v>
          </cell>
          <cell r="C71">
            <v>8</v>
          </cell>
          <cell r="D71">
            <v>52</v>
          </cell>
          <cell r="E71">
            <v>6160</v>
          </cell>
          <cell r="F71">
            <v>154</v>
          </cell>
          <cell r="G71" t="str">
            <v>FIGURE 8 PILLOW</v>
          </cell>
          <cell r="H71">
            <v>14.441559633027524</v>
          </cell>
          <cell r="I71">
            <v>5.5</v>
          </cell>
          <cell r="J71">
            <v>14.99</v>
          </cell>
          <cell r="K71">
            <v>2167</v>
          </cell>
          <cell r="L71">
            <v>1</v>
          </cell>
          <cell r="M71">
            <v>218</v>
          </cell>
          <cell r="N71">
            <v>31</v>
          </cell>
          <cell r="O71">
            <v>63</v>
          </cell>
          <cell r="P71">
            <v>2.9072450392247345E-2</v>
          </cell>
          <cell r="Q71">
            <v>4</v>
          </cell>
          <cell r="R71">
            <v>47674</v>
          </cell>
          <cell r="S71">
            <v>346.5</v>
          </cell>
          <cell r="T71">
            <v>944.37</v>
          </cell>
          <cell r="U71">
            <v>354.23411722028771</v>
          </cell>
          <cell r="V71">
            <v>1948.2876447115825</v>
          </cell>
          <cell r="W71">
            <v>5115.6931278896473</v>
          </cell>
          <cell r="X71">
            <v>7.032258064516129</v>
          </cell>
          <cell r="Y71">
            <v>3167.405483178065</v>
          </cell>
          <cell r="Z71">
            <v>0.61915470767979774</v>
          </cell>
          <cell r="AA71">
            <v>0.63308872581721154</v>
          </cell>
          <cell r="AB71">
            <v>5.4170432435270577</v>
          </cell>
          <cell r="AC71">
            <v>8.9587155963302756</v>
          </cell>
        </row>
        <row r="72">
          <cell r="A72" t="e">
            <v>#VALUE!</v>
          </cell>
          <cell r="G72" t="str">
            <v>FIGURE 8</v>
          </cell>
          <cell r="I72">
            <v>9.696188637825971</v>
          </cell>
          <cell r="J72">
            <v>20.633370803527498</v>
          </cell>
          <cell r="L72">
            <v>7</v>
          </cell>
          <cell r="M72">
            <v>87607</v>
          </cell>
          <cell r="O72">
            <v>52842</v>
          </cell>
          <cell r="P72">
            <v>24.384863867097373</v>
          </cell>
          <cell r="Q72">
            <v>28</v>
          </cell>
          <cell r="R72">
            <v>619762</v>
          </cell>
          <cell r="S72">
            <v>512366</v>
          </cell>
          <cell r="T72">
            <v>1090308.58</v>
          </cell>
          <cell r="U72">
            <v>142354.99223540252</v>
          </cell>
          <cell r="V72">
            <v>1363957.3443038559</v>
          </cell>
          <cell r="W72">
            <v>2767990.6404740005</v>
          </cell>
          <cell r="X72">
            <v>2826.0322580645161</v>
          </cell>
          <cell r="Y72">
            <v>1404033.2961701446</v>
          </cell>
          <cell r="Z72">
            <v>0.50723917763309812</v>
          </cell>
          <cell r="AA72">
            <v>0.53007248645149618</v>
          </cell>
          <cell r="AB72">
            <v>2.5387222399680649</v>
          </cell>
          <cell r="AC72">
            <v>18.698300364126155</v>
          </cell>
        </row>
        <row r="73">
          <cell r="A73">
            <v>526231</v>
          </cell>
          <cell r="C73">
            <v>8</v>
          </cell>
          <cell r="D73">
            <v>52</v>
          </cell>
          <cell r="E73">
            <v>6231</v>
          </cell>
          <cell r="F73">
            <v>154</v>
          </cell>
          <cell r="G73" t="str">
            <v>FLORAL RIBBON BEDSKIRT TWIN</v>
          </cell>
          <cell r="H73">
            <v>17.959695490469549</v>
          </cell>
          <cell r="I73">
            <v>10.5</v>
          </cell>
          <cell r="J73">
            <v>18.989999999999998</v>
          </cell>
          <cell r="K73">
            <v>2046</v>
          </cell>
          <cell r="L73">
            <v>1</v>
          </cell>
          <cell r="M73">
            <v>4302</v>
          </cell>
          <cell r="N73">
            <v>31</v>
          </cell>
          <cell r="O73">
            <v>7178</v>
          </cell>
          <cell r="P73">
            <v>3.5083088954056696</v>
          </cell>
          <cell r="Q73">
            <v>4</v>
          </cell>
          <cell r="R73">
            <v>85932</v>
          </cell>
          <cell r="S73">
            <v>75369</v>
          </cell>
          <cell r="T73">
            <v>136310.22</v>
          </cell>
          <cell r="U73">
            <v>6990.4365700994395</v>
          </cell>
          <cell r="V73">
            <v>73399.583986044119</v>
          </cell>
          <cell r="W73">
            <v>125546.11214442832</v>
          </cell>
          <cell r="X73">
            <v>138.7741935483871</v>
          </cell>
          <cell r="Y73">
            <v>52146.528158384201</v>
          </cell>
          <cell r="Z73">
            <v>0.41535757075770541</v>
          </cell>
          <cell r="AA73">
            <v>0.44707740916271721</v>
          </cell>
          <cell r="AB73">
            <v>0.92103227582222613</v>
          </cell>
          <cell r="AC73">
            <v>51.724314272431428</v>
          </cell>
        </row>
        <row r="74">
          <cell r="A74">
            <v>526232</v>
          </cell>
          <cell r="C74">
            <v>8</v>
          </cell>
          <cell r="D74">
            <v>52</v>
          </cell>
          <cell r="E74">
            <v>6232</v>
          </cell>
          <cell r="F74">
            <v>154</v>
          </cell>
          <cell r="G74" t="str">
            <v>FLORAL RIBBON BEDSKIRT FULL</v>
          </cell>
          <cell r="H74">
            <v>23.848228204726873</v>
          </cell>
          <cell r="I74">
            <v>12.5</v>
          </cell>
          <cell r="J74">
            <v>24.99</v>
          </cell>
          <cell r="K74">
            <v>2046</v>
          </cell>
          <cell r="L74">
            <v>1</v>
          </cell>
          <cell r="M74">
            <v>6389</v>
          </cell>
          <cell r="N74">
            <v>31</v>
          </cell>
          <cell r="O74">
            <v>7017</v>
          </cell>
          <cell r="P74">
            <v>3.4296187683284458</v>
          </cell>
          <cell r="Q74">
            <v>4</v>
          </cell>
          <cell r="R74">
            <v>102300</v>
          </cell>
          <cell r="S74">
            <v>87712.5</v>
          </cell>
          <cell r="T74">
            <v>175354.83</v>
          </cell>
          <cell r="U74">
            <v>10381.659517983568</v>
          </cell>
          <cell r="V74">
            <v>129770.74397479459</v>
          </cell>
          <cell r="W74">
            <v>247584.18532864691</v>
          </cell>
          <cell r="X74">
            <v>206.09677419354838</v>
          </cell>
          <cell r="Y74">
            <v>117813.44135385232</v>
          </cell>
          <cell r="Z74">
            <v>0.47585204684000726</v>
          </cell>
          <cell r="AA74">
            <v>0.49979991996798712</v>
          </cell>
          <cell r="AB74">
            <v>1.4119039967627178</v>
          </cell>
          <cell r="AC74">
            <v>34.047112224135233</v>
          </cell>
        </row>
        <row r="75">
          <cell r="A75">
            <v>526233</v>
          </cell>
          <cell r="C75">
            <v>8</v>
          </cell>
          <cell r="D75">
            <v>52</v>
          </cell>
          <cell r="E75">
            <v>6233</v>
          </cell>
          <cell r="F75">
            <v>154</v>
          </cell>
          <cell r="G75" t="str">
            <v>FLORAL RIBBON BEDSKIRT QUEEN</v>
          </cell>
          <cell r="H75">
            <v>28.909714155251141</v>
          </cell>
          <cell r="I75">
            <v>15</v>
          </cell>
          <cell r="J75">
            <v>29.99</v>
          </cell>
          <cell r="K75">
            <v>2046</v>
          </cell>
          <cell r="L75">
            <v>1</v>
          </cell>
          <cell r="M75">
            <v>10950</v>
          </cell>
          <cell r="N75">
            <v>31</v>
          </cell>
          <cell r="O75">
            <v>7180</v>
          </cell>
          <cell r="P75">
            <v>3.509286412512219</v>
          </cell>
          <cell r="Q75">
            <v>4</v>
          </cell>
          <cell r="R75">
            <v>122760</v>
          </cell>
          <cell r="S75">
            <v>107700</v>
          </cell>
          <cell r="T75">
            <v>215328.19999999998</v>
          </cell>
          <cell r="U75">
            <v>17792.952218175</v>
          </cell>
          <cell r="V75">
            <v>266894.28327262501</v>
          </cell>
          <cell r="W75">
            <v>514389.16260548099</v>
          </cell>
          <cell r="X75">
            <v>353.22580645161293</v>
          </cell>
          <cell r="Y75">
            <v>247494.87933285598</v>
          </cell>
          <cell r="Z75">
            <v>0.48114326141563007</v>
          </cell>
          <cell r="AA75">
            <v>0.49983327775925301</v>
          </cell>
          <cell r="AB75">
            <v>2.3888611087887281</v>
          </cell>
          <cell r="AC75">
            <v>20.326940639269406</v>
          </cell>
        </row>
        <row r="76">
          <cell r="A76">
            <v>526234</v>
          </cell>
          <cell r="C76">
            <v>8</v>
          </cell>
          <cell r="D76">
            <v>52</v>
          </cell>
          <cell r="E76">
            <v>6234</v>
          </cell>
          <cell r="F76">
            <v>154</v>
          </cell>
          <cell r="G76" t="str">
            <v>FLORAL RIBBON BEDSKIRT KING</v>
          </cell>
          <cell r="H76">
            <v>33.809487785658</v>
          </cell>
          <cell r="I76">
            <v>17</v>
          </cell>
          <cell r="J76">
            <v>34.99</v>
          </cell>
          <cell r="K76">
            <v>2046</v>
          </cell>
          <cell r="L76">
            <v>1</v>
          </cell>
          <cell r="M76">
            <v>3807</v>
          </cell>
          <cell r="N76">
            <v>31</v>
          </cell>
          <cell r="O76">
            <v>6181</v>
          </cell>
          <cell r="P76">
            <v>3.0210166177908113</v>
          </cell>
          <cell r="Q76">
            <v>4</v>
          </cell>
          <cell r="R76">
            <v>139128</v>
          </cell>
          <cell r="S76">
            <v>105077</v>
          </cell>
          <cell r="T76">
            <v>216273.19</v>
          </cell>
          <cell r="U76">
            <v>6186.0976342093363</v>
          </cell>
          <cell r="V76">
            <v>105163.65978155872</v>
          </cell>
          <cell r="W76">
            <v>209148.7924046884</v>
          </cell>
          <cell r="X76">
            <v>122.80645161290323</v>
          </cell>
          <cell r="Y76">
            <v>103985.13262312968</v>
          </cell>
          <cell r="Z76">
            <v>0.49718256284227386</v>
          </cell>
          <cell r="AA76">
            <v>0.51414689911403255</v>
          </cell>
          <cell r="AB76">
            <v>0.96705834137226343</v>
          </cell>
          <cell r="AC76">
            <v>50.331231941161015</v>
          </cell>
        </row>
        <row r="77">
          <cell r="A77">
            <v>526228</v>
          </cell>
          <cell r="C77">
            <v>8</v>
          </cell>
          <cell r="D77">
            <v>52</v>
          </cell>
          <cell r="E77">
            <v>6228</v>
          </cell>
          <cell r="F77">
            <v>154</v>
          </cell>
          <cell r="G77" t="str">
            <v>FLORAL RIBBON SHAM #1</v>
          </cell>
          <cell r="H77">
            <v>13.874699952896844</v>
          </cell>
          <cell r="I77">
            <v>5.5</v>
          </cell>
          <cell r="J77">
            <v>14.99</v>
          </cell>
          <cell r="K77">
            <v>2046</v>
          </cell>
          <cell r="L77">
            <v>1</v>
          </cell>
          <cell r="M77">
            <v>10615</v>
          </cell>
          <cell r="N77">
            <v>31</v>
          </cell>
          <cell r="O77">
            <v>10942</v>
          </cell>
          <cell r="P77">
            <v>5.3479960899315735</v>
          </cell>
          <cell r="Q77">
            <v>4</v>
          </cell>
          <cell r="R77">
            <v>45012</v>
          </cell>
          <cell r="S77">
            <v>60181</v>
          </cell>
          <cell r="T77">
            <v>164020.58000000002</v>
          </cell>
          <cell r="U77">
            <v>17248.601625198873</v>
          </cell>
          <cell r="V77">
            <v>94867.308938593807</v>
          </cell>
          <cell r="W77">
            <v>239319.17215668323</v>
          </cell>
          <cell r="X77">
            <v>342.41935483870969</v>
          </cell>
          <cell r="Y77">
            <v>144451.86321808942</v>
          </cell>
          <cell r="Z77">
            <v>0.60359503133963799</v>
          </cell>
          <cell r="AA77">
            <v>0.63308872581721154</v>
          </cell>
          <cell r="AB77">
            <v>1.459080148092899</v>
          </cell>
          <cell r="AC77">
            <v>31.954969382948654</v>
          </cell>
        </row>
        <row r="78">
          <cell r="A78">
            <v>526260</v>
          </cell>
          <cell r="C78">
            <v>8</v>
          </cell>
          <cell r="D78">
            <v>52</v>
          </cell>
          <cell r="E78">
            <v>6260</v>
          </cell>
          <cell r="F78">
            <v>154</v>
          </cell>
          <cell r="G78" t="str">
            <v>FLORAL RIBBON PC</v>
          </cell>
          <cell r="H78">
            <v>14.449589041095889</v>
          </cell>
          <cell r="I78">
            <v>5.5</v>
          </cell>
          <cell r="J78">
            <v>12.99</v>
          </cell>
          <cell r="K78">
            <v>2046</v>
          </cell>
          <cell r="L78">
            <v>1</v>
          </cell>
          <cell r="M78">
            <v>146</v>
          </cell>
          <cell r="N78">
            <v>31</v>
          </cell>
          <cell r="O78">
            <v>61</v>
          </cell>
          <cell r="P78">
            <v>2.9814271749755622E-2</v>
          </cell>
          <cell r="Q78">
            <v>4</v>
          </cell>
          <cell r="R78">
            <v>45012</v>
          </cell>
          <cell r="S78">
            <v>335.5</v>
          </cell>
          <cell r="T78">
            <v>792.39</v>
          </cell>
          <cell r="U78">
            <v>237.23936290900002</v>
          </cell>
          <cell r="V78">
            <v>1304.8164959995001</v>
          </cell>
          <cell r="W78">
            <v>3428.0112984064572</v>
          </cell>
          <cell r="X78">
            <v>4.709677419354839</v>
          </cell>
          <cell r="Y78">
            <v>2123.194802406957</v>
          </cell>
          <cell r="Z78">
            <v>0.61936633738457736</v>
          </cell>
          <cell r="AA78">
            <v>0.57659738260200155</v>
          </cell>
          <cell r="AB78">
            <v>4.3261667845460661</v>
          </cell>
          <cell r="AC78">
            <v>12.952054794520548</v>
          </cell>
        </row>
        <row r="79">
          <cell r="A79">
            <v>526290</v>
          </cell>
          <cell r="C79">
            <v>8</v>
          </cell>
          <cell r="D79">
            <v>52</v>
          </cell>
          <cell r="E79">
            <v>6290</v>
          </cell>
          <cell r="F79">
            <v>154</v>
          </cell>
          <cell r="G79" t="str">
            <v>FLORAL RIBBON PILLOW</v>
          </cell>
          <cell r="H79">
            <v>12.429923838537698</v>
          </cell>
          <cell r="I79">
            <v>5.5</v>
          </cell>
          <cell r="J79">
            <v>14.99</v>
          </cell>
          <cell r="K79">
            <v>2046</v>
          </cell>
          <cell r="L79">
            <v>1</v>
          </cell>
          <cell r="M79">
            <v>9191</v>
          </cell>
          <cell r="N79">
            <v>31</v>
          </cell>
          <cell r="O79">
            <v>10850</v>
          </cell>
          <cell r="P79">
            <v>5.3030303030303028</v>
          </cell>
          <cell r="Q79">
            <v>4</v>
          </cell>
          <cell r="R79">
            <v>45012</v>
          </cell>
          <cell r="S79">
            <v>59675</v>
          </cell>
          <cell r="T79">
            <v>162641.5</v>
          </cell>
          <cell r="U79">
            <v>14934.705373264514</v>
          </cell>
          <cell r="V79">
            <v>82140.879552954837</v>
          </cell>
          <cell r="W79">
            <v>185637.25034067765</v>
          </cell>
          <cell r="X79">
            <v>296.48387096774195</v>
          </cell>
          <cell r="Y79">
            <v>103496.37078772282</v>
          </cell>
          <cell r="Z79">
            <v>0.5575194127137113</v>
          </cell>
          <cell r="AA79">
            <v>0.63308872581721154</v>
          </cell>
          <cell r="AB79">
            <v>1.1413891924304538</v>
          </cell>
          <cell r="AC79">
            <v>36.595582635186595</v>
          </cell>
        </row>
        <row r="80">
          <cell r="A80" t="e">
            <v>#VALUE!</v>
          </cell>
          <cell r="G80" t="str">
            <v>RIBBON FLORAL</v>
          </cell>
          <cell r="I80">
            <v>10.039668886235301</v>
          </cell>
          <cell r="J80">
            <v>21.670564269667473</v>
          </cell>
          <cell r="L80">
            <v>7</v>
          </cell>
          <cell r="M80">
            <v>45400</v>
          </cell>
          <cell r="O80">
            <v>49409</v>
          </cell>
          <cell r="P80">
            <v>24.149071358748778</v>
          </cell>
          <cell r="Q80">
            <v>28</v>
          </cell>
          <cell r="R80">
            <v>585156</v>
          </cell>
          <cell r="S80">
            <v>496050</v>
          </cell>
          <cell r="T80">
            <v>1070720.9100000001</v>
          </cell>
          <cell r="U80">
            <v>73771.692301839736</v>
          </cell>
          <cell r="V80">
            <v>753541.27600257052</v>
          </cell>
          <cell r="W80">
            <v>1525052.6862790117</v>
          </cell>
          <cell r="X80">
            <v>1464.5161290322583</v>
          </cell>
          <cell r="Y80">
            <v>771511.41027644137</v>
          </cell>
          <cell r="Z80">
            <v>0.50589164375616302</v>
          </cell>
          <cell r="AA80">
            <v>0.5367140070142089</v>
          </cell>
          <cell r="AB80">
            <v>1.4243232499111382</v>
          </cell>
          <cell r="AC80">
            <v>33.737422907488984</v>
          </cell>
        </row>
        <row r="81">
          <cell r="A81">
            <v>528101</v>
          </cell>
          <cell r="C81">
            <v>8</v>
          </cell>
          <cell r="D81">
            <v>52</v>
          </cell>
          <cell r="E81">
            <v>8101</v>
          </cell>
          <cell r="F81">
            <v>176</v>
          </cell>
          <cell r="G81" t="str">
            <v>MSTW WHITE EMBROIDERED DUVET TWIN</v>
          </cell>
          <cell r="H81">
            <v>38.164996721311475</v>
          </cell>
          <cell r="I81">
            <v>28</v>
          </cell>
          <cell r="J81">
            <v>49.99</v>
          </cell>
          <cell r="K81">
            <v>1111</v>
          </cell>
          <cell r="L81">
            <v>1</v>
          </cell>
          <cell r="M81">
            <v>3050</v>
          </cell>
          <cell r="N81">
            <v>46</v>
          </cell>
          <cell r="O81">
            <v>4722</v>
          </cell>
          <cell r="P81">
            <v>4.2502250225022502</v>
          </cell>
          <cell r="Q81">
            <v>4</v>
          </cell>
          <cell r="R81">
            <v>124432</v>
          </cell>
          <cell r="S81">
            <v>132216</v>
          </cell>
          <cell r="T81">
            <v>236052.78</v>
          </cell>
          <cell r="U81">
            <v>3339.9317693636017</v>
          </cell>
          <cell r="V81">
            <v>93518.089542180853</v>
          </cell>
          <cell r="W81">
            <v>127468.48502716589</v>
          </cell>
          <cell r="X81">
            <v>66.304347826086953</v>
          </cell>
          <cell r="Y81">
            <v>33950.395484985042</v>
          </cell>
          <cell r="Z81">
            <v>0.26634344542299676</v>
          </cell>
          <cell r="AA81">
            <v>0.43988797759551912</v>
          </cell>
          <cell r="AB81">
            <v>0.5399999314863646</v>
          </cell>
          <cell r="AC81">
            <v>71.217049180327876</v>
          </cell>
        </row>
        <row r="82">
          <cell r="A82">
            <v>528103</v>
          </cell>
          <cell r="C82">
            <v>8</v>
          </cell>
          <cell r="D82">
            <v>52</v>
          </cell>
          <cell r="E82">
            <v>8103</v>
          </cell>
          <cell r="F82">
            <v>176</v>
          </cell>
          <cell r="G82" t="str">
            <v>MSTW WHITE EMBROIDERED DUVET FL/QN</v>
          </cell>
          <cell r="H82">
            <v>58.82107616158391</v>
          </cell>
          <cell r="I82">
            <v>42</v>
          </cell>
          <cell r="J82">
            <v>69.989999999999995</v>
          </cell>
          <cell r="K82">
            <v>1111</v>
          </cell>
          <cell r="L82">
            <v>1</v>
          </cell>
          <cell r="M82">
            <v>6263</v>
          </cell>
          <cell r="N82">
            <v>46</v>
          </cell>
          <cell r="O82">
            <v>5587</v>
          </cell>
          <cell r="P82">
            <v>5.0288028802880289</v>
          </cell>
          <cell r="Q82">
            <v>4</v>
          </cell>
          <cell r="R82">
            <v>186648</v>
          </cell>
          <cell r="S82">
            <v>234654</v>
          </cell>
          <cell r="T82">
            <v>391034.12999999995</v>
          </cell>
          <cell r="U82">
            <v>6858.3582529587666</v>
          </cell>
          <cell r="V82">
            <v>288051.04662426817</v>
          </cell>
          <cell r="W82">
            <v>403416.01314071519</v>
          </cell>
          <cell r="X82">
            <v>136.15217391304347</v>
          </cell>
          <cell r="Y82">
            <v>115364.96651644702</v>
          </cell>
          <cell r="Z82">
            <v>0.28597022120737353</v>
          </cell>
          <cell r="AA82">
            <v>0.39991427346763819</v>
          </cell>
          <cell r="AB82">
            <v>1.0316644563499233</v>
          </cell>
          <cell r="AC82">
            <v>41.03496726808239</v>
          </cell>
        </row>
        <row r="83">
          <cell r="A83">
            <v>528104</v>
          </cell>
          <cell r="C83">
            <v>8</v>
          </cell>
          <cell r="D83">
            <v>52</v>
          </cell>
          <cell r="E83">
            <v>8104</v>
          </cell>
          <cell r="F83">
            <v>176</v>
          </cell>
          <cell r="G83" t="str">
            <v>MSTW WHITE EMBROIDERED DUVET KING</v>
          </cell>
          <cell r="H83">
            <v>28.168130841121492</v>
          </cell>
          <cell r="I83">
            <v>52</v>
          </cell>
          <cell r="J83">
            <v>89.99</v>
          </cell>
          <cell r="K83">
            <v>1111</v>
          </cell>
          <cell r="L83">
            <v>1</v>
          </cell>
          <cell r="M83">
            <v>428</v>
          </cell>
          <cell r="N83">
            <v>46</v>
          </cell>
          <cell r="O83">
            <v>6524</v>
          </cell>
          <cell r="P83">
            <v>5.872187218721872</v>
          </cell>
          <cell r="Q83">
            <v>4</v>
          </cell>
          <cell r="R83">
            <v>231088</v>
          </cell>
          <cell r="S83">
            <v>339248</v>
          </cell>
          <cell r="T83">
            <v>587094.76</v>
          </cell>
          <cell r="U83">
            <v>468.68550730741697</v>
          </cell>
          <cell r="V83">
            <v>24371.646379985683</v>
          </cell>
          <cell r="W83">
            <v>13201.994693172725</v>
          </cell>
          <cell r="X83">
            <v>9.304347826086957</v>
          </cell>
          <cell r="Y83">
            <v>-11169.651686812958</v>
          </cell>
          <cell r="Z83">
            <v>-0.84605788340372756</v>
          </cell>
          <cell r="AA83">
            <v>0.42215801755750637</v>
          </cell>
          <cell r="AB83">
            <v>2.2486991185499124E-2</v>
          </cell>
          <cell r="AC83">
            <v>701.17757009345792</v>
          </cell>
        </row>
        <row r="84">
          <cell r="A84">
            <v>528105</v>
          </cell>
          <cell r="C84">
            <v>8</v>
          </cell>
          <cell r="D84">
            <v>52</v>
          </cell>
          <cell r="E84">
            <v>8105</v>
          </cell>
          <cell r="F84">
            <v>176</v>
          </cell>
          <cell r="G84" t="str">
            <v>MSTW WHITE EMBROIDERED SHAM STANDARD</v>
          </cell>
          <cell r="H84">
            <v>14.457776802691241</v>
          </cell>
          <cell r="I84">
            <v>10</v>
          </cell>
          <cell r="J84">
            <v>16.989999999999998</v>
          </cell>
          <cell r="K84">
            <v>1111</v>
          </cell>
          <cell r="L84">
            <v>1</v>
          </cell>
          <cell r="M84">
            <v>6837</v>
          </cell>
          <cell r="N84">
            <v>46</v>
          </cell>
          <cell r="O84">
            <v>6314</v>
          </cell>
          <cell r="P84">
            <v>5.6831683168316829</v>
          </cell>
          <cell r="Q84">
            <v>4</v>
          </cell>
          <cell r="R84">
            <v>44440</v>
          </cell>
          <cell r="S84">
            <v>63140</v>
          </cell>
          <cell r="T84">
            <v>107274.85999999999</v>
          </cell>
          <cell r="U84">
            <v>7486.9224613570314</v>
          </cell>
          <cell r="V84">
            <v>74869.224613570317</v>
          </cell>
          <cell r="W84">
            <v>108244.25388535569</v>
          </cell>
          <cell r="X84">
            <v>148.63043478260869</v>
          </cell>
          <cell r="Y84">
            <v>33375.029271785374</v>
          </cell>
          <cell r="Z84">
            <v>0.30833072494669084</v>
          </cell>
          <cell r="AA84">
            <v>0.41141848145968207</v>
          </cell>
          <cell r="AB84">
            <v>1.0090365430013677</v>
          </cell>
          <cell r="AC84">
            <v>42.481205206962123</v>
          </cell>
        </row>
        <row r="85">
          <cell r="A85" t="e">
            <v>#VALUE!</v>
          </cell>
          <cell r="G85" t="str">
            <v>WHITE EMBROIDERED</v>
          </cell>
          <cell r="I85">
            <v>33.233593986261717</v>
          </cell>
          <cell r="J85">
            <v>57.089753747785885</v>
          </cell>
          <cell r="L85">
            <v>4</v>
          </cell>
          <cell r="M85">
            <v>16578</v>
          </cell>
          <cell r="O85">
            <v>23147</v>
          </cell>
          <cell r="P85">
            <v>20.834383438343835</v>
          </cell>
          <cell r="Q85">
            <v>16</v>
          </cell>
          <cell r="R85">
            <v>586608</v>
          </cell>
          <cell r="S85">
            <v>769258</v>
          </cell>
          <cell r="T85">
            <v>1321456.5299999998</v>
          </cell>
          <cell r="U85">
            <v>18153.897990986814</v>
          </cell>
          <cell r="V85">
            <v>480810.00716000504</v>
          </cell>
          <cell r="W85">
            <v>652330.74674640945</v>
          </cell>
          <cell r="X85">
            <v>360.39130434782612</v>
          </cell>
          <cell r="Y85">
            <v>171520.73958640447</v>
          </cell>
          <cell r="Z85">
            <v>0.26293523713528455</v>
          </cell>
          <cell r="AA85">
            <v>0.41787112739909804</v>
          </cell>
          <cell r="AB85">
            <v>0.49364525577425505</v>
          </cell>
          <cell r="AC85">
            <v>64.227409820243693</v>
          </cell>
        </row>
        <row r="86">
          <cell r="A86">
            <v>529111</v>
          </cell>
          <cell r="C86">
            <v>8</v>
          </cell>
          <cell r="D86">
            <v>52</v>
          </cell>
          <cell r="E86">
            <v>9111</v>
          </cell>
          <cell r="F86">
            <v>15</v>
          </cell>
          <cell r="G86" t="str">
            <v>MSTW CREAM CHENILLE RIB BEDSPREAD TWIN</v>
          </cell>
          <cell r="H86">
            <v>33.413423661599474</v>
          </cell>
          <cell r="I86">
            <v>22.5</v>
          </cell>
          <cell r="J86">
            <v>39.99</v>
          </cell>
          <cell r="K86">
            <v>1135</v>
          </cell>
          <cell r="L86">
            <v>1</v>
          </cell>
          <cell r="M86">
            <v>9078</v>
          </cell>
          <cell r="N86">
            <v>46</v>
          </cell>
          <cell r="O86">
            <v>3633</v>
          </cell>
          <cell r="P86">
            <v>3.2008810572687225</v>
          </cell>
          <cell r="Q86">
            <v>4</v>
          </cell>
          <cell r="R86">
            <v>102150</v>
          </cell>
          <cell r="S86">
            <v>81742.5</v>
          </cell>
          <cell r="T86">
            <v>145283.67000000001</v>
          </cell>
          <cell r="U86">
            <v>9940.9510171418951</v>
          </cell>
          <cell r="V86">
            <v>223671.39788569266</v>
          </cell>
          <cell r="W86">
            <v>332161.20793497033</v>
          </cell>
          <cell r="X86">
            <v>197.34782608695653</v>
          </cell>
          <cell r="Y86">
            <v>108489.81004927767</v>
          </cell>
          <cell r="Z86">
            <v>0.32661794170292618</v>
          </cell>
          <cell r="AA86">
            <v>0.43735933983495878</v>
          </cell>
          <cell r="AB86">
            <v>2.2862941714989047</v>
          </cell>
          <cell r="AC86">
            <v>18.409120951751486</v>
          </cell>
        </row>
        <row r="87">
          <cell r="A87">
            <v>529112</v>
          </cell>
          <cell r="C87">
            <v>8</v>
          </cell>
          <cell r="D87">
            <v>52</v>
          </cell>
          <cell r="E87">
            <v>9112</v>
          </cell>
          <cell r="F87">
            <v>15</v>
          </cell>
          <cell r="G87" t="str">
            <v>MSTW CREAM CHENILLE RIB BEDSPREAD FULL</v>
          </cell>
          <cell r="H87">
            <v>53.740390087195962</v>
          </cell>
          <cell r="I87">
            <v>27</v>
          </cell>
          <cell r="J87">
            <v>59.99</v>
          </cell>
          <cell r="K87">
            <v>1135</v>
          </cell>
          <cell r="L87">
            <v>1</v>
          </cell>
          <cell r="M87">
            <v>6537</v>
          </cell>
          <cell r="N87">
            <v>46</v>
          </cell>
          <cell r="O87">
            <v>3610</v>
          </cell>
          <cell r="P87">
            <v>3.1806167400881056</v>
          </cell>
          <cell r="Q87">
            <v>4</v>
          </cell>
          <cell r="R87">
            <v>122580</v>
          </cell>
          <cell r="S87">
            <v>97470</v>
          </cell>
          <cell r="T87">
            <v>216563.9</v>
          </cell>
          <cell r="U87">
            <v>7158.4045824032346</v>
          </cell>
          <cell r="V87">
            <v>193276.92372488734</v>
          </cell>
          <cell r="W87">
            <v>384695.45466032095</v>
          </cell>
          <cell r="X87">
            <v>142.10869565217391</v>
          </cell>
          <cell r="Y87">
            <v>191418.53093543361</v>
          </cell>
          <cell r="Z87">
            <v>0.49758459221841511</v>
          </cell>
          <cell r="AA87">
            <v>0.54992498749791641</v>
          </cell>
          <cell r="AB87">
            <v>1.776360024271455</v>
          </cell>
          <cell r="AC87">
            <v>25.403090102493501</v>
          </cell>
        </row>
        <row r="88">
          <cell r="A88">
            <v>529113</v>
          </cell>
          <cell r="C88">
            <v>8</v>
          </cell>
          <cell r="D88">
            <v>52</v>
          </cell>
          <cell r="E88">
            <v>9113</v>
          </cell>
          <cell r="F88">
            <v>15</v>
          </cell>
          <cell r="G88" t="str">
            <v>MSTW CREAM CHENILLE RIB BEDSPREAD QUEEN</v>
          </cell>
          <cell r="H88">
            <v>63.721392203659512</v>
          </cell>
          <cell r="I88">
            <v>31.5</v>
          </cell>
          <cell r="J88">
            <v>69.989999999999995</v>
          </cell>
          <cell r="K88">
            <v>1135</v>
          </cell>
          <cell r="L88">
            <v>1</v>
          </cell>
          <cell r="M88">
            <v>8799</v>
          </cell>
          <cell r="N88">
            <v>46</v>
          </cell>
          <cell r="O88">
            <v>3659</v>
          </cell>
          <cell r="P88">
            <v>3.2237885462555065</v>
          </cell>
          <cell r="Q88">
            <v>4</v>
          </cell>
          <cell r="R88">
            <v>143010</v>
          </cell>
          <cell r="S88">
            <v>115258.5</v>
          </cell>
          <cell r="T88">
            <v>256093.40999999997</v>
          </cell>
          <cell r="U88">
            <v>9635.4293897148636</v>
          </cell>
          <cell r="V88">
            <v>303516.02577601821</v>
          </cell>
          <cell r="W88">
            <v>613982.97519268841</v>
          </cell>
          <cell r="X88">
            <v>191.28260869565219</v>
          </cell>
          <cell r="Y88">
            <v>310466.94941667019</v>
          </cell>
          <cell r="Z88">
            <v>0.5056605182240359</v>
          </cell>
          <cell r="AA88">
            <v>0.54993570510072864</v>
          </cell>
          <cell r="AB88">
            <v>2.3974961916930564</v>
          </cell>
          <cell r="AC88">
            <v>19.128764632344584</v>
          </cell>
        </row>
        <row r="89">
          <cell r="A89">
            <v>529115</v>
          </cell>
          <cell r="C89">
            <v>8</v>
          </cell>
          <cell r="D89">
            <v>52</v>
          </cell>
          <cell r="E89">
            <v>9115</v>
          </cell>
          <cell r="F89">
            <v>15</v>
          </cell>
          <cell r="G89" t="str">
            <v>MSTW CREAM CHENILLE RIB SHAM STANDARD</v>
          </cell>
          <cell r="H89">
            <v>15.719115300942713</v>
          </cell>
          <cell r="I89">
            <v>9</v>
          </cell>
          <cell r="J89">
            <v>16.989999999999998</v>
          </cell>
          <cell r="K89">
            <v>1135</v>
          </cell>
          <cell r="L89">
            <v>1</v>
          </cell>
          <cell r="M89">
            <v>13790</v>
          </cell>
          <cell r="N89">
            <v>46</v>
          </cell>
          <cell r="O89">
            <v>5434</v>
          </cell>
          <cell r="P89">
            <v>4.7876651982378853</v>
          </cell>
          <cell r="Q89">
            <v>4</v>
          </cell>
          <cell r="R89">
            <v>40860</v>
          </cell>
          <cell r="S89">
            <v>48906</v>
          </cell>
          <cell r="T89">
            <v>92323.659999999989</v>
          </cell>
          <cell r="U89">
            <v>15100.871835909533</v>
          </cell>
          <cell r="V89">
            <v>135907.84652318578</v>
          </cell>
          <cell r="W89">
            <v>237372.34553342042</v>
          </cell>
          <cell r="X89">
            <v>299.78260869565219</v>
          </cell>
          <cell r="Y89">
            <v>101464.49901023463</v>
          </cell>
          <cell r="Z89">
            <v>0.42744869366406085</v>
          </cell>
          <cell r="AA89">
            <v>0.47027663331371394</v>
          </cell>
          <cell r="AB89">
            <v>2.5710889877353265</v>
          </cell>
          <cell r="AC89">
            <v>18.126468455402463</v>
          </cell>
        </row>
        <row r="90">
          <cell r="A90" t="e">
            <v>#VALUE!</v>
          </cell>
          <cell r="G90" t="str">
            <v>CREAM CHENILLE RIB</v>
          </cell>
          <cell r="I90">
            <v>21.019649853085209</v>
          </cell>
          <cell r="J90">
            <v>43.478491674828604</v>
          </cell>
          <cell r="L90">
            <v>4</v>
          </cell>
          <cell r="M90">
            <v>38204</v>
          </cell>
          <cell r="O90">
            <v>16336</v>
          </cell>
          <cell r="P90">
            <v>14.39295154185022</v>
          </cell>
          <cell r="Q90">
            <v>16</v>
          </cell>
          <cell r="R90">
            <v>408600</v>
          </cell>
          <cell r="S90">
            <v>343377</v>
          </cell>
          <cell r="T90">
            <v>710264.64</v>
          </cell>
          <cell r="U90">
            <v>41835.656825169528</v>
          </cell>
          <cell r="V90">
            <v>856372.19390978385</v>
          </cell>
          <cell r="W90">
            <v>1568211.9833213999</v>
          </cell>
          <cell r="X90">
            <v>830.52173913043475</v>
          </cell>
          <cell r="Y90">
            <v>711839.78941161605</v>
          </cell>
          <cell r="Z90">
            <v>0.45391809078258194</v>
          </cell>
          <cell r="AA90">
            <v>0.51655061978025552</v>
          </cell>
          <cell r="AB90">
            <v>2.2079263066248096</v>
          </cell>
          <cell r="AC90">
            <v>19.669563396502983</v>
          </cell>
        </row>
        <row r="91">
          <cell r="A91">
            <v>529221</v>
          </cell>
          <cell r="C91">
            <v>8</v>
          </cell>
          <cell r="D91">
            <v>52</v>
          </cell>
          <cell r="E91">
            <v>9221</v>
          </cell>
          <cell r="F91">
            <v>15</v>
          </cell>
          <cell r="G91" t="str">
            <v>MSTW WHITE CHENILLE DOT BEDSPREAD TWIN</v>
          </cell>
          <cell r="H91">
            <v>32.905163688414831</v>
          </cell>
          <cell r="I91">
            <v>22.5</v>
          </cell>
          <cell r="J91">
            <v>39.99</v>
          </cell>
          <cell r="K91">
            <v>2167</v>
          </cell>
          <cell r="L91">
            <v>1</v>
          </cell>
          <cell r="M91">
            <v>21657</v>
          </cell>
          <cell r="N91">
            <v>46</v>
          </cell>
          <cell r="O91">
            <v>7234</v>
          </cell>
          <cell r="P91">
            <v>3.3382556529764651</v>
          </cell>
          <cell r="Q91">
            <v>4</v>
          </cell>
          <cell r="R91">
            <v>195030</v>
          </cell>
          <cell r="S91">
            <v>162765</v>
          </cell>
          <cell r="T91">
            <v>289287.66000000003</v>
          </cell>
          <cell r="U91">
            <v>23715.705681674597</v>
          </cell>
          <cell r="V91">
            <v>533603.37783767842</v>
          </cell>
          <cell r="W91">
            <v>780369.17744177219</v>
          </cell>
          <cell r="X91">
            <v>470.80434782608694</v>
          </cell>
          <cell r="Y91">
            <v>246765.79960409377</v>
          </cell>
          <cell r="Z91">
            <v>0.31621674296907554</v>
          </cell>
          <cell r="AA91">
            <v>0.43735933983495878</v>
          </cell>
          <cell r="AB91">
            <v>2.6975543216802684</v>
          </cell>
          <cell r="AC91">
            <v>15.365193701805422</v>
          </cell>
        </row>
        <row r="92">
          <cell r="A92">
            <v>529222</v>
          </cell>
          <cell r="C92">
            <v>8</v>
          </cell>
          <cell r="D92">
            <v>52</v>
          </cell>
          <cell r="E92">
            <v>9222</v>
          </cell>
          <cell r="F92">
            <v>15</v>
          </cell>
          <cell r="G92" t="str">
            <v>MSTW WHITE CHENILLE DOT BEDSPREAD FULL</v>
          </cell>
          <cell r="H92">
            <v>52.878582594737942</v>
          </cell>
          <cell r="I92">
            <v>27</v>
          </cell>
          <cell r="J92">
            <v>59.99</v>
          </cell>
          <cell r="K92">
            <v>2167</v>
          </cell>
          <cell r="L92">
            <v>1</v>
          </cell>
          <cell r="M92">
            <v>14329</v>
          </cell>
          <cell r="N92">
            <v>46</v>
          </cell>
          <cell r="O92">
            <v>7401</v>
          </cell>
          <cell r="P92">
            <v>3.4153207198892477</v>
          </cell>
          <cell r="Q92">
            <v>4</v>
          </cell>
          <cell r="R92">
            <v>234036</v>
          </cell>
          <cell r="S92">
            <v>199827</v>
          </cell>
          <cell r="T92">
            <v>443985.99</v>
          </cell>
          <cell r="U92">
            <v>15691.108958429853</v>
          </cell>
          <cell r="V92">
            <v>423659.94187760603</v>
          </cell>
          <cell r="W92">
            <v>829723.60106136545</v>
          </cell>
          <cell r="X92">
            <v>311.5</v>
          </cell>
          <cell r="Y92">
            <v>406063.65918375942</v>
          </cell>
          <cell r="Z92">
            <v>0.4893962985557252</v>
          </cell>
          <cell r="AA92">
            <v>0.54992498749791641</v>
          </cell>
          <cell r="AB92">
            <v>1.8688058176370959</v>
          </cell>
          <cell r="AC92">
            <v>23.759229534510432</v>
          </cell>
        </row>
        <row r="93">
          <cell r="A93">
            <v>529223</v>
          </cell>
          <cell r="C93">
            <v>8</v>
          </cell>
          <cell r="D93">
            <v>52</v>
          </cell>
          <cell r="E93">
            <v>9223</v>
          </cell>
          <cell r="F93">
            <v>15</v>
          </cell>
          <cell r="G93" t="str">
            <v>MSTW WHITE CHENILLE DOT BEDSPREAD QUEEN</v>
          </cell>
          <cell r="H93">
            <v>63.2834446048358</v>
          </cell>
          <cell r="I93">
            <v>31.5</v>
          </cell>
          <cell r="J93">
            <v>69.989999999999995</v>
          </cell>
          <cell r="K93">
            <v>2167</v>
          </cell>
          <cell r="L93">
            <v>1</v>
          </cell>
          <cell r="M93">
            <v>16626</v>
          </cell>
          <cell r="N93">
            <v>46</v>
          </cell>
          <cell r="O93">
            <v>7138</v>
          </cell>
          <cell r="P93">
            <v>3.2939547761882788</v>
          </cell>
          <cell r="Q93">
            <v>4</v>
          </cell>
          <cell r="R93">
            <v>273042</v>
          </cell>
          <cell r="S93">
            <v>224847</v>
          </cell>
          <cell r="T93">
            <v>499588.61999999994</v>
          </cell>
          <cell r="U93">
            <v>18206.460851619424</v>
          </cell>
          <cell r="V93">
            <v>573503.51682601182</v>
          </cell>
          <cell r="W93">
            <v>1152167.5567535695</v>
          </cell>
          <cell r="X93">
            <v>361.43478260869563</v>
          </cell>
          <cell r="Y93">
            <v>578664.03992755769</v>
          </cell>
          <cell r="Z93">
            <v>0.50223948464409396</v>
          </cell>
          <cell r="AA93">
            <v>0.54993570510072864</v>
          </cell>
          <cell r="AB93">
            <v>2.3062325894324207</v>
          </cell>
          <cell r="AC93">
            <v>19.74906772524961</v>
          </cell>
        </row>
        <row r="94">
          <cell r="A94">
            <v>529225</v>
          </cell>
          <cell r="C94">
            <v>8</v>
          </cell>
          <cell r="D94">
            <v>52</v>
          </cell>
          <cell r="E94">
            <v>9225</v>
          </cell>
          <cell r="F94">
            <v>15</v>
          </cell>
          <cell r="G94" t="str">
            <v>MSTW WHITE CHENILLE DOT SHAM STANDARD</v>
          </cell>
          <cell r="H94">
            <v>15.63181123078188</v>
          </cell>
          <cell r="I94">
            <v>9</v>
          </cell>
          <cell r="J94">
            <v>16.989999999999998</v>
          </cell>
          <cell r="K94">
            <v>2167</v>
          </cell>
          <cell r="L94">
            <v>1</v>
          </cell>
          <cell r="M94">
            <v>36489</v>
          </cell>
          <cell r="N94">
            <v>46</v>
          </cell>
          <cell r="O94">
            <v>11139</v>
          </cell>
          <cell r="P94">
            <v>5.1402861098292574</v>
          </cell>
          <cell r="Q94">
            <v>4</v>
          </cell>
          <cell r="R94">
            <v>78012</v>
          </cell>
          <cell r="S94">
            <v>100251</v>
          </cell>
          <cell r="T94">
            <v>189251.61</v>
          </cell>
          <cell r="U94">
            <v>39957.62961715032</v>
          </cell>
          <cell r="V94">
            <v>359618.66655435285</v>
          </cell>
          <cell r="W94">
            <v>624610.12340479298</v>
          </cell>
          <cell r="X94">
            <v>793.23913043478262</v>
          </cell>
          <cell r="Y94">
            <v>264991.45685044012</v>
          </cell>
          <cell r="Z94">
            <v>0.42425097980473542</v>
          </cell>
          <cell r="AA94">
            <v>0.47027663331371394</v>
          </cell>
          <cell r="AB94">
            <v>3.300421715856436</v>
          </cell>
          <cell r="AC94">
            <v>14.04242374414207</v>
          </cell>
        </row>
        <row r="95">
          <cell r="A95" t="e">
            <v>#VALUE!</v>
          </cell>
          <cell r="G95" t="str">
            <v>WHITE CHENILLE DOT</v>
          </cell>
          <cell r="I95">
            <v>20.894810403500244</v>
          </cell>
          <cell r="J95">
            <v>43.20958556149732</v>
          </cell>
          <cell r="L95">
            <v>4</v>
          </cell>
          <cell r="M95">
            <v>89101</v>
          </cell>
          <cell r="O95">
            <v>32912</v>
          </cell>
          <cell r="P95">
            <v>15.18781725888325</v>
          </cell>
          <cell r="Q95">
            <v>16</v>
          </cell>
          <cell r="R95">
            <v>780120</v>
          </cell>
          <cell r="S95">
            <v>687690</v>
          </cell>
          <cell r="T95">
            <v>1422113.88</v>
          </cell>
          <cell r="U95">
            <v>97570.905108874198</v>
          </cell>
          <cell r="V95">
            <v>1890385.5030956492</v>
          </cell>
          <cell r="W95">
            <v>3386870.4586614999</v>
          </cell>
          <cell r="X95">
            <v>1936.978260869565</v>
          </cell>
          <cell r="Y95">
            <v>1496484.9555658512</v>
          </cell>
          <cell r="Z95">
            <v>0.44184889083631074</v>
          </cell>
          <cell r="AA95">
            <v>0.51643113138028007</v>
          </cell>
          <cell r="AB95">
            <v>2.3815747151427145</v>
          </cell>
          <cell r="AC95">
            <v>16.991414237775111</v>
          </cell>
        </row>
        <row r="96">
          <cell r="A96">
            <v>529421</v>
          </cell>
          <cell r="B96" t="str">
            <v xml:space="preserve">80% OF </v>
          </cell>
          <cell r="C96">
            <v>8</v>
          </cell>
          <cell r="D96">
            <v>52</v>
          </cell>
          <cell r="E96">
            <v>9421</v>
          </cell>
          <cell r="F96">
            <v>15</v>
          </cell>
          <cell r="G96" t="str">
            <v>MSTW BUTTER CHENILLE DOT BEDSPREAD</v>
          </cell>
          <cell r="H96">
            <v>33.898421116504856</v>
          </cell>
          <cell r="I96">
            <v>22.5</v>
          </cell>
          <cell r="J96">
            <v>39.99</v>
          </cell>
          <cell r="K96">
            <v>2167</v>
          </cell>
          <cell r="L96">
            <v>1</v>
          </cell>
          <cell r="M96">
            <v>8240</v>
          </cell>
          <cell r="N96">
            <v>31</v>
          </cell>
          <cell r="O96">
            <v>6727</v>
          </cell>
          <cell r="P96">
            <v>3.1042916474388558</v>
          </cell>
          <cell r="Q96">
            <v>4</v>
          </cell>
          <cell r="R96">
            <v>195030</v>
          </cell>
          <cell r="S96">
            <v>151357.5</v>
          </cell>
          <cell r="T96">
            <v>269012.73000000004</v>
          </cell>
          <cell r="U96">
            <v>13389.39966006959</v>
          </cell>
          <cell r="V96">
            <v>301261.4923515658</v>
          </cell>
          <cell r="W96">
            <v>453879.50817422592</v>
          </cell>
          <cell r="X96">
            <v>265.80645161290323</v>
          </cell>
          <cell r="Y96">
            <v>152618.01582266012</v>
          </cell>
          <cell r="Z96">
            <v>0.33625227196658602</v>
          </cell>
          <cell r="AA96">
            <v>0.43735933983495878</v>
          </cell>
          <cell r="AB96">
            <v>1.6872045727138112</v>
          </cell>
          <cell r="AC96">
            <v>25.307888349514563</v>
          </cell>
        </row>
        <row r="97">
          <cell r="A97">
            <v>529422</v>
          </cell>
          <cell r="B97" t="str">
            <v>WHITE</v>
          </cell>
          <cell r="C97">
            <v>8</v>
          </cell>
          <cell r="D97">
            <v>52</v>
          </cell>
          <cell r="E97">
            <v>9422</v>
          </cell>
          <cell r="F97">
            <v>15</v>
          </cell>
          <cell r="G97" t="str">
            <v>MSTW BUTTER CHENILLE DOT BEDSPREAD</v>
          </cell>
          <cell r="H97">
            <v>53.749214867819518</v>
          </cell>
          <cell r="I97">
            <v>27</v>
          </cell>
          <cell r="J97">
            <v>59.99</v>
          </cell>
          <cell r="K97">
            <v>2167</v>
          </cell>
          <cell r="L97">
            <v>1</v>
          </cell>
          <cell r="M97">
            <v>5031</v>
          </cell>
          <cell r="N97">
            <v>31</v>
          </cell>
          <cell r="O97">
            <v>7229</v>
          </cell>
          <cell r="P97">
            <v>3.3359483156437473</v>
          </cell>
          <cell r="Q97">
            <v>4</v>
          </cell>
          <cell r="R97">
            <v>234036</v>
          </cell>
          <cell r="S97">
            <v>195183</v>
          </cell>
          <cell r="T97">
            <v>433667.71</v>
          </cell>
          <cell r="U97">
            <v>8175.0084575012252</v>
          </cell>
          <cell r="V97">
            <v>220725.22835253307</v>
          </cell>
          <cell r="W97">
            <v>439400.28612847516</v>
          </cell>
          <cell r="X97">
            <v>162.29032258064515</v>
          </cell>
          <cell r="Y97">
            <v>218675.05777594208</v>
          </cell>
          <cell r="Z97">
            <v>0.49766708097227824</v>
          </cell>
          <cell r="AA97">
            <v>0.54992498749791641</v>
          </cell>
          <cell r="AB97">
            <v>1.0132188216837152</v>
          </cell>
          <cell r="AC97">
            <v>44.54362949711787</v>
          </cell>
        </row>
        <row r="98">
          <cell r="A98">
            <v>529423</v>
          </cell>
          <cell r="B98" t="str">
            <v>DOT</v>
          </cell>
          <cell r="C98">
            <v>8</v>
          </cell>
          <cell r="D98">
            <v>52</v>
          </cell>
          <cell r="E98">
            <v>9423</v>
          </cell>
          <cell r="F98">
            <v>15</v>
          </cell>
          <cell r="G98" t="str">
            <v>MSTW BUTTER CHENILLE DOT BEDSPREAD</v>
          </cell>
          <cell r="H98">
            <v>64.030209374999998</v>
          </cell>
          <cell r="I98">
            <v>31.5</v>
          </cell>
          <cell r="J98">
            <v>69.989999999999995</v>
          </cell>
          <cell r="K98">
            <v>2167</v>
          </cell>
          <cell r="L98">
            <v>1</v>
          </cell>
          <cell r="M98">
            <v>6400</v>
          </cell>
          <cell r="N98">
            <v>31</v>
          </cell>
          <cell r="O98">
            <v>7818</v>
          </cell>
          <cell r="P98">
            <v>3.6077526534379327</v>
          </cell>
          <cell r="Q98">
            <v>4</v>
          </cell>
          <cell r="R98">
            <v>273042</v>
          </cell>
          <cell r="S98">
            <v>246267</v>
          </cell>
          <cell r="T98">
            <v>547181.81999999995</v>
          </cell>
          <cell r="U98">
            <v>10399.533716558903</v>
          </cell>
          <cell r="V98">
            <v>327585.31207160541</v>
          </cell>
          <cell r="W98">
            <v>665884.3212736384</v>
          </cell>
          <cell r="X98">
            <v>206.45161290322579</v>
          </cell>
          <cell r="Y98">
            <v>338299.00920203299</v>
          </cell>
          <cell r="Z98">
            <v>0.50804471346459656</v>
          </cell>
          <cell r="AA98">
            <v>0.54993570510072864</v>
          </cell>
          <cell r="AB98">
            <v>1.2169342930173346</v>
          </cell>
          <cell r="AC98">
            <v>37.868437499999999</v>
          </cell>
        </row>
        <row r="99">
          <cell r="A99">
            <v>529425</v>
          </cell>
          <cell r="C99">
            <v>8</v>
          </cell>
          <cell r="D99">
            <v>52</v>
          </cell>
          <cell r="E99">
            <v>9425</v>
          </cell>
          <cell r="F99">
            <v>15</v>
          </cell>
          <cell r="G99" t="str">
            <v>MSTW BUTTER CHENILLE DOT BEDSPREAD</v>
          </cell>
          <cell r="H99">
            <v>15.853695565639677</v>
          </cell>
          <cell r="I99">
            <v>9</v>
          </cell>
          <cell r="J99">
            <v>16.989999999999998</v>
          </cell>
          <cell r="K99">
            <v>2167</v>
          </cell>
          <cell r="L99">
            <v>1</v>
          </cell>
          <cell r="M99">
            <v>12561</v>
          </cell>
          <cell r="N99">
            <v>31</v>
          </cell>
          <cell r="O99">
            <v>10252</v>
          </cell>
          <cell r="P99">
            <v>4.7309644670050766</v>
          </cell>
          <cell r="Q99">
            <v>4</v>
          </cell>
          <cell r="R99">
            <v>78012</v>
          </cell>
          <cell r="S99">
            <v>92268</v>
          </cell>
          <cell r="T99">
            <v>174181.47999999998</v>
          </cell>
          <cell r="U99">
            <v>20410.709845890062</v>
          </cell>
          <cell r="V99">
            <v>183696.38861301055</v>
          </cell>
          <cell r="W99">
            <v>323585.18017534539</v>
          </cell>
          <cell r="X99">
            <v>405.19354838709677</v>
          </cell>
          <cell r="Y99">
            <v>139888.79156233484</v>
          </cell>
          <cell r="Z99">
            <v>0.43230901825148926</v>
          </cell>
          <cell r="AA99">
            <v>0.47027663331371394</v>
          </cell>
          <cell r="AB99">
            <v>1.8577473344200854</v>
          </cell>
          <cell r="AC99">
            <v>25.301488734973329</v>
          </cell>
        </row>
        <row r="100">
          <cell r="G100" t="str">
            <v>BUTTER CHENILLE DOT</v>
          </cell>
          <cell r="I100">
            <v>21.391229001436333</v>
          </cell>
          <cell r="J100">
            <v>44.465238868419412</v>
          </cell>
          <cell r="L100">
            <v>4</v>
          </cell>
          <cell r="M100">
            <v>32232</v>
          </cell>
          <cell r="O100">
            <v>32026</v>
          </cell>
          <cell r="P100">
            <v>14.778957083525611</v>
          </cell>
          <cell r="Q100">
            <v>16</v>
          </cell>
          <cell r="R100">
            <v>780120</v>
          </cell>
          <cell r="S100">
            <v>685075.5</v>
          </cell>
          <cell r="T100">
            <v>1424043.74</v>
          </cell>
          <cell r="U100">
            <v>52374.651680019786</v>
          </cell>
          <cell r="V100">
            <v>1033268.4213887148</v>
          </cell>
          <cell r="W100">
            <v>1882749.2957516848</v>
          </cell>
          <cell r="X100">
            <v>1039.741935483871</v>
          </cell>
          <cell r="Y100">
            <v>849480.87436297</v>
          </cell>
          <cell r="Z100">
            <v>0.45119171005920683</v>
          </cell>
          <cell r="AA100">
            <v>0.51892243141351835</v>
          </cell>
          <cell r="AB100">
            <v>1.3221147938557596</v>
          </cell>
          <cell r="AC100">
            <v>30.801873914122609</v>
          </cell>
        </row>
        <row r="102">
          <cell r="G102" t="str">
            <v>TOTAL</v>
          </cell>
          <cell r="I102">
            <v>19.913588198265817</v>
          </cell>
          <cell r="J102">
            <v>39.43250104625303</v>
          </cell>
          <cell r="L102">
            <v>78</v>
          </cell>
          <cell r="M102">
            <v>874117</v>
          </cell>
          <cell r="O102">
            <v>578254</v>
          </cell>
          <cell r="P102">
            <v>357.27785990189898</v>
          </cell>
          <cell r="Q102">
            <v>312</v>
          </cell>
          <cell r="R102">
            <v>11623823.84</v>
          </cell>
          <cell r="S102">
            <v>11515112.030000001</v>
          </cell>
          <cell r="T102">
            <v>22802001.460000001</v>
          </cell>
          <cell r="U102">
            <v>1164734.0444427538</v>
          </cell>
          <cell r="V102">
            <v>21015920.431946214</v>
          </cell>
          <cell r="W102">
            <v>37309872.282704711</v>
          </cell>
          <cell r="X102">
            <v>23122.308041140721</v>
          </cell>
          <cell r="Y102">
            <v>16293951.850758504</v>
          </cell>
          <cell r="Z102">
            <v>0.43671958261598465</v>
          </cell>
          <cell r="AA102">
            <v>0.49499555772767667</v>
          </cell>
          <cell r="AB102">
            <v>1.6362542712820574</v>
          </cell>
          <cell r="AC102">
            <v>25.008489592437428</v>
          </cell>
        </row>
      </sheetData>
      <sheetData sheetId="5">
        <row r="5">
          <cell r="A5">
            <v>531011</v>
          </cell>
          <cell r="B5">
            <v>8</v>
          </cell>
          <cell r="C5">
            <v>53</v>
          </cell>
          <cell r="D5">
            <v>1011</v>
          </cell>
          <cell r="E5">
            <v>145</v>
          </cell>
          <cell r="F5" t="str">
            <v>MSTW BLUE SHEET SET TWIN</v>
          </cell>
          <cell r="G5">
            <v>10.977531316888312</v>
          </cell>
          <cell r="H5">
            <v>10.16</v>
          </cell>
          <cell r="I5">
            <v>12.99</v>
          </cell>
          <cell r="J5">
            <v>2109</v>
          </cell>
          <cell r="K5">
            <v>1</v>
          </cell>
          <cell r="L5">
            <v>56998</v>
          </cell>
          <cell r="M5">
            <v>46</v>
          </cell>
          <cell r="N5">
            <v>21563</v>
          </cell>
          <cell r="O5">
            <v>10.224276908487434</v>
          </cell>
          <cell r="P5">
            <v>4</v>
          </cell>
          <cell r="Q5">
            <v>85709.759999999995</v>
          </cell>
          <cell r="R5">
            <v>219080.08000000002</v>
          </cell>
          <cell r="S5">
            <v>280103.37</v>
          </cell>
          <cell r="T5">
            <v>62621.931121910005</v>
          </cell>
          <cell r="U5">
            <v>636238.82019860565</v>
          </cell>
          <cell r="V5">
            <v>687434.21001478995</v>
          </cell>
          <cell r="W5">
            <v>1239.0869565217392</v>
          </cell>
          <cell r="X5">
            <v>51195.389816184295</v>
          </cell>
          <cell r="Y5">
            <v>7.4473148223279204E-2</v>
          </cell>
          <cell r="Z5">
            <v>0.2178598922247883</v>
          </cell>
          <cell r="AA5">
            <v>2.4542161346176949</v>
          </cell>
          <cell r="AB5">
            <v>17.402329906312502</v>
          </cell>
          <cell r="AC5">
            <v>1030</v>
          </cell>
        </row>
        <row r="6">
          <cell r="A6">
            <v>531012</v>
          </cell>
          <cell r="B6">
            <v>8</v>
          </cell>
          <cell r="C6">
            <v>53</v>
          </cell>
          <cell r="D6">
            <v>1012</v>
          </cell>
          <cell r="E6">
            <v>145</v>
          </cell>
          <cell r="F6" t="str">
            <v>MSTW BLUE SHEET SET FULL</v>
          </cell>
          <cell r="G6">
            <v>20.138000978353922</v>
          </cell>
          <cell r="H6">
            <v>15.92</v>
          </cell>
          <cell r="I6">
            <v>21.99</v>
          </cell>
          <cell r="J6">
            <v>2109</v>
          </cell>
          <cell r="K6">
            <v>1</v>
          </cell>
          <cell r="L6">
            <v>40885</v>
          </cell>
          <cell r="M6">
            <v>46</v>
          </cell>
          <cell r="N6">
            <v>14132</v>
          </cell>
          <cell r="O6">
            <v>6.7008060692271219</v>
          </cell>
          <cell r="P6">
            <v>4</v>
          </cell>
          <cell r="Q6">
            <v>134301.12</v>
          </cell>
          <cell r="R6">
            <v>224981.44</v>
          </cell>
          <cell r="S6">
            <v>310762.68</v>
          </cell>
          <cell r="T6">
            <v>44919.078808366801</v>
          </cell>
          <cell r="U6">
            <v>715111.73462919949</v>
          </cell>
          <cell r="V6">
            <v>904580.45298964763</v>
          </cell>
          <cell r="W6">
            <v>888.804347826087</v>
          </cell>
          <cell r="X6">
            <v>189468.71836044814</v>
          </cell>
          <cell r="Y6">
            <v>0.20945480054786955</v>
          </cell>
          <cell r="Z6">
            <v>0.27603456116416547</v>
          </cell>
          <cell r="AA6">
            <v>2.91084004356523</v>
          </cell>
          <cell r="AB6">
            <v>15.900012229423993</v>
          </cell>
          <cell r="AC6">
            <v>740</v>
          </cell>
        </row>
        <row r="7">
          <cell r="A7">
            <v>531013</v>
          </cell>
          <cell r="B7">
            <v>8</v>
          </cell>
          <cell r="C7">
            <v>53</v>
          </cell>
          <cell r="D7">
            <v>1013</v>
          </cell>
          <cell r="E7">
            <v>145</v>
          </cell>
          <cell r="F7" t="str">
            <v>MSTW BLUE SHEET SET QUEEN</v>
          </cell>
          <cell r="G7">
            <v>30.434259985943541</v>
          </cell>
          <cell r="H7">
            <v>21.8</v>
          </cell>
          <cell r="I7">
            <v>32.99</v>
          </cell>
          <cell r="J7">
            <v>2109</v>
          </cell>
          <cell r="K7">
            <v>1</v>
          </cell>
          <cell r="L7">
            <v>34148</v>
          </cell>
          <cell r="M7">
            <v>46</v>
          </cell>
          <cell r="N7">
            <v>14705</v>
          </cell>
          <cell r="O7">
            <v>6.9724988146040774</v>
          </cell>
          <cell r="P7">
            <v>4</v>
          </cell>
          <cell r="Q7">
            <v>183904.80000000002</v>
          </cell>
          <cell r="R7">
            <v>320569</v>
          </cell>
          <cell r="S7">
            <v>485117.95</v>
          </cell>
          <cell r="T7">
            <v>37517.346291992399</v>
          </cell>
          <cell r="U7">
            <v>817878.1491654343</v>
          </cell>
          <cell r="V7">
            <v>1141812.6710331715</v>
          </cell>
          <cell r="W7">
            <v>742.3478260869565</v>
          </cell>
          <cell r="X7">
            <v>323934.52186773717</v>
          </cell>
          <cell r="Y7">
            <v>0.28370198552326836</v>
          </cell>
          <cell r="Z7">
            <v>0.33919369505910879</v>
          </cell>
          <cell r="AA7">
            <v>2.353680524567626</v>
          </cell>
          <cell r="AB7">
            <v>19.808773573854985</v>
          </cell>
          <cell r="AC7">
            <v>620</v>
          </cell>
        </row>
        <row r="8">
          <cell r="A8">
            <v>531014</v>
          </cell>
          <cell r="B8">
            <v>8</v>
          </cell>
          <cell r="C8">
            <v>53</v>
          </cell>
          <cell r="D8">
            <v>1014</v>
          </cell>
          <cell r="E8">
            <v>145</v>
          </cell>
          <cell r="F8" t="str">
            <v>MSTW BLUE SHEET SET KING</v>
          </cell>
          <cell r="G8">
            <v>37.220491974422551</v>
          </cell>
          <cell r="H8">
            <v>27.57</v>
          </cell>
          <cell r="I8">
            <v>39.99</v>
          </cell>
          <cell r="J8">
            <v>2109</v>
          </cell>
          <cell r="K8">
            <v>1</v>
          </cell>
          <cell r="L8">
            <v>7663</v>
          </cell>
          <cell r="M8">
            <v>46</v>
          </cell>
          <cell r="N8">
            <v>5729</v>
          </cell>
          <cell r="O8">
            <v>2.7164532954006639</v>
          </cell>
          <cell r="P8">
            <v>4</v>
          </cell>
          <cell r="Q8">
            <v>232580.52</v>
          </cell>
          <cell r="R8">
            <v>157948.53</v>
          </cell>
          <cell r="S8">
            <v>229102.71000000002</v>
          </cell>
          <cell r="T8">
            <v>8419.0999366152555</v>
          </cell>
          <cell r="U8">
            <v>232114.58525248259</v>
          </cell>
          <cell r="V8">
            <v>313363.04162264953</v>
          </cell>
          <cell r="W8">
            <v>166.58695652173913</v>
          </cell>
          <cell r="X8">
            <v>81248.456370166939</v>
          </cell>
          <cell r="Y8">
            <v>0.25927900096146628</v>
          </cell>
          <cell r="Z8">
            <v>0.3105776444111028</v>
          </cell>
          <cell r="AA8">
            <v>1.3677840896017752</v>
          </cell>
          <cell r="AB8">
            <v>34.390447605376487</v>
          </cell>
          <cell r="AC8">
            <v>140</v>
          </cell>
        </row>
        <row r="9">
          <cell r="F9" t="str">
            <v>BLUE OVERALL</v>
          </cell>
          <cell r="H9">
            <v>16.43676263607048</v>
          </cell>
          <cell r="I9">
            <v>23.251558196297815</v>
          </cell>
          <cell r="K9">
            <v>4</v>
          </cell>
          <cell r="L9">
            <v>139694</v>
          </cell>
          <cell r="N9">
            <v>56129</v>
          </cell>
          <cell r="O9">
            <v>26.614035087719298</v>
          </cell>
          <cell r="P9">
            <v>16</v>
          </cell>
          <cell r="Q9">
            <v>636496.20000000007</v>
          </cell>
          <cell r="R9">
            <v>922579.05</v>
          </cell>
          <cell r="S9">
            <v>1305086.71</v>
          </cell>
          <cell r="T9">
            <v>153477.45615888448</v>
          </cell>
          <cell r="U9">
            <v>2401343.2892457219</v>
          </cell>
          <cell r="V9">
            <v>3047190.3756602583</v>
          </cell>
          <cell r="W9">
            <v>3036.8260869565215</v>
          </cell>
          <cell r="X9">
            <v>645847.08641453658</v>
          </cell>
          <cell r="Y9">
            <v>0.21194838746318756</v>
          </cell>
          <cell r="Z9">
            <v>0.29308984381581826</v>
          </cell>
          <cell r="AA9">
            <v>2.3348566438625817</v>
          </cell>
          <cell r="AB9">
            <v>18.482783798874685</v>
          </cell>
          <cell r="AC9">
            <v>2520</v>
          </cell>
        </row>
        <row r="10">
          <cell r="A10">
            <v>531021</v>
          </cell>
          <cell r="B10">
            <v>8</v>
          </cell>
          <cell r="C10">
            <v>53</v>
          </cell>
          <cell r="D10">
            <v>1021</v>
          </cell>
          <cell r="E10">
            <v>145</v>
          </cell>
          <cell r="F10" t="str">
            <v>MSTW MEADOW FLORAL SHEET SET TWIN</v>
          </cell>
          <cell r="G10">
            <v>11.04236037882006</v>
          </cell>
          <cell r="H10">
            <v>10.16</v>
          </cell>
          <cell r="I10">
            <v>12.99</v>
          </cell>
          <cell r="J10">
            <v>2109</v>
          </cell>
          <cell r="K10">
            <v>1</v>
          </cell>
          <cell r="L10">
            <v>40019</v>
          </cell>
          <cell r="M10">
            <v>46</v>
          </cell>
          <cell r="N10">
            <v>20064</v>
          </cell>
          <cell r="O10">
            <v>9.513513513513514</v>
          </cell>
          <cell r="P10">
            <v>4</v>
          </cell>
          <cell r="Q10">
            <v>85709.759999999995</v>
          </cell>
          <cell r="R10">
            <v>203850.23999999999</v>
          </cell>
          <cell r="S10">
            <v>260631.36000000002</v>
          </cell>
          <cell r="T10">
            <v>43967.631523346718</v>
          </cell>
          <cell r="U10">
            <v>446711.13627720263</v>
          </cell>
          <cell r="V10">
            <v>485506.43228396366</v>
          </cell>
          <cell r="W10">
            <v>869.97826086956525</v>
          </cell>
          <cell r="X10">
            <v>38795.296006761026</v>
          </cell>
          <cell r="Y10">
            <v>7.9906863075441981E-2</v>
          </cell>
          <cell r="Z10">
            <v>0.2178598922247883</v>
          </cell>
          <cell r="AA10">
            <v>1.8628089585380809</v>
          </cell>
          <cell r="AB10">
            <v>23.062645243509333</v>
          </cell>
          <cell r="AC10">
            <v>730</v>
          </cell>
        </row>
        <row r="11">
          <cell r="A11">
            <v>531022</v>
          </cell>
          <cell r="B11">
            <v>8</v>
          </cell>
          <cell r="C11">
            <v>53</v>
          </cell>
          <cell r="D11">
            <v>1022</v>
          </cell>
          <cell r="E11">
            <v>145</v>
          </cell>
          <cell r="F11" t="str">
            <v>MSTW MEADOW FLORAL SHEET SET FULL</v>
          </cell>
          <cell r="G11">
            <v>20.122654999416639</v>
          </cell>
          <cell r="H11">
            <v>15.92</v>
          </cell>
          <cell r="I11">
            <v>21.99</v>
          </cell>
          <cell r="J11">
            <v>2109</v>
          </cell>
          <cell r="K11">
            <v>1</v>
          </cell>
          <cell r="L11">
            <v>42855</v>
          </cell>
          <cell r="M11">
            <v>46</v>
          </cell>
          <cell r="N11">
            <v>15711</v>
          </cell>
          <cell r="O11">
            <v>7.4495021337126603</v>
          </cell>
          <cell r="P11">
            <v>4</v>
          </cell>
          <cell r="Q11">
            <v>134301.12</v>
          </cell>
          <cell r="R11">
            <v>250119.12</v>
          </cell>
          <cell r="S11">
            <v>345484.88999999996</v>
          </cell>
          <cell r="T11">
            <v>47083.456581449405</v>
          </cell>
          <cell r="U11">
            <v>749568.62877667451</v>
          </cell>
          <cell r="V11">
            <v>947444.15296851913</v>
          </cell>
          <cell r="W11">
            <v>931.63043478260875</v>
          </cell>
          <cell r="X11">
            <v>197875.52419184463</v>
          </cell>
          <cell r="Y11">
            <v>0.20885191340498932</v>
          </cell>
          <cell r="Z11">
            <v>0.27603456116416547</v>
          </cell>
          <cell r="AA11">
            <v>2.7423606079227349</v>
          </cell>
          <cell r="AB11">
            <v>16.863983199159957</v>
          </cell>
          <cell r="AC11">
            <v>780</v>
          </cell>
        </row>
        <row r="12">
          <cell r="A12">
            <v>531023</v>
          </cell>
          <cell r="B12">
            <v>8</v>
          </cell>
          <cell r="C12">
            <v>53</v>
          </cell>
          <cell r="D12">
            <v>1023</v>
          </cell>
          <cell r="E12">
            <v>145</v>
          </cell>
          <cell r="F12" t="str">
            <v>MSTW MEADOW FLORAL SHEET SET QUEEN</v>
          </cell>
          <cell r="G12">
            <v>30.395880506669659</v>
          </cell>
          <cell r="H12">
            <v>21.8</v>
          </cell>
          <cell r="I12">
            <v>32.99</v>
          </cell>
          <cell r="J12">
            <v>2109</v>
          </cell>
          <cell r="K12">
            <v>1</v>
          </cell>
          <cell r="L12">
            <v>35684</v>
          </cell>
          <cell r="M12">
            <v>46</v>
          </cell>
          <cell r="N12">
            <v>15497</v>
          </cell>
          <cell r="O12">
            <v>7.3480322427690847</v>
          </cell>
          <cell r="P12">
            <v>4</v>
          </cell>
          <cell r="Q12">
            <v>183904.80000000002</v>
          </cell>
          <cell r="R12">
            <v>337834.60000000003</v>
          </cell>
          <cell r="S12">
            <v>511246.03</v>
          </cell>
          <cell r="T12">
            <v>39204.901753644626</v>
          </cell>
          <cell r="U12">
            <v>854666.85822945286</v>
          </cell>
          <cell r="V12">
            <v>1191667.5089795059</v>
          </cell>
          <cell r="W12">
            <v>775.73913043478262</v>
          </cell>
          <cell r="X12">
            <v>337000.650750053</v>
          </cell>
          <cell r="Y12">
            <v>0.28279754898968945</v>
          </cell>
          <cell r="Z12">
            <v>0.33919369505910879</v>
          </cell>
          <cell r="AA12">
            <v>2.3309080932706818</v>
          </cell>
          <cell r="AB12">
            <v>19.977076560923663</v>
          </cell>
          <cell r="AC12">
            <v>650</v>
          </cell>
        </row>
        <row r="13">
          <cell r="A13">
            <v>531024</v>
          </cell>
          <cell r="B13">
            <v>8</v>
          </cell>
          <cell r="C13">
            <v>53</v>
          </cell>
          <cell r="D13">
            <v>1024</v>
          </cell>
          <cell r="E13">
            <v>145</v>
          </cell>
          <cell r="F13" t="str">
            <v>MSTW MEADOW FLORAL SHEET SET KING</v>
          </cell>
          <cell r="G13">
            <v>37.162901951935012</v>
          </cell>
          <cell r="H13">
            <v>27.57</v>
          </cell>
          <cell r="I13">
            <v>39.99</v>
          </cell>
          <cell r="J13">
            <v>2109</v>
          </cell>
          <cell r="K13">
            <v>1</v>
          </cell>
          <cell r="L13">
            <v>8863</v>
          </cell>
          <cell r="M13">
            <v>46</v>
          </cell>
          <cell r="N13">
            <v>6951</v>
          </cell>
          <cell r="O13">
            <v>3.2958748221906116</v>
          </cell>
          <cell r="P13">
            <v>4</v>
          </cell>
          <cell r="Q13">
            <v>232580.52</v>
          </cell>
          <cell r="R13">
            <v>191639.07</v>
          </cell>
          <cell r="S13">
            <v>277970.49</v>
          </cell>
          <cell r="T13">
            <v>9737.5026410310584</v>
          </cell>
          <cell r="U13">
            <v>268462.94781322626</v>
          </cell>
          <cell r="V13">
            <v>361873.85590534547</v>
          </cell>
          <cell r="W13">
            <v>192.67391304347825</v>
          </cell>
          <cell r="X13">
            <v>93410.908092119207</v>
          </cell>
          <cell r="Y13">
            <v>0.25813113207203475</v>
          </cell>
          <cell r="Z13">
            <v>0.3105776444111028</v>
          </cell>
          <cell r="AA13">
            <v>1.3018427096536236</v>
          </cell>
          <cell r="AB13">
            <v>36.076497799842045</v>
          </cell>
          <cell r="AC13">
            <v>160</v>
          </cell>
        </row>
        <row r="14">
          <cell r="F14" t="str">
            <v>MEADOW FLORAL OVERALL</v>
          </cell>
          <cell r="H14">
            <v>16.890971437404463</v>
          </cell>
          <cell r="I14">
            <v>23.965319031997666</v>
          </cell>
          <cell r="K14">
            <v>4</v>
          </cell>
          <cell r="L14">
            <v>127421</v>
          </cell>
          <cell r="N14">
            <v>58223</v>
          </cell>
          <cell r="O14">
            <v>27.60692271218587</v>
          </cell>
          <cell r="P14">
            <v>16</v>
          </cell>
          <cell r="Q14">
            <v>636496.20000000007</v>
          </cell>
          <cell r="R14">
            <v>983443.03</v>
          </cell>
          <cell r="S14">
            <v>1395332.77</v>
          </cell>
          <cell r="T14">
            <v>139993.49249947182</v>
          </cell>
          <cell r="U14">
            <v>2319409.5710965563</v>
          </cell>
          <cell r="V14">
            <v>2986491.9501373344</v>
          </cell>
          <cell r="W14">
            <v>2770.021739130435</v>
          </cell>
          <cell r="X14">
            <v>667082.37904077792</v>
          </cell>
          <cell r="Y14">
            <v>0.22336654180839235</v>
          </cell>
          <cell r="Z14">
            <v>0.29519104607569702</v>
          </cell>
          <cell r="AA14">
            <v>2.1403438766347715</v>
          </cell>
          <cell r="AB14">
            <v>21.018968615848248</v>
          </cell>
          <cell r="AC14">
            <v>2300</v>
          </cell>
        </row>
        <row r="15">
          <cell r="A15">
            <v>531031</v>
          </cell>
          <cell r="B15">
            <v>8</v>
          </cell>
          <cell r="C15">
            <v>53</v>
          </cell>
          <cell r="D15">
            <v>1031</v>
          </cell>
          <cell r="E15">
            <v>145</v>
          </cell>
          <cell r="F15" t="str">
            <v>MSTW BLUE HOUNDSTOOTH SHEET SET TWIN</v>
          </cell>
          <cell r="G15">
            <v>11.040854948865849</v>
          </cell>
          <cell r="H15">
            <v>10.16</v>
          </cell>
          <cell r="I15">
            <v>12.99</v>
          </cell>
          <cell r="J15">
            <v>2109</v>
          </cell>
          <cell r="K15">
            <v>1</v>
          </cell>
          <cell r="L15">
            <v>56518</v>
          </cell>
          <cell r="M15">
            <v>46</v>
          </cell>
          <cell r="N15">
            <v>20567</v>
          </cell>
          <cell r="O15">
            <v>9.7520151730678055</v>
          </cell>
          <cell r="P15">
            <v>4</v>
          </cell>
          <cell r="Q15">
            <v>85709.759999999995</v>
          </cell>
          <cell r="R15">
            <v>208960.72</v>
          </cell>
          <cell r="S15">
            <v>267165.33</v>
          </cell>
          <cell r="T15">
            <v>62094.570040143684</v>
          </cell>
          <cell r="U15">
            <v>630880.83160785981</v>
          </cell>
          <cell r="V15">
            <v>685577.14092541754</v>
          </cell>
          <cell r="W15">
            <v>1228.6521739130435</v>
          </cell>
          <cell r="X15">
            <v>54696.309317557723</v>
          </cell>
          <cell r="Y15">
            <v>7.9781407594376047E-2</v>
          </cell>
          <cell r="Z15">
            <v>0.2178598922247883</v>
          </cell>
          <cell r="AA15">
            <v>2.5661156742359403</v>
          </cell>
          <cell r="AB15">
            <v>16.739481227219645</v>
          </cell>
          <cell r="AC15">
            <v>1020</v>
          </cell>
        </row>
        <row r="16">
          <cell r="A16">
            <v>531032</v>
          </cell>
          <cell r="B16">
            <v>8</v>
          </cell>
          <cell r="C16">
            <v>53</v>
          </cell>
          <cell r="D16">
            <v>1032</v>
          </cell>
          <cell r="E16">
            <v>145</v>
          </cell>
          <cell r="F16" t="str">
            <v>MSTW BLUE HOUNDSTOOTH SHEET SET FULL</v>
          </cell>
          <cell r="G16">
            <v>20.112575912010808</v>
          </cell>
          <cell r="H16">
            <v>15.92</v>
          </cell>
          <cell r="I16">
            <v>21.99</v>
          </cell>
          <cell r="J16">
            <v>2109</v>
          </cell>
          <cell r="K16">
            <v>1</v>
          </cell>
          <cell r="L16">
            <v>42187</v>
          </cell>
          <cell r="M16">
            <v>46</v>
          </cell>
          <cell r="N16">
            <v>13887</v>
          </cell>
          <cell r="O16">
            <v>6.5846372688477954</v>
          </cell>
          <cell r="P16">
            <v>4</v>
          </cell>
          <cell r="Q16">
            <v>134301.12</v>
          </cell>
          <cell r="R16">
            <v>221081.04</v>
          </cell>
          <cell r="S16">
            <v>305375.13</v>
          </cell>
          <cell r="T16">
            <v>46349.545742657938</v>
          </cell>
          <cell r="U16">
            <v>737884.76822311431</v>
          </cell>
          <cell r="V16">
            <v>932208.75723642518</v>
          </cell>
          <cell r="W16">
            <v>917.10869565217388</v>
          </cell>
          <cell r="X16">
            <v>194323.98901331087</v>
          </cell>
          <cell r="Y16">
            <v>0.20845544252275969</v>
          </cell>
          <cell r="Z16">
            <v>0.27603456116416547</v>
          </cell>
          <cell r="AA16">
            <v>3.0526675739325109</v>
          </cell>
          <cell r="AB16">
            <v>15.142152795884989</v>
          </cell>
          <cell r="AC16">
            <v>770</v>
          </cell>
        </row>
        <row r="17">
          <cell r="A17">
            <v>531033</v>
          </cell>
          <cell r="B17">
            <v>8</v>
          </cell>
          <cell r="C17">
            <v>53</v>
          </cell>
          <cell r="D17">
            <v>1033</v>
          </cell>
          <cell r="E17">
            <v>145</v>
          </cell>
          <cell r="F17" t="str">
            <v>MSTW BLUE HOUNDSTOOTH SHEET SET QUEEN</v>
          </cell>
          <cell r="G17">
            <v>30.356044228881572</v>
          </cell>
          <cell r="H17">
            <v>21.8</v>
          </cell>
          <cell r="I17">
            <v>32.99</v>
          </cell>
          <cell r="J17">
            <v>2109</v>
          </cell>
          <cell r="K17">
            <v>1</v>
          </cell>
          <cell r="L17">
            <v>34638</v>
          </cell>
          <cell r="M17">
            <v>46</v>
          </cell>
          <cell r="N17">
            <v>13507</v>
          </cell>
          <cell r="O17">
            <v>6.4044570886676153</v>
          </cell>
          <cell r="P17">
            <v>4</v>
          </cell>
          <cell r="Q17">
            <v>183904.80000000002</v>
          </cell>
          <cell r="R17">
            <v>294452.60000000003</v>
          </cell>
          <cell r="S17">
            <v>445595.93000000005</v>
          </cell>
          <cell r="T17">
            <v>38055.694062962182</v>
          </cell>
          <cell r="U17">
            <v>829614.13057257561</v>
          </cell>
          <cell r="V17">
            <v>1155220.3321360659</v>
          </cell>
          <cell r="W17">
            <v>753</v>
          </cell>
          <cell r="X17">
            <v>325606.20156349032</v>
          </cell>
          <cell r="Y17">
            <v>0.28185636324581176</v>
          </cell>
          <cell r="Z17">
            <v>0.33919369505910879</v>
          </cell>
          <cell r="AA17">
            <v>2.5925289132153111</v>
          </cell>
          <cell r="AB17">
            <v>17.937583001328022</v>
          </cell>
          <cell r="AC17">
            <v>630</v>
          </cell>
        </row>
        <row r="18">
          <cell r="A18">
            <v>531034</v>
          </cell>
          <cell r="B18">
            <v>8</v>
          </cell>
          <cell r="C18">
            <v>53</v>
          </cell>
          <cell r="D18">
            <v>1034</v>
          </cell>
          <cell r="E18">
            <v>145</v>
          </cell>
          <cell r="F18" t="str">
            <v>MSTW BLUE HOUNDSTOOTH SHEET SET KING</v>
          </cell>
          <cell r="G18">
            <v>37.189431874077719</v>
          </cell>
          <cell r="H18">
            <v>27.57</v>
          </cell>
          <cell r="I18">
            <v>39.99</v>
          </cell>
          <cell r="J18">
            <v>2109</v>
          </cell>
          <cell r="K18">
            <v>1</v>
          </cell>
          <cell r="L18">
            <v>8132</v>
          </cell>
          <cell r="M18">
            <v>46</v>
          </cell>
          <cell r="N18">
            <v>5057</v>
          </cell>
          <cell r="O18">
            <v>2.3978188715030821</v>
          </cell>
          <cell r="P18">
            <v>4</v>
          </cell>
          <cell r="Q18">
            <v>232580.52</v>
          </cell>
          <cell r="R18">
            <v>139421.49</v>
          </cell>
          <cell r="S18">
            <v>202229.43000000002</v>
          </cell>
          <cell r="T18">
            <v>8934.3756602577669</v>
          </cell>
          <cell r="U18">
            <v>246320.73695330662</v>
          </cell>
          <cell r="V18">
            <v>332264.35495457437</v>
          </cell>
          <cell r="W18">
            <v>176.78260869565219</v>
          </cell>
          <cell r="X18">
            <v>85943.618001267751</v>
          </cell>
          <cell r="Y18">
            <v>0.25866036100386863</v>
          </cell>
          <cell r="Z18">
            <v>0.3105776444111028</v>
          </cell>
          <cell r="AA18">
            <v>1.643006930072316</v>
          </cell>
          <cell r="AB18">
            <v>28.605755041810131</v>
          </cell>
          <cell r="AC18">
            <v>150</v>
          </cell>
        </row>
        <row r="19">
          <cell r="F19" t="str">
            <v>BLUE HOUNDSTOOTH OVERALL</v>
          </cell>
          <cell r="H19">
            <v>16.294764985476633</v>
          </cell>
          <cell r="I19">
            <v>23.017952770757102</v>
          </cell>
          <cell r="K19">
            <v>4</v>
          </cell>
          <cell r="L19">
            <v>141475</v>
          </cell>
          <cell r="N19">
            <v>53018</v>
          </cell>
          <cell r="O19">
            <v>25.1389284020863</v>
          </cell>
          <cell r="P19">
            <v>16</v>
          </cell>
          <cell r="Q19">
            <v>636496.20000000007</v>
          </cell>
          <cell r="R19">
            <v>863915.85000000009</v>
          </cell>
          <cell r="S19">
            <v>1220365.82</v>
          </cell>
          <cell r="T19">
            <v>155434.18550602155</v>
          </cell>
          <cell r="U19">
            <v>2444700.4673568564</v>
          </cell>
          <cell r="V19">
            <v>3105270.5852524829</v>
          </cell>
          <cell r="W19">
            <v>3075.5434782608695</v>
          </cell>
          <cell r="X19">
            <v>660570.1178956267</v>
          </cell>
          <cell r="Y19">
            <v>0.21272546136004986</v>
          </cell>
          <cell r="Z19">
            <v>0.29208452429452658</v>
          </cell>
          <cell r="AA19">
            <v>2.5445407715962438</v>
          </cell>
          <cell r="AB19">
            <v>17.238579254285209</v>
          </cell>
          <cell r="AC19">
            <v>2550</v>
          </cell>
        </row>
        <row r="20">
          <cell r="A20">
            <v>533311</v>
          </cell>
          <cell r="B20">
            <v>8</v>
          </cell>
          <cell r="C20">
            <v>53</v>
          </cell>
          <cell r="D20">
            <v>3311</v>
          </cell>
          <cell r="E20">
            <v>145</v>
          </cell>
          <cell r="F20" t="str">
            <v>MSTW SOLID SAGE SHEET SET TWIN</v>
          </cell>
          <cell r="G20">
            <v>11.077093015644433</v>
          </cell>
          <cell r="H20">
            <v>10.16</v>
          </cell>
          <cell r="I20">
            <v>12.99</v>
          </cell>
          <cell r="J20">
            <v>2109</v>
          </cell>
          <cell r="K20">
            <v>1</v>
          </cell>
          <cell r="L20">
            <v>30554</v>
          </cell>
          <cell r="M20">
            <v>43</v>
          </cell>
          <cell r="N20">
            <v>18714</v>
          </cell>
          <cell r="O20">
            <v>8.8733997155049789</v>
          </cell>
          <cell r="P20">
            <v>4</v>
          </cell>
          <cell r="Q20">
            <v>85709.759999999995</v>
          </cell>
          <cell r="R20">
            <v>190134.24</v>
          </cell>
          <cell r="S20">
            <v>243094.86000000002</v>
          </cell>
          <cell r="T20">
            <v>35910.734624285702</v>
          </cell>
          <cell r="U20">
            <v>364853.06378274271</v>
          </cell>
          <cell r="V20">
            <v>397786.54769333586</v>
          </cell>
          <cell r="W20">
            <v>710.55813953488371</v>
          </cell>
          <cell r="X20">
            <v>32933.483910593146</v>
          </cell>
          <cell r="Y20">
            <v>8.2791849301003612E-2</v>
          </cell>
          <cell r="Z20">
            <v>0.2178598922247883</v>
          </cell>
          <cell r="AA20">
            <v>1.6363428979672208</v>
          </cell>
          <cell r="AB20">
            <v>26.337042613078484</v>
          </cell>
          <cell r="AC20">
            <v>590</v>
          </cell>
        </row>
        <row r="21">
          <cell r="A21">
            <v>533312</v>
          </cell>
          <cell r="B21">
            <v>8</v>
          </cell>
          <cell r="C21">
            <v>53</v>
          </cell>
          <cell r="D21">
            <v>3312</v>
          </cell>
          <cell r="E21">
            <v>145</v>
          </cell>
          <cell r="F21" t="str">
            <v>MSTW SOLID SAGE SHEET SET FULL</v>
          </cell>
          <cell r="G21">
            <v>20.131039544962078</v>
          </cell>
          <cell r="H21">
            <v>15.92</v>
          </cell>
          <cell r="I21">
            <v>21.99</v>
          </cell>
          <cell r="J21">
            <v>2109</v>
          </cell>
          <cell r="K21">
            <v>1</v>
          </cell>
          <cell r="L21">
            <v>36920</v>
          </cell>
          <cell r="M21">
            <v>43</v>
          </cell>
          <cell r="N21">
            <v>15120</v>
          </cell>
          <cell r="O21">
            <v>7.16927453769559</v>
          </cell>
          <cell r="P21">
            <v>4</v>
          </cell>
          <cell r="Q21">
            <v>134301.12</v>
          </cell>
          <cell r="R21">
            <v>240710.39999999999</v>
          </cell>
          <cell r="S21">
            <v>332488.8</v>
          </cell>
          <cell r="T21">
            <v>43392.823274485432</v>
          </cell>
          <cell r="U21">
            <v>690813.74652980804</v>
          </cell>
          <cell r="V21">
            <v>873542.64130621706</v>
          </cell>
          <cell r="W21">
            <v>858.60465116279067</v>
          </cell>
          <cell r="X21">
            <v>182728.89477640903</v>
          </cell>
          <cell r="Y21">
            <v>0.20918142530875503</v>
          </cell>
          <cell r="Z21">
            <v>0.27603456116416547</v>
          </cell>
          <cell r="AA21">
            <v>2.627284411704145</v>
          </cell>
          <cell r="AB21">
            <v>17.609967497291443</v>
          </cell>
          <cell r="AC21">
            <v>720</v>
          </cell>
        </row>
        <row r="22">
          <cell r="A22">
            <v>533313</v>
          </cell>
          <cell r="B22">
            <v>8</v>
          </cell>
          <cell r="C22">
            <v>53</v>
          </cell>
          <cell r="D22">
            <v>3313</v>
          </cell>
          <cell r="E22">
            <v>145</v>
          </cell>
          <cell r="F22" t="str">
            <v>MSTW SOLID SAGE SHEET SET QUEEN</v>
          </cell>
          <cell r="G22">
            <v>30.435364678162152</v>
          </cell>
          <cell r="H22">
            <v>21.8</v>
          </cell>
          <cell r="I22">
            <v>32.99</v>
          </cell>
          <cell r="J22">
            <v>2109</v>
          </cell>
          <cell r="K22">
            <v>1</v>
          </cell>
          <cell r="L22">
            <v>37348</v>
          </cell>
          <cell r="M22">
            <v>43</v>
          </cell>
          <cell r="N22">
            <v>7068</v>
          </cell>
          <cell r="O22">
            <v>3.3513513513513513</v>
          </cell>
          <cell r="P22">
            <v>4</v>
          </cell>
          <cell r="Q22">
            <v>183904.80000000002</v>
          </cell>
          <cell r="R22">
            <v>154082.4</v>
          </cell>
          <cell r="S22">
            <v>233173.32</v>
          </cell>
          <cell r="T22">
            <v>43895.860337364087</v>
          </cell>
          <cell r="U22">
            <v>956929.75535453716</v>
          </cell>
          <cell r="V22">
            <v>1335986.5172293498</v>
          </cell>
          <cell r="W22">
            <v>868.55813953488371</v>
          </cell>
          <cell r="X22">
            <v>379056.76187481266</v>
          </cell>
          <cell r="Y22">
            <v>0.28372798451658304</v>
          </cell>
          <cell r="Z22">
            <v>0.33919369505910879</v>
          </cell>
          <cell r="AA22">
            <v>5.7295856885742751</v>
          </cell>
          <cell r="AB22">
            <v>8.1376245046588842</v>
          </cell>
          <cell r="AC22">
            <v>720</v>
          </cell>
        </row>
        <row r="23">
          <cell r="A23">
            <v>533314</v>
          </cell>
          <cell r="B23">
            <v>8</v>
          </cell>
          <cell r="C23">
            <v>53</v>
          </cell>
          <cell r="D23">
            <v>3314</v>
          </cell>
          <cell r="E23">
            <v>145</v>
          </cell>
          <cell r="F23" t="str">
            <v>MSTW SOLID SAGE SHEET SET KING</v>
          </cell>
          <cell r="G23">
            <v>37.390030721966205</v>
          </cell>
          <cell r="H23">
            <v>27.57</v>
          </cell>
          <cell r="I23">
            <v>39.99</v>
          </cell>
          <cell r="J23">
            <v>2109</v>
          </cell>
          <cell r="K23">
            <v>1</v>
          </cell>
          <cell r="L23">
            <v>9114</v>
          </cell>
          <cell r="M23">
            <v>43</v>
          </cell>
          <cell r="N23">
            <v>2150</v>
          </cell>
          <cell r="O23">
            <v>1.0194404931247036</v>
          </cell>
          <cell r="P23">
            <v>4</v>
          </cell>
          <cell r="Q23">
            <v>232580.52</v>
          </cell>
          <cell r="R23">
            <v>59275.5</v>
          </cell>
          <cell r="S23">
            <v>85978.5</v>
          </cell>
          <cell r="T23">
            <v>10711.86867073836</v>
          </cell>
          <cell r="U23">
            <v>295326.21925225662</v>
          </cell>
          <cell r="V23">
            <v>400517.09868857457</v>
          </cell>
          <cell r="W23">
            <v>211.95348837209303</v>
          </cell>
          <cell r="X23">
            <v>105190.87943631795</v>
          </cell>
          <cell r="Y23">
            <v>0.26263767459803256</v>
          </cell>
          <cell r="Z23">
            <v>0.3105776444111028</v>
          </cell>
          <cell r="AA23">
            <v>4.6583401511840119</v>
          </cell>
          <cell r="AB23">
            <v>10.143734913320166</v>
          </cell>
          <cell r="AC23">
            <v>180</v>
          </cell>
        </row>
        <row r="24">
          <cell r="F24" t="str">
            <v>SOLID SAGE OVERALL</v>
          </cell>
          <cell r="H24">
            <v>14.963359193533403</v>
          </cell>
          <cell r="I24">
            <v>20.782669330112423</v>
          </cell>
          <cell r="K24">
            <v>4</v>
          </cell>
          <cell r="L24">
            <v>113936</v>
          </cell>
          <cell r="N24">
            <v>43052</v>
          </cell>
          <cell r="O24">
            <v>20.413466097676626</v>
          </cell>
          <cell r="P24">
            <v>16</v>
          </cell>
          <cell r="Q24">
            <v>636496.20000000007</v>
          </cell>
          <cell r="R24">
            <v>644202.54</v>
          </cell>
          <cell r="S24">
            <v>894735.48</v>
          </cell>
          <cell r="T24">
            <v>133911.28690687357</v>
          </cell>
          <cell r="U24">
            <v>2307922.7849193444</v>
          </cell>
          <cell r="V24">
            <v>3007832.8049174771</v>
          </cell>
          <cell r="W24">
            <v>2649.6744186046512</v>
          </cell>
          <cell r="X24">
            <v>699910.01999813283</v>
          </cell>
          <cell r="Y24">
            <v>0.232695786432629</v>
          </cell>
          <cell r="Z24">
            <v>0.28000782980015493</v>
          </cell>
          <cell r="AA24">
            <v>3.3617006055437493</v>
          </cell>
          <cell r="AB24">
            <v>16.248033983991011</v>
          </cell>
          <cell r="AC24">
            <v>2200</v>
          </cell>
        </row>
        <row r="25">
          <cell r="A25">
            <v>533321</v>
          </cell>
          <cell r="B25">
            <v>8</v>
          </cell>
          <cell r="C25">
            <v>53</v>
          </cell>
          <cell r="D25">
            <v>3321</v>
          </cell>
          <cell r="E25">
            <v>145</v>
          </cell>
          <cell r="F25" t="str">
            <v>MSTW SAGE MEADOW SHEET SET TWIN</v>
          </cell>
          <cell r="G25">
            <v>11.050101349250761</v>
          </cell>
          <cell r="H25">
            <v>10.16</v>
          </cell>
          <cell r="I25">
            <v>12.99</v>
          </cell>
          <cell r="J25">
            <v>2109</v>
          </cell>
          <cell r="K25">
            <v>1</v>
          </cell>
          <cell r="L25">
            <v>16083</v>
          </cell>
          <cell r="M25">
            <v>43</v>
          </cell>
          <cell r="N25">
            <v>8104</v>
          </cell>
          <cell r="O25">
            <v>3.8425794215267901</v>
          </cell>
          <cell r="P25">
            <v>4</v>
          </cell>
          <cell r="Q25">
            <v>85709.759999999995</v>
          </cell>
          <cell r="R25">
            <v>82336.639999999999</v>
          </cell>
          <cell r="S25">
            <v>105270.96</v>
          </cell>
          <cell r="T25">
            <v>18902.675425881615</v>
          </cell>
          <cell r="U25">
            <v>192051.18232695721</v>
          </cell>
          <cell r="V25">
            <v>208876.47922798363</v>
          </cell>
          <cell r="W25">
            <v>374.02325581395348</v>
          </cell>
          <cell r="X25">
            <v>16825.296901026421</v>
          </cell>
          <cell r="Y25">
            <v>8.055141949545222E-2</v>
          </cell>
          <cell r="Z25">
            <v>0.2178598922247883</v>
          </cell>
          <cell r="AA25">
            <v>1.9841794852823953</v>
          </cell>
          <cell r="AB25">
            <v>21.667101908847851</v>
          </cell>
          <cell r="AC25">
            <v>310</v>
          </cell>
        </row>
        <row r="26">
          <cell r="A26">
            <v>533322</v>
          </cell>
          <cell r="B26">
            <v>8</v>
          </cell>
          <cell r="C26">
            <v>53</v>
          </cell>
          <cell r="D26">
            <v>3322</v>
          </cell>
          <cell r="E26">
            <v>145</v>
          </cell>
          <cell r="F26" t="str">
            <v>MSTW SAGE MEADOW SHEET SET FULL</v>
          </cell>
          <cell r="G26">
            <v>20.143946094609461</v>
          </cell>
          <cell r="H26">
            <v>15.92</v>
          </cell>
          <cell r="I26">
            <v>21.99</v>
          </cell>
          <cell r="J26">
            <v>2109</v>
          </cell>
          <cell r="K26">
            <v>1</v>
          </cell>
          <cell r="L26">
            <v>18180</v>
          </cell>
          <cell r="M26">
            <v>43</v>
          </cell>
          <cell r="N26">
            <v>4796</v>
          </cell>
          <cell r="O26">
            <v>2.2740635372214322</v>
          </cell>
          <cell r="P26">
            <v>4</v>
          </cell>
          <cell r="Q26">
            <v>134301.12</v>
          </cell>
          <cell r="R26">
            <v>76352.319999999992</v>
          </cell>
          <cell r="S26">
            <v>105464.04</v>
          </cell>
          <cell r="T26">
            <v>21367.321969938926</v>
          </cell>
          <cell r="U26">
            <v>340167.7657614277</v>
          </cell>
          <cell r="V26">
            <v>430422.18194861419</v>
          </cell>
          <cell r="W26">
            <v>422.7906976744186</v>
          </cell>
          <cell r="X26">
            <v>90254.416187186493</v>
          </cell>
          <cell r="Y26">
            <v>0.20968811546511207</v>
          </cell>
          <cell r="Z26">
            <v>0.27603456116416547</v>
          </cell>
          <cell r="AA26">
            <v>4.0812222056789613</v>
          </cell>
          <cell r="AB26">
            <v>11.343674367436744</v>
          </cell>
          <cell r="AC26">
            <v>360</v>
          </cell>
        </row>
        <row r="27">
          <cell r="A27">
            <v>533323</v>
          </cell>
          <cell r="B27">
            <v>8</v>
          </cell>
          <cell r="C27">
            <v>53</v>
          </cell>
          <cell r="D27">
            <v>3323</v>
          </cell>
          <cell r="E27">
            <v>145</v>
          </cell>
          <cell r="F27" t="str">
            <v>MSTW SAGE MEADOW SHEET SET QUEEN</v>
          </cell>
          <cell r="G27">
            <v>30.504932330827067</v>
          </cell>
          <cell r="H27">
            <v>21.8</v>
          </cell>
          <cell r="I27">
            <v>32.99</v>
          </cell>
          <cell r="J27">
            <v>2109</v>
          </cell>
          <cell r="K27">
            <v>1</v>
          </cell>
          <cell r="L27">
            <v>16625</v>
          </cell>
          <cell r="M27">
            <v>43</v>
          </cell>
          <cell r="N27">
            <v>2950</v>
          </cell>
          <cell r="O27">
            <v>1.3987671882408725</v>
          </cell>
          <cell r="P27">
            <v>4</v>
          </cell>
          <cell r="Q27">
            <v>183904.80000000002</v>
          </cell>
          <cell r="R27">
            <v>64310</v>
          </cell>
          <cell r="S27">
            <v>97320.5</v>
          </cell>
          <cell r="T27">
            <v>19539.698996162522</v>
          </cell>
          <cell r="U27">
            <v>425965.43811634299</v>
          </cell>
          <cell r="V27">
            <v>596057.19564266736</v>
          </cell>
          <cell r="W27">
            <v>386.62790697674421</v>
          </cell>
          <cell r="X27">
            <v>170091.75752632436</v>
          </cell>
          <cell r="Y27">
            <v>0.28536146995580158</v>
          </cell>
          <cell r="Z27">
            <v>0.33919369505910879</v>
          </cell>
          <cell r="AA27">
            <v>6.1246828329351715</v>
          </cell>
          <cell r="AB27">
            <v>7.6300751879699247</v>
          </cell>
          <cell r="AC27">
            <v>330</v>
          </cell>
        </row>
        <row r="28">
          <cell r="A28">
            <v>533324</v>
          </cell>
          <cell r="B28">
            <v>8</v>
          </cell>
          <cell r="C28">
            <v>53</v>
          </cell>
          <cell r="D28">
            <v>3324</v>
          </cell>
          <cell r="E28">
            <v>145</v>
          </cell>
          <cell r="F28" t="str">
            <v>MSTW SAGE MEADOW SHEET SET KING</v>
          </cell>
          <cell r="G28">
            <v>37.588762523191093</v>
          </cell>
          <cell r="H28">
            <v>27.57</v>
          </cell>
          <cell r="I28">
            <v>39.99</v>
          </cell>
          <cell r="J28">
            <v>2109</v>
          </cell>
          <cell r="K28">
            <v>1</v>
          </cell>
          <cell r="L28">
            <v>5390</v>
          </cell>
          <cell r="M28">
            <v>43</v>
          </cell>
          <cell r="N28">
            <v>2409</v>
          </cell>
          <cell r="O28">
            <v>1.1422475106685632</v>
          </cell>
          <cell r="P28">
            <v>4</v>
          </cell>
          <cell r="Q28">
            <v>232580.52</v>
          </cell>
          <cell r="R28">
            <v>66416.13</v>
          </cell>
          <cell r="S28">
            <v>96335.91</v>
          </cell>
          <cell r="T28">
            <v>6334.9760955979555</v>
          </cell>
          <cell r="U28">
            <v>174655.29095563563</v>
          </cell>
          <cell r="V28">
            <v>238123.91204752386</v>
          </cell>
          <cell r="W28">
            <v>125.34883720930233</v>
          </cell>
          <cell r="X28">
            <v>63468.621091888228</v>
          </cell>
          <cell r="Y28">
            <v>0.26653610948245049</v>
          </cell>
          <cell r="Z28">
            <v>0.3105776444111028</v>
          </cell>
          <cell r="AA28">
            <v>2.4718084050643614</v>
          </cell>
          <cell r="AB28">
            <v>19.218367346938773</v>
          </cell>
          <cell r="AC28">
            <v>110</v>
          </cell>
        </row>
        <row r="29">
          <cell r="F29" t="str">
            <v>SAGE MEADOW OVERALL</v>
          </cell>
          <cell r="H29">
            <v>15.850544389068403</v>
          </cell>
          <cell r="I29">
            <v>22.147511364258722</v>
          </cell>
          <cell r="K29">
            <v>4</v>
          </cell>
          <cell r="L29">
            <v>56278</v>
          </cell>
          <cell r="N29">
            <v>18259</v>
          </cell>
          <cell r="O29">
            <v>8.6576576576576585</v>
          </cell>
          <cell r="P29">
            <v>16</v>
          </cell>
          <cell r="Q29">
            <v>636496.20000000007</v>
          </cell>
          <cell r="R29">
            <v>289415.08999999997</v>
          </cell>
          <cell r="S29">
            <v>404391.41000000003</v>
          </cell>
          <cell r="T29">
            <v>66144.672487581018</v>
          </cell>
          <cell r="U29">
            <v>1132839.6771603636</v>
          </cell>
          <cell r="V29">
            <v>1473479.7688667888</v>
          </cell>
          <cell r="W29">
            <v>1308.7906976744187</v>
          </cell>
          <cell r="X29">
            <v>340640.09170642548</v>
          </cell>
          <cell r="Y29">
            <v>0.23118070495694809</v>
          </cell>
          <cell r="Z29">
            <v>0.28431939244208981</v>
          </cell>
          <cell r="AA29">
            <v>3.6436970035213871</v>
          </cell>
          <cell r="AB29">
            <v>13.951046590141795</v>
          </cell>
          <cell r="AC29">
            <v>1090</v>
          </cell>
        </row>
        <row r="30">
          <cell r="A30">
            <v>531411</v>
          </cell>
          <cell r="B30">
            <v>8</v>
          </cell>
          <cell r="C30">
            <v>53</v>
          </cell>
          <cell r="D30">
            <v>1411</v>
          </cell>
          <cell r="E30">
            <v>145</v>
          </cell>
          <cell r="F30" t="str">
            <v>MSTW WHITE SHEET SET TWIN</v>
          </cell>
          <cell r="G30">
            <v>11.174106252097081</v>
          </cell>
          <cell r="H30">
            <v>10.16</v>
          </cell>
          <cell r="I30">
            <v>12.99</v>
          </cell>
          <cell r="J30">
            <v>2109</v>
          </cell>
          <cell r="K30">
            <v>1</v>
          </cell>
          <cell r="L30">
            <v>44705</v>
          </cell>
          <cell r="M30">
            <v>46</v>
          </cell>
          <cell r="N30">
            <v>19420</v>
          </cell>
          <cell r="O30">
            <v>9.2081555239449973</v>
          </cell>
          <cell r="P30">
            <v>4</v>
          </cell>
          <cell r="Q30">
            <v>85709.759999999995</v>
          </cell>
          <cell r="R30">
            <v>197307.2</v>
          </cell>
          <cell r="S30">
            <v>252265.80000000002</v>
          </cell>
          <cell r="T30">
            <v>49115.994084090431</v>
          </cell>
          <cell r="U30">
            <v>499018.4998943588</v>
          </cell>
          <cell r="V30">
            <v>548827.33657299809</v>
          </cell>
          <cell r="W30">
            <v>971.8478260869565</v>
          </cell>
          <cell r="X30">
            <v>49808.836678639287</v>
          </cell>
          <cell r="Y30">
            <v>9.075502140556066E-2</v>
          </cell>
          <cell r="Z30">
            <v>0.2178598922247883</v>
          </cell>
          <cell r="AA30">
            <v>2.1755915251809719</v>
          </cell>
          <cell r="AB30">
            <v>19.982552287216194</v>
          </cell>
          <cell r="AC30">
            <v>810</v>
          </cell>
        </row>
        <row r="31">
          <cell r="A31">
            <v>531412</v>
          </cell>
          <cell r="B31">
            <v>8</v>
          </cell>
          <cell r="C31">
            <v>53</v>
          </cell>
          <cell r="D31">
            <v>1412</v>
          </cell>
          <cell r="E31">
            <v>145</v>
          </cell>
          <cell r="F31" t="str">
            <v>MSTW WHITE SHEET SET FULL</v>
          </cell>
          <cell r="G31">
            <v>20.217099617495428</v>
          </cell>
          <cell r="H31">
            <v>15.92</v>
          </cell>
          <cell r="I31">
            <v>21.99</v>
          </cell>
          <cell r="J31">
            <v>2109</v>
          </cell>
          <cell r="K31">
            <v>1</v>
          </cell>
          <cell r="L31">
            <v>36078</v>
          </cell>
          <cell r="M31">
            <v>46</v>
          </cell>
          <cell r="N31">
            <v>14449</v>
          </cell>
          <cell r="O31">
            <v>6.8511142721669041</v>
          </cell>
          <cell r="P31">
            <v>4</v>
          </cell>
          <cell r="Q31">
            <v>134301.12</v>
          </cell>
          <cell r="R31">
            <v>230028.08</v>
          </cell>
          <cell r="S31">
            <v>317733.50999999995</v>
          </cell>
          <cell r="T31">
            <v>39637.777308261153</v>
          </cell>
          <cell r="U31">
            <v>631033.41474751756</v>
          </cell>
          <cell r="V31">
            <v>801360.89245721546</v>
          </cell>
          <cell r="W31">
            <v>784.304347826087</v>
          </cell>
          <cell r="X31">
            <v>170327.47770969791</v>
          </cell>
          <cell r="Y31">
            <v>0.2125477788009123</v>
          </cell>
          <cell r="Z31">
            <v>0.27603456116416547</v>
          </cell>
          <cell r="AA31">
            <v>2.5221163875891328</v>
          </cell>
          <cell r="AB31">
            <v>18.422695271356503</v>
          </cell>
          <cell r="AC31">
            <v>650</v>
          </cell>
        </row>
        <row r="32">
          <cell r="A32">
            <v>531413</v>
          </cell>
          <cell r="B32">
            <v>8</v>
          </cell>
          <cell r="C32">
            <v>53</v>
          </cell>
          <cell r="D32">
            <v>1413</v>
          </cell>
          <cell r="E32">
            <v>145</v>
          </cell>
          <cell r="F32" t="str">
            <v>MSTW WHITE SHEET SET QUEEN</v>
          </cell>
          <cell r="G32">
            <v>30.52313393831486</v>
          </cell>
          <cell r="H32">
            <v>21.8</v>
          </cell>
          <cell r="I32">
            <v>32.99</v>
          </cell>
          <cell r="J32">
            <v>2109</v>
          </cell>
          <cell r="K32">
            <v>1</v>
          </cell>
          <cell r="L32">
            <v>34822</v>
          </cell>
          <cell r="M32">
            <v>46</v>
          </cell>
          <cell r="N32">
            <v>13954</v>
          </cell>
          <cell r="O32">
            <v>6.6164058795637741</v>
          </cell>
          <cell r="P32">
            <v>4</v>
          </cell>
          <cell r="Q32">
            <v>183904.80000000002</v>
          </cell>
          <cell r="R32">
            <v>304197.2</v>
          </cell>
          <cell r="S32">
            <v>460342.46</v>
          </cell>
          <cell r="T32">
            <v>38257.849144305939</v>
          </cell>
          <cell r="U32">
            <v>834021.11134586949</v>
          </cell>
          <cell r="V32">
            <v>1167749.4536234948</v>
          </cell>
          <cell r="W32">
            <v>757</v>
          </cell>
          <cell r="X32">
            <v>333728.34227762534</v>
          </cell>
          <cell r="Y32">
            <v>0.28578762442754768</v>
          </cell>
          <cell r="Z32">
            <v>0.33919369505910879</v>
          </cell>
          <cell r="AA32">
            <v>2.5366972527876199</v>
          </cell>
          <cell r="AB32">
            <v>18.433289299867898</v>
          </cell>
          <cell r="AC32">
            <v>630</v>
          </cell>
        </row>
        <row r="33">
          <cell r="A33">
            <v>531414</v>
          </cell>
          <cell r="B33">
            <v>8</v>
          </cell>
          <cell r="C33">
            <v>53</v>
          </cell>
          <cell r="D33">
            <v>1414</v>
          </cell>
          <cell r="E33">
            <v>145</v>
          </cell>
          <cell r="F33" t="str">
            <v>MSTW WHITE SHEET SET KING</v>
          </cell>
          <cell r="G33">
            <v>37.268200273482698</v>
          </cell>
          <cell r="H33">
            <v>27.57</v>
          </cell>
          <cell r="I33">
            <v>39.99</v>
          </cell>
          <cell r="J33">
            <v>2109</v>
          </cell>
          <cell r="K33">
            <v>1</v>
          </cell>
          <cell r="L33">
            <v>9507</v>
          </cell>
          <cell r="M33">
            <v>46</v>
          </cell>
          <cell r="N33">
            <v>5901</v>
          </cell>
          <cell r="O33">
            <v>2.79800853485064</v>
          </cell>
          <cell r="P33">
            <v>4</v>
          </cell>
          <cell r="Q33">
            <v>232580.52</v>
          </cell>
          <cell r="R33">
            <v>162690.57</v>
          </cell>
          <cell r="S33">
            <v>235980.99000000002</v>
          </cell>
          <cell r="T33">
            <v>10445.045425734206</v>
          </cell>
          <cell r="U33">
            <v>287969.90238749207</v>
          </cell>
          <cell r="V33">
            <v>389268.04479188676</v>
          </cell>
          <cell r="W33">
            <v>206.67391304347825</v>
          </cell>
          <cell r="X33">
            <v>101298.14240439469</v>
          </cell>
          <cell r="Y33">
            <v>0.26022722327118175</v>
          </cell>
          <cell r="Z33">
            <v>0.3105776444111028</v>
          </cell>
          <cell r="AA33">
            <v>1.64957374232512</v>
          </cell>
          <cell r="AB33">
            <v>28.552224676554118</v>
          </cell>
          <cell r="AC33">
            <v>180</v>
          </cell>
        </row>
        <row r="34">
          <cell r="F34" t="str">
            <v>WHITE OVERALL</v>
          </cell>
          <cell r="H34">
            <v>16.644759325441143</v>
          </cell>
          <cell r="I34">
            <v>23.570894944531307</v>
          </cell>
          <cell r="K34">
            <v>4</v>
          </cell>
          <cell r="L34">
            <v>125112</v>
          </cell>
          <cell r="N34">
            <v>53724</v>
          </cell>
          <cell r="O34">
            <v>25.473684210526319</v>
          </cell>
          <cell r="P34">
            <v>16</v>
          </cell>
          <cell r="Q34">
            <v>636496.20000000007</v>
          </cell>
          <cell r="R34">
            <v>894223.05</v>
          </cell>
          <cell r="S34">
            <v>1266322.76</v>
          </cell>
          <cell r="T34">
            <v>137456.66596239171</v>
          </cell>
          <cell r="U34">
            <v>2252042.9283752376</v>
          </cell>
          <cell r="V34">
            <v>2907205.727445595</v>
          </cell>
          <cell r="W34">
            <v>2719.826086956522</v>
          </cell>
          <cell r="X34">
            <v>655162.79907035723</v>
          </cell>
          <cell r="Y34">
            <v>0.22535825135636808</v>
          </cell>
          <cell r="Z34">
            <v>0.29384270878934526</v>
          </cell>
          <cell r="AA34">
            <v>2.2957857343143662</v>
          </cell>
          <cell r="AB34">
            <v>19.752733550738537</v>
          </cell>
          <cell r="AC34">
            <v>2260</v>
          </cell>
        </row>
        <row r="35">
          <cell r="A35">
            <v>531801</v>
          </cell>
          <cell r="B35">
            <v>8</v>
          </cell>
          <cell r="C35">
            <v>53</v>
          </cell>
          <cell r="D35">
            <v>1801</v>
          </cell>
          <cell r="E35">
            <v>145</v>
          </cell>
          <cell r="F35" t="str">
            <v>MSTW IKAT BLUE SHEET SET TWIN</v>
          </cell>
          <cell r="G35">
            <v>11.035265994962216</v>
          </cell>
          <cell r="H35">
            <v>10.16</v>
          </cell>
          <cell r="I35">
            <v>12.99</v>
          </cell>
          <cell r="J35">
            <v>723</v>
          </cell>
          <cell r="K35">
            <v>1</v>
          </cell>
          <cell r="L35">
            <v>19850</v>
          </cell>
          <cell r="M35">
            <v>46</v>
          </cell>
          <cell r="N35">
            <v>6999</v>
          </cell>
          <cell r="O35">
            <v>9.6804979253112027</v>
          </cell>
          <cell r="P35">
            <v>4</v>
          </cell>
          <cell r="Q35">
            <v>29382.720000000001</v>
          </cell>
          <cell r="R35">
            <v>71109.84</v>
          </cell>
          <cell r="S35">
            <v>90917.01</v>
          </cell>
          <cell r="T35">
            <v>21808.578068878094</v>
          </cell>
          <cell r="U35">
            <v>221575.15317980145</v>
          </cell>
          <cell r="V35">
            <v>240663.4599619692</v>
          </cell>
          <cell r="W35">
            <v>431.52173913043481</v>
          </cell>
          <cell r="X35">
            <v>19088.306782167754</v>
          </cell>
          <cell r="Y35">
            <v>7.9315350926909223E-2</v>
          </cell>
          <cell r="Z35">
            <v>0.2178598922247883</v>
          </cell>
          <cell r="AA35">
            <v>2.647067473534042</v>
          </cell>
          <cell r="AB35">
            <v>16.219345088161209</v>
          </cell>
          <cell r="AC35">
            <v>360</v>
          </cell>
        </row>
        <row r="36">
          <cell r="A36">
            <v>531802</v>
          </cell>
          <cell r="B36">
            <v>8</v>
          </cell>
          <cell r="C36">
            <v>53</v>
          </cell>
          <cell r="D36">
            <v>1802</v>
          </cell>
          <cell r="E36">
            <v>145</v>
          </cell>
          <cell r="F36" t="str">
            <v>MSTW IKAT BLUE SHEET SET FULL</v>
          </cell>
          <cell r="G36">
            <v>20.17285376801323</v>
          </cell>
          <cell r="H36">
            <v>15.92</v>
          </cell>
          <cell r="I36">
            <v>21.99</v>
          </cell>
          <cell r="J36">
            <v>723</v>
          </cell>
          <cell r="K36">
            <v>1</v>
          </cell>
          <cell r="L36">
            <v>12699</v>
          </cell>
          <cell r="M36">
            <v>46</v>
          </cell>
          <cell r="N36">
            <v>4294</v>
          </cell>
          <cell r="O36">
            <v>5.9391424619640389</v>
          </cell>
          <cell r="P36">
            <v>4</v>
          </cell>
          <cell r="Q36">
            <v>46040.639999999999</v>
          </cell>
          <cell r="R36">
            <v>68360.479999999996</v>
          </cell>
          <cell r="S36">
            <v>94425.06</v>
          </cell>
          <cell r="T36">
            <v>13951.996619480249</v>
          </cell>
          <cell r="U36">
            <v>222115.78618212556</v>
          </cell>
          <cell r="V36">
            <v>281451.58757659001</v>
          </cell>
          <cell r="W36">
            <v>276.06521739130437</v>
          </cell>
          <cell r="X36">
            <v>59335.801394464448</v>
          </cell>
          <cell r="Y36">
            <v>0.21082063137525453</v>
          </cell>
          <cell r="Z36">
            <v>0.27603456116416547</v>
          </cell>
          <cell r="AA36">
            <v>2.9806874104881693</v>
          </cell>
          <cell r="AB36">
            <v>15.554295613827859</v>
          </cell>
          <cell r="AC36">
            <v>230</v>
          </cell>
        </row>
        <row r="37">
          <cell r="A37">
            <v>531803</v>
          </cell>
          <cell r="B37">
            <v>8</v>
          </cell>
          <cell r="C37">
            <v>53</v>
          </cell>
          <cell r="D37">
            <v>1803</v>
          </cell>
          <cell r="E37">
            <v>145</v>
          </cell>
          <cell r="F37" t="str">
            <v>MSTW IKAT BLUE SHEET SET QUEEN</v>
          </cell>
          <cell r="G37">
            <v>30.455438611942927</v>
          </cell>
          <cell r="H37">
            <v>21.8</v>
          </cell>
          <cell r="I37">
            <v>32.99</v>
          </cell>
          <cell r="J37">
            <v>723</v>
          </cell>
          <cell r="K37">
            <v>1</v>
          </cell>
          <cell r="L37">
            <v>11354</v>
          </cell>
          <cell r="M37">
            <v>46</v>
          </cell>
          <cell r="N37">
            <v>4640</v>
          </cell>
          <cell r="O37">
            <v>6.4177040110650072</v>
          </cell>
          <cell r="P37">
            <v>4</v>
          </cell>
          <cell r="Q37">
            <v>63045.599999999999</v>
          </cell>
          <cell r="R37">
            <v>101152</v>
          </cell>
          <cell r="S37">
            <v>153073.60000000001</v>
          </cell>
          <cell r="T37">
            <v>12474.286921614201</v>
          </cell>
          <cell r="U37">
            <v>271939.45489118958</v>
          </cell>
          <cell r="V37">
            <v>379909.8795689838</v>
          </cell>
          <cell r="W37">
            <v>246.82608695652175</v>
          </cell>
          <cell r="X37">
            <v>107970.42467779422</v>
          </cell>
          <cell r="Y37">
            <v>0.2842000971395876</v>
          </cell>
          <cell r="Z37">
            <v>0.33919369505910879</v>
          </cell>
          <cell r="AA37">
            <v>2.4818772118051955</v>
          </cell>
          <cell r="AB37">
            <v>18.798661264752511</v>
          </cell>
          <cell r="AC37">
            <v>210</v>
          </cell>
        </row>
        <row r="38">
          <cell r="A38">
            <v>531804</v>
          </cell>
          <cell r="B38">
            <v>8</v>
          </cell>
          <cell r="C38">
            <v>53</v>
          </cell>
          <cell r="D38">
            <v>1804</v>
          </cell>
          <cell r="E38">
            <v>145</v>
          </cell>
          <cell r="F38" t="str">
            <v>MSTW IKAT BLUE SHEET SET KING</v>
          </cell>
          <cell r="G38">
            <v>37.251459307764264</v>
          </cell>
          <cell r="H38">
            <v>27.57</v>
          </cell>
          <cell r="I38">
            <v>39.99</v>
          </cell>
          <cell r="J38">
            <v>723</v>
          </cell>
          <cell r="K38">
            <v>1</v>
          </cell>
          <cell r="L38">
            <v>3207</v>
          </cell>
          <cell r="M38">
            <v>46</v>
          </cell>
          <cell r="N38">
            <v>2131</v>
          </cell>
          <cell r="O38">
            <v>2.9474412171507609</v>
          </cell>
          <cell r="P38">
            <v>4</v>
          </cell>
          <cell r="Q38">
            <v>79732.44</v>
          </cell>
          <cell r="R38">
            <v>58751.67</v>
          </cell>
          <cell r="S38">
            <v>85218.69</v>
          </cell>
          <cell r="T38">
            <v>3523.4312275512366</v>
          </cell>
          <cell r="U38">
            <v>97140.99894358759</v>
          </cell>
          <cell r="V38">
            <v>131252.95499683078</v>
          </cell>
          <cell r="W38">
            <v>69.717391304347828</v>
          </cell>
          <cell r="X38">
            <v>34111.956053243193</v>
          </cell>
          <cell r="Y38">
            <v>0.25989476620977298</v>
          </cell>
          <cell r="Z38">
            <v>0.3105776444111028</v>
          </cell>
          <cell r="AA38">
            <v>1.5401897752339397</v>
          </cell>
          <cell r="AB38">
            <v>30.566261303398814</v>
          </cell>
          <cell r="AC38">
            <v>60</v>
          </cell>
        </row>
        <row r="39">
          <cell r="F39" t="str">
            <v>IKAT BLUE OVERALL</v>
          </cell>
          <cell r="H39">
            <v>16.572962245349867</v>
          </cell>
          <cell r="I39">
            <v>23.451857838795398</v>
          </cell>
          <cell r="K39">
            <v>4</v>
          </cell>
          <cell r="L39">
            <v>47110</v>
          </cell>
          <cell r="N39">
            <v>18064</v>
          </cell>
          <cell r="O39">
            <v>24.98478561549101</v>
          </cell>
          <cell r="P39">
            <v>16</v>
          </cell>
          <cell r="Q39">
            <v>218201.4</v>
          </cell>
          <cell r="R39">
            <v>299373.99</v>
          </cell>
          <cell r="S39">
            <v>423634.36000000004</v>
          </cell>
          <cell r="T39">
            <v>51758.292837523775</v>
          </cell>
          <cell r="U39">
            <v>812771.3931967041</v>
          </cell>
          <cell r="V39">
            <v>1033277.8821043738</v>
          </cell>
          <cell r="W39">
            <v>1024.1304347826087</v>
          </cell>
          <cell r="X39">
            <v>220506.48890766961</v>
          </cell>
          <cell r="Y39">
            <v>0.21340482819450868</v>
          </cell>
          <cell r="Z39">
            <v>0.29331985724670695</v>
          </cell>
          <cell r="AA39">
            <v>2.4390794979528425</v>
          </cell>
          <cell r="AB39">
            <v>17.638378263638291</v>
          </cell>
          <cell r="AC39">
            <v>850</v>
          </cell>
        </row>
        <row r="40">
          <cell r="A40">
            <v>531811</v>
          </cell>
          <cell r="B40">
            <v>8</v>
          </cell>
          <cell r="C40">
            <v>53</v>
          </cell>
          <cell r="D40">
            <v>1811</v>
          </cell>
          <cell r="E40">
            <v>145</v>
          </cell>
          <cell r="F40" t="str">
            <v>MSTW NAVY SHEET SET TWIN</v>
          </cell>
          <cell r="G40">
            <v>11.045073259004143</v>
          </cell>
          <cell r="H40">
            <v>10.16</v>
          </cell>
          <cell r="I40">
            <v>12.99</v>
          </cell>
          <cell r="J40">
            <v>2109</v>
          </cell>
          <cell r="K40">
            <v>1</v>
          </cell>
          <cell r="L40">
            <v>51393</v>
          </cell>
          <cell r="M40">
            <v>46</v>
          </cell>
          <cell r="N40">
            <v>18010</v>
          </cell>
          <cell r="O40">
            <v>8.5395922238027495</v>
          </cell>
          <cell r="P40">
            <v>4</v>
          </cell>
          <cell r="Q40">
            <v>85709.759999999995</v>
          </cell>
          <cell r="R40">
            <v>182981.6</v>
          </cell>
          <cell r="S40">
            <v>233949.9</v>
          </cell>
          <cell r="T40">
            <v>56463.891823367841</v>
          </cell>
          <cell r="U40">
            <v>573673.1409254173</v>
          </cell>
          <cell r="V40">
            <v>623647.8216775828</v>
          </cell>
          <cell r="W40">
            <v>1117.2391304347825</v>
          </cell>
          <cell r="X40">
            <v>49974.680752165499</v>
          </cell>
          <cell r="Y40">
            <v>8.0132855459570107E-2</v>
          </cell>
          <cell r="Z40">
            <v>0.2178598922247883</v>
          </cell>
          <cell r="AA40">
            <v>2.6657323712366741</v>
          </cell>
          <cell r="AB40">
            <v>16.120094176249687</v>
          </cell>
          <cell r="AC40">
            <v>930</v>
          </cell>
        </row>
        <row r="41">
          <cell r="A41">
            <v>531812</v>
          </cell>
          <cell r="B41">
            <v>8</v>
          </cell>
          <cell r="C41">
            <v>53</v>
          </cell>
          <cell r="D41">
            <v>1812</v>
          </cell>
          <cell r="E41">
            <v>145</v>
          </cell>
          <cell r="F41" t="str">
            <v>MSTW NAVY SHEET SET FULL</v>
          </cell>
          <cell r="G41">
            <v>20.115828680612424</v>
          </cell>
          <cell r="H41">
            <v>15.92</v>
          </cell>
          <cell r="I41">
            <v>21.99</v>
          </cell>
          <cell r="J41">
            <v>2109</v>
          </cell>
          <cell r="K41">
            <v>1</v>
          </cell>
          <cell r="L41">
            <v>40299</v>
          </cell>
          <cell r="M41">
            <v>46</v>
          </cell>
          <cell r="N41">
            <v>14792</v>
          </cell>
          <cell r="O41">
            <v>7.0137505926979609</v>
          </cell>
          <cell r="P41">
            <v>4</v>
          </cell>
          <cell r="Q41">
            <v>134301.12</v>
          </cell>
          <cell r="R41">
            <v>235488.63999999998</v>
          </cell>
          <cell r="S41">
            <v>325276.07999999996</v>
          </cell>
          <cell r="T41">
            <v>44275.258821043739</v>
          </cell>
          <cell r="U41">
            <v>704862.12043101632</v>
          </cell>
          <cell r="V41">
            <v>890633.52123388986</v>
          </cell>
          <cell r="W41">
            <v>876.06521739130437</v>
          </cell>
          <cell r="X41">
            <v>185771.40080287354</v>
          </cell>
          <cell r="Y41">
            <v>0.20858343681641867</v>
          </cell>
          <cell r="Z41">
            <v>0.27603456116416547</v>
          </cell>
          <cell r="AA41">
            <v>2.7380848946343979</v>
          </cell>
          <cell r="AB41">
            <v>16.88458770689099</v>
          </cell>
          <cell r="AC41">
            <v>730</v>
          </cell>
        </row>
        <row r="42">
          <cell r="A42">
            <v>531813</v>
          </cell>
          <cell r="B42">
            <v>8</v>
          </cell>
          <cell r="C42">
            <v>53</v>
          </cell>
          <cell r="D42">
            <v>1813</v>
          </cell>
          <cell r="E42">
            <v>145</v>
          </cell>
          <cell r="F42" t="str">
            <v>MSTW NAVY SHEET SET QUEEN</v>
          </cell>
          <cell r="G42">
            <v>30.472414049203159</v>
          </cell>
          <cell r="H42">
            <v>21.8</v>
          </cell>
          <cell r="I42">
            <v>32.99</v>
          </cell>
          <cell r="J42">
            <v>2109</v>
          </cell>
          <cell r="K42">
            <v>1</v>
          </cell>
          <cell r="L42">
            <v>32315</v>
          </cell>
          <cell r="M42">
            <v>46</v>
          </cell>
          <cell r="N42">
            <v>12871</v>
          </cell>
          <cell r="O42">
            <v>6.102892366050261</v>
          </cell>
          <cell r="P42">
            <v>4</v>
          </cell>
          <cell r="Q42">
            <v>183904.80000000002</v>
          </cell>
          <cell r="R42">
            <v>280587.8</v>
          </cell>
          <cell r="S42">
            <v>424614.29000000004</v>
          </cell>
          <cell r="T42">
            <v>35503.486160997258</v>
          </cell>
          <cell r="U42">
            <v>773975.99830974021</v>
          </cell>
          <cell r="V42">
            <v>1081876.9304880628</v>
          </cell>
          <cell r="W42">
            <v>702.5</v>
          </cell>
          <cell r="X42">
            <v>307900.93217832258</v>
          </cell>
          <cell r="Y42">
            <v>0.28459885177459182</v>
          </cell>
          <cell r="Z42">
            <v>0.33919369505910879</v>
          </cell>
          <cell r="AA42">
            <v>2.547905136419367</v>
          </cell>
          <cell r="AB42">
            <v>18.321708185053382</v>
          </cell>
          <cell r="AC42">
            <v>590</v>
          </cell>
        </row>
        <row r="43">
          <cell r="A43">
            <v>531814</v>
          </cell>
          <cell r="B43">
            <v>8</v>
          </cell>
          <cell r="C43">
            <v>53</v>
          </cell>
          <cell r="D43">
            <v>1814</v>
          </cell>
          <cell r="E43">
            <v>145</v>
          </cell>
          <cell r="F43" t="str">
            <v>MSTW NAVY SHEET SET KING</v>
          </cell>
          <cell r="G43">
            <v>37.293751046025108</v>
          </cell>
          <cell r="H43">
            <v>27.57</v>
          </cell>
          <cell r="I43">
            <v>39.99</v>
          </cell>
          <cell r="J43">
            <v>2109</v>
          </cell>
          <cell r="K43">
            <v>1</v>
          </cell>
          <cell r="L43">
            <v>9560</v>
          </cell>
          <cell r="M43">
            <v>46</v>
          </cell>
          <cell r="N43">
            <v>4675</v>
          </cell>
          <cell r="O43">
            <v>2.2166903745851116</v>
          </cell>
          <cell r="P43">
            <v>4</v>
          </cell>
          <cell r="Q43">
            <v>232580.52</v>
          </cell>
          <cell r="R43">
            <v>128889.75</v>
          </cell>
          <cell r="S43">
            <v>186953.25</v>
          </cell>
          <cell r="T43">
            <v>10503.274878512573</v>
          </cell>
          <cell r="U43">
            <v>289575.28840059164</v>
          </cell>
          <cell r="V43">
            <v>391706.51848721749</v>
          </cell>
          <cell r="W43">
            <v>207.82608695652175</v>
          </cell>
          <cell r="X43">
            <v>102131.23008662584</v>
          </cell>
          <cell r="Y43">
            <v>0.2607340579397549</v>
          </cell>
          <cell r="Z43">
            <v>0.3105776444111028</v>
          </cell>
          <cell r="AA43">
            <v>2.0952110674043776</v>
          </cell>
          <cell r="AB43">
            <v>22.494769874476987</v>
          </cell>
          <cell r="AC43">
            <v>180</v>
          </cell>
        </row>
        <row r="44">
          <cell r="F44" t="str">
            <v>NAVY OVERALL</v>
          </cell>
          <cell r="H44">
            <v>16.444502065623261</v>
          </cell>
          <cell r="I44">
            <v>23.25402240406769</v>
          </cell>
          <cell r="K44">
            <v>4</v>
          </cell>
          <cell r="L44">
            <v>133567</v>
          </cell>
          <cell r="N44">
            <v>50348</v>
          </cell>
          <cell r="O44">
            <v>23.872925557136085</v>
          </cell>
          <cell r="P44">
            <v>16</v>
          </cell>
          <cell r="Q44">
            <v>636496.20000000007</v>
          </cell>
          <cell r="R44">
            <v>827947.79</v>
          </cell>
          <cell r="S44">
            <v>1170793.52</v>
          </cell>
          <cell r="T44">
            <v>146745.91168392141</v>
          </cell>
          <cell r="U44">
            <v>2342086.5480667655</v>
          </cell>
          <cell r="V44">
            <v>2987864.7918867529</v>
          </cell>
          <cell r="W44">
            <v>2903.630434782609</v>
          </cell>
          <cell r="X44">
            <v>645778.2438199874</v>
          </cell>
          <cell r="Y44">
            <v>0.21613369037766816</v>
          </cell>
          <cell r="Z44">
            <v>0.2928319333369731</v>
          </cell>
          <cell r="AA44">
            <v>2.5519997684021627</v>
          </cell>
          <cell r="AB44">
            <v>17.339672224426689</v>
          </cell>
          <cell r="AC44">
            <v>2410</v>
          </cell>
        </row>
        <row r="45">
          <cell r="A45">
            <v>531821</v>
          </cell>
          <cell r="B45">
            <v>8</v>
          </cell>
          <cell r="C45">
            <v>53</v>
          </cell>
          <cell r="D45">
            <v>1821</v>
          </cell>
          <cell r="E45">
            <v>145</v>
          </cell>
          <cell r="F45" t="str">
            <v>MSTW NAVY MEDALLION SHEET SET TWIN</v>
          </cell>
          <cell r="G45">
            <v>11.054438575778288</v>
          </cell>
          <cell r="H45">
            <v>10.16</v>
          </cell>
          <cell r="I45">
            <v>12.99</v>
          </cell>
          <cell r="J45">
            <v>2109</v>
          </cell>
          <cell r="K45">
            <v>1</v>
          </cell>
          <cell r="L45">
            <v>32186</v>
          </cell>
          <cell r="M45">
            <v>46</v>
          </cell>
          <cell r="N45">
            <v>19177</v>
          </cell>
          <cell r="O45">
            <v>9.0929350403034608</v>
          </cell>
          <cell r="P45">
            <v>4</v>
          </cell>
          <cell r="Q45">
            <v>85709.759999999995</v>
          </cell>
          <cell r="R45">
            <v>194838.32</v>
          </cell>
          <cell r="S45">
            <v>249109.23</v>
          </cell>
          <cell r="T45">
            <v>35361.757870272551</v>
          </cell>
          <cell r="U45">
            <v>359275.45996196911</v>
          </cell>
          <cell r="V45">
            <v>390904.38030847238</v>
          </cell>
          <cell r="W45">
            <v>699.695652173913</v>
          </cell>
          <cell r="X45">
            <v>31628.920346503262</v>
          </cell>
          <cell r="Y45">
            <v>8.0912166605920599E-2</v>
          </cell>
          <cell r="Z45">
            <v>0.2178598922247883</v>
          </cell>
          <cell r="AA45">
            <v>1.5692087375023092</v>
          </cell>
          <cell r="AB45">
            <v>27.407630646865098</v>
          </cell>
          <cell r="AC45">
            <v>580</v>
          </cell>
        </row>
        <row r="46">
          <cell r="A46">
            <v>531822</v>
          </cell>
          <cell r="B46">
            <v>8</v>
          </cell>
          <cell r="C46">
            <v>53</v>
          </cell>
          <cell r="D46">
            <v>1822</v>
          </cell>
          <cell r="E46">
            <v>145</v>
          </cell>
          <cell r="F46" t="str">
            <v>MSTW NAVY MEDALLION SHEET SET FULL</v>
          </cell>
          <cell r="G46">
            <v>20.118032368523068</v>
          </cell>
          <cell r="H46">
            <v>15.92</v>
          </cell>
          <cell r="I46">
            <v>21.99</v>
          </cell>
          <cell r="J46">
            <v>2109</v>
          </cell>
          <cell r="K46">
            <v>1</v>
          </cell>
          <cell r="L46">
            <v>30956</v>
          </cell>
          <cell r="M46">
            <v>46</v>
          </cell>
          <cell r="N46">
            <v>14525</v>
          </cell>
          <cell r="O46">
            <v>6.8871503082029397</v>
          </cell>
          <cell r="P46">
            <v>4</v>
          </cell>
          <cell r="Q46">
            <v>134301.12</v>
          </cell>
          <cell r="R46">
            <v>231238</v>
          </cell>
          <cell r="S46">
            <v>319404.75</v>
          </cell>
          <cell r="T46">
            <v>34010.395098246358</v>
          </cell>
          <cell r="U46">
            <v>541445.48996408202</v>
          </cell>
          <cell r="V46">
            <v>684222.22945277847</v>
          </cell>
          <cell r="W46">
            <v>672.95652173913038</v>
          </cell>
          <cell r="X46">
            <v>142776.73948869645</v>
          </cell>
          <cell r="Y46">
            <v>0.20867012695989903</v>
          </cell>
          <cell r="Z46">
            <v>0.27603456116416547</v>
          </cell>
          <cell r="AA46">
            <v>2.1421792551700576</v>
          </cell>
          <cell r="AB46">
            <v>21.583860963948833</v>
          </cell>
          <cell r="AC46">
            <v>560</v>
          </cell>
        </row>
        <row r="47">
          <cell r="A47">
            <v>531823</v>
          </cell>
          <cell r="B47">
            <v>8</v>
          </cell>
          <cell r="C47">
            <v>53</v>
          </cell>
          <cell r="D47">
            <v>1823</v>
          </cell>
          <cell r="E47">
            <v>145</v>
          </cell>
          <cell r="F47" t="str">
            <v>MSTW NAVY MEDALLION SHEET SET QUEEN</v>
          </cell>
          <cell r="G47">
            <v>30.293041508844546</v>
          </cell>
          <cell r="H47">
            <v>21.8</v>
          </cell>
          <cell r="I47">
            <v>32.99</v>
          </cell>
          <cell r="J47">
            <v>2109</v>
          </cell>
          <cell r="K47">
            <v>1</v>
          </cell>
          <cell r="L47">
            <v>25609</v>
          </cell>
          <cell r="M47">
            <v>46</v>
          </cell>
          <cell r="N47">
            <v>13667</v>
          </cell>
          <cell r="O47">
            <v>6.4803224276908491</v>
          </cell>
          <cell r="P47">
            <v>4</v>
          </cell>
          <cell r="Q47">
            <v>183904.80000000002</v>
          </cell>
          <cell r="R47">
            <v>297940.60000000003</v>
          </cell>
          <cell r="S47">
            <v>450874.33</v>
          </cell>
          <cell r="T47">
            <v>28135.812381153606</v>
          </cell>
          <cell r="U47">
            <v>613360.70990914863</v>
          </cell>
          <cell r="V47">
            <v>852319.33234734845</v>
          </cell>
          <cell r="W47">
            <v>556.71739130434787</v>
          </cell>
          <cell r="X47">
            <v>238958.62243819982</v>
          </cell>
          <cell r="Y47">
            <v>0.28036278583531676</v>
          </cell>
          <cell r="Z47">
            <v>0.33919369505910879</v>
          </cell>
          <cell r="AA47">
            <v>1.8903700557699712</v>
          </cell>
          <cell r="AB47">
            <v>24.549260025772188</v>
          </cell>
          <cell r="AC47">
            <v>470</v>
          </cell>
        </row>
        <row r="48">
          <cell r="A48">
            <v>531824</v>
          </cell>
          <cell r="B48">
            <v>8</v>
          </cell>
          <cell r="C48">
            <v>53</v>
          </cell>
          <cell r="D48">
            <v>1824</v>
          </cell>
          <cell r="E48">
            <v>145</v>
          </cell>
          <cell r="F48" t="str">
            <v>MSTW NAVY MEDALLION SHEET SET KING</v>
          </cell>
          <cell r="G48">
            <v>37.263882607038497</v>
          </cell>
          <cell r="H48">
            <v>27.57</v>
          </cell>
          <cell r="I48">
            <v>39.99</v>
          </cell>
          <cell r="J48">
            <v>2109</v>
          </cell>
          <cell r="K48">
            <v>1</v>
          </cell>
          <cell r="L48">
            <v>7871</v>
          </cell>
          <cell r="M48">
            <v>46</v>
          </cell>
          <cell r="N48">
            <v>6561</v>
          </cell>
          <cell r="O48">
            <v>3.1109530583214795</v>
          </cell>
          <cell r="P48">
            <v>4</v>
          </cell>
          <cell r="Q48">
            <v>232580.52</v>
          </cell>
          <cell r="R48">
            <v>180886.77</v>
          </cell>
          <cell r="S48">
            <v>262374.39</v>
          </cell>
          <cell r="T48">
            <v>8647.6230720473286</v>
          </cell>
          <cell r="U48">
            <v>238414.96809634485</v>
          </cell>
          <cell r="V48">
            <v>322244.01098668925</v>
          </cell>
          <cell r="W48">
            <v>171.10869565217391</v>
          </cell>
          <cell r="X48">
            <v>83829.042890344397</v>
          </cell>
          <cell r="Y48">
            <v>0.26014150777749312</v>
          </cell>
          <cell r="Z48">
            <v>0.3105776444111028</v>
          </cell>
          <cell r="AA48">
            <v>1.2281839358890523</v>
          </cell>
          <cell r="AB48">
            <v>38.344047770296022</v>
          </cell>
          <cell r="AC48">
            <v>150</v>
          </cell>
        </row>
        <row r="49">
          <cell r="F49" t="str">
            <v>NAVY MEDALLION OVERALL</v>
          </cell>
          <cell r="H49">
            <v>16.779226590024106</v>
          </cell>
          <cell r="I49">
            <v>23.767155572037829</v>
          </cell>
          <cell r="K49">
            <v>4</v>
          </cell>
          <cell r="L49">
            <v>96622</v>
          </cell>
          <cell r="N49">
            <v>53930</v>
          </cell>
          <cell r="O49">
            <v>25.571360834518728</v>
          </cell>
          <cell r="P49">
            <v>16</v>
          </cell>
          <cell r="Q49">
            <v>636496.20000000007</v>
          </cell>
          <cell r="R49">
            <v>904903.69000000006</v>
          </cell>
          <cell r="S49">
            <v>1281762.7000000002</v>
          </cell>
          <cell r="T49">
            <v>106155.58842171983</v>
          </cell>
          <cell r="U49">
            <v>1752496.6279315446</v>
          </cell>
          <cell r="V49">
            <v>2249689.9530952889</v>
          </cell>
          <cell r="W49">
            <v>2100.4782608695655</v>
          </cell>
          <cell r="X49">
            <v>497193.32516374392</v>
          </cell>
          <cell r="Y49">
            <v>0.22100526540542587</v>
          </cell>
          <cell r="Z49">
            <v>0.29401620908456771</v>
          </cell>
          <cell r="AA49">
            <v>1.7551532378772519</v>
          </cell>
          <cell r="AB49">
            <v>25.675105048539667</v>
          </cell>
          <cell r="AC49">
            <v>1750</v>
          </cell>
        </row>
        <row r="50">
          <cell r="A50">
            <v>532111</v>
          </cell>
          <cell r="B50">
            <v>8</v>
          </cell>
          <cell r="C50">
            <v>53</v>
          </cell>
          <cell r="D50">
            <v>2111</v>
          </cell>
          <cell r="E50">
            <v>145</v>
          </cell>
          <cell r="F50" t="str">
            <v>MSTW EVERGREEN SHEET SET TWIN</v>
          </cell>
          <cell r="G50">
            <v>11.01261237458194</v>
          </cell>
          <cell r="H50">
            <v>10.16</v>
          </cell>
          <cell r="I50">
            <v>12.99</v>
          </cell>
          <cell r="J50">
            <v>2109</v>
          </cell>
          <cell r="K50">
            <v>1</v>
          </cell>
          <cell r="L50">
            <v>29900</v>
          </cell>
          <cell r="M50">
            <v>46</v>
          </cell>
          <cell r="N50">
            <v>17726</v>
          </cell>
          <cell r="O50">
            <v>8.4049312470365098</v>
          </cell>
          <cell r="P50">
            <v>4</v>
          </cell>
          <cell r="Q50">
            <v>85709.759999999995</v>
          </cell>
          <cell r="R50">
            <v>180096.16</v>
          </cell>
          <cell r="S50">
            <v>230260.74</v>
          </cell>
          <cell r="T50">
            <v>32850.200718360451</v>
          </cell>
          <cell r="U50">
            <v>333758.03929854219</v>
          </cell>
          <cell r="V50">
            <v>361766.52693851682</v>
          </cell>
          <cell r="W50">
            <v>650</v>
          </cell>
          <cell r="X50">
            <v>28008.487639974628</v>
          </cell>
          <cell r="Y50">
            <v>7.7421446027633026E-2</v>
          </cell>
          <cell r="Z50">
            <v>0.2178598922247883</v>
          </cell>
          <cell r="AA50">
            <v>1.5711168431861933</v>
          </cell>
          <cell r="AB50">
            <v>27.270769230769229</v>
          </cell>
          <cell r="AC50">
            <v>540</v>
          </cell>
        </row>
        <row r="51">
          <cell r="A51">
            <v>532112</v>
          </cell>
          <cell r="B51">
            <v>8</v>
          </cell>
          <cell r="C51">
            <v>53</v>
          </cell>
          <cell r="D51">
            <v>2112</v>
          </cell>
          <cell r="E51">
            <v>145</v>
          </cell>
          <cell r="F51" t="str">
            <v>MSTW EVERGREEN SHEET SET FULL</v>
          </cell>
          <cell r="G51">
            <v>20.083767306118091</v>
          </cell>
          <cell r="H51">
            <v>15.92</v>
          </cell>
          <cell r="I51">
            <v>21.99</v>
          </cell>
          <cell r="J51">
            <v>2109</v>
          </cell>
          <cell r="K51">
            <v>1</v>
          </cell>
          <cell r="L51">
            <v>28097</v>
          </cell>
          <cell r="M51">
            <v>46</v>
          </cell>
          <cell r="N51">
            <v>13912</v>
          </cell>
          <cell r="O51">
            <v>6.5964912280701755</v>
          </cell>
          <cell r="P51">
            <v>4</v>
          </cell>
          <cell r="Q51">
            <v>134301.12</v>
          </cell>
          <cell r="R51">
            <v>221479.04000000001</v>
          </cell>
          <cell r="S51">
            <v>305924.88</v>
          </cell>
          <cell r="T51">
            <v>30869.300654975708</v>
          </cell>
          <cell r="U51">
            <v>491439.26642721327</v>
          </cell>
          <cell r="V51">
            <v>619971.85125713085</v>
          </cell>
          <cell r="W51">
            <v>610.804347826087</v>
          </cell>
          <cell r="X51">
            <v>128532.58482991759</v>
          </cell>
          <cell r="Y51">
            <v>0.20732003327133189</v>
          </cell>
          <cell r="Z51">
            <v>0.27603456116416547</v>
          </cell>
          <cell r="AA51">
            <v>2.0265492994787833</v>
          </cell>
          <cell r="AB51">
            <v>22.776524184076589</v>
          </cell>
          <cell r="AC51">
            <v>510</v>
          </cell>
        </row>
        <row r="52">
          <cell r="A52">
            <v>532113</v>
          </cell>
          <cell r="B52">
            <v>8</v>
          </cell>
          <cell r="C52">
            <v>53</v>
          </cell>
          <cell r="D52">
            <v>2113</v>
          </cell>
          <cell r="E52">
            <v>145</v>
          </cell>
          <cell r="F52" t="str">
            <v>MSTW EVERGREEN SHEET SET QUEEN</v>
          </cell>
          <cell r="G52">
            <v>30.365608061903906</v>
          </cell>
          <cell r="H52">
            <v>21.8</v>
          </cell>
          <cell r="I52">
            <v>32.99</v>
          </cell>
          <cell r="J52">
            <v>2109</v>
          </cell>
          <cell r="K52">
            <v>1</v>
          </cell>
          <cell r="L52">
            <v>27785</v>
          </cell>
          <cell r="M52">
            <v>46</v>
          </cell>
          <cell r="N52">
            <v>12439</v>
          </cell>
          <cell r="O52">
            <v>5.8980559506875299</v>
          </cell>
          <cell r="P52">
            <v>4</v>
          </cell>
          <cell r="Q52">
            <v>183904.80000000002</v>
          </cell>
          <cell r="R52">
            <v>271170.2</v>
          </cell>
          <cell r="S52">
            <v>410362.61000000004</v>
          </cell>
          <cell r="T52">
            <v>30526.515951827598</v>
          </cell>
          <cell r="U52">
            <v>665478.0477498417</v>
          </cell>
          <cell r="V52">
            <v>926956.21888865426</v>
          </cell>
          <cell r="W52">
            <v>604.02173913043475</v>
          </cell>
          <cell r="X52">
            <v>261478.17113881256</v>
          </cell>
          <cell r="Y52">
            <v>0.28208254695383972</v>
          </cell>
          <cell r="Z52">
            <v>0.33919369505910879</v>
          </cell>
          <cell r="AA52">
            <v>2.2588710479462399</v>
          </cell>
          <cell r="AB52">
            <v>20.593629656289366</v>
          </cell>
          <cell r="AC52">
            <v>510</v>
          </cell>
        </row>
        <row r="53">
          <cell r="A53">
            <v>532114</v>
          </cell>
          <cell r="B53">
            <v>8</v>
          </cell>
          <cell r="C53">
            <v>53</v>
          </cell>
          <cell r="D53">
            <v>2114</v>
          </cell>
          <cell r="E53">
            <v>145</v>
          </cell>
          <cell r="F53" t="str">
            <v>MSTW EVERGREEN SHEET SET KING</v>
          </cell>
          <cell r="G53">
            <v>37.186511913283567</v>
          </cell>
          <cell r="H53">
            <v>27.57</v>
          </cell>
          <cell r="I53">
            <v>39.99</v>
          </cell>
          <cell r="J53">
            <v>2109</v>
          </cell>
          <cell r="K53">
            <v>1</v>
          </cell>
          <cell r="L53">
            <v>9779</v>
          </cell>
          <cell r="M53">
            <v>46</v>
          </cell>
          <cell r="N53">
            <v>6466</v>
          </cell>
          <cell r="O53">
            <v>3.0659080132764345</v>
          </cell>
          <cell r="P53">
            <v>4</v>
          </cell>
          <cell r="Q53">
            <v>232580.52</v>
          </cell>
          <cell r="R53">
            <v>178267.62</v>
          </cell>
          <cell r="S53">
            <v>258575.34000000003</v>
          </cell>
          <cell r="T53">
            <v>10743.883372068456</v>
          </cell>
          <cell r="U53">
            <v>296208.86456792732</v>
          </cell>
          <cell r="V53">
            <v>399527.54701035289</v>
          </cell>
          <cell r="W53">
            <v>212.58695652173913</v>
          </cell>
          <cell r="X53">
            <v>103318.68244242558</v>
          </cell>
          <cell r="Y53">
            <v>0.25860214950271826</v>
          </cell>
          <cell r="Z53">
            <v>0.3105776444111028</v>
          </cell>
          <cell r="AA53">
            <v>1.5451107867067015</v>
          </cell>
          <cell r="AB53">
            <v>30.415788935473977</v>
          </cell>
          <cell r="AC53">
            <v>180</v>
          </cell>
        </row>
        <row r="54">
          <cell r="F54" t="str">
            <v>EVERGREEN OVERALL</v>
          </cell>
          <cell r="H54">
            <v>16.837406169004609</v>
          </cell>
          <cell r="I54">
            <v>23.843530657064282</v>
          </cell>
          <cell r="K54">
            <v>4</v>
          </cell>
          <cell r="L54">
            <v>95561</v>
          </cell>
          <cell r="N54">
            <v>50543</v>
          </cell>
          <cell r="O54">
            <v>23.965386439070649</v>
          </cell>
          <cell r="P54">
            <v>16</v>
          </cell>
          <cell r="Q54">
            <v>636496.20000000007</v>
          </cell>
          <cell r="R54">
            <v>851013.02</v>
          </cell>
          <cell r="S54">
            <v>1205123.57</v>
          </cell>
          <cell r="T54">
            <v>104989.90069723222</v>
          </cell>
          <cell r="U54">
            <v>1786884.2180435245</v>
          </cell>
          <cell r="V54">
            <v>2308222.1440946548</v>
          </cell>
          <cell r="W54">
            <v>2077.413043478261</v>
          </cell>
          <cell r="X54">
            <v>521337.92605113034</v>
          </cell>
          <cell r="Y54">
            <v>0.22586124450149606</v>
          </cell>
          <cell r="Z54">
            <v>0.29383754397899631</v>
          </cell>
          <cell r="AA54">
            <v>1.9153406352301736</v>
          </cell>
          <cell r="AB54">
            <v>24.329778884691454</v>
          </cell>
          <cell r="AC54">
            <v>1730</v>
          </cell>
        </row>
        <row r="55">
          <cell r="A55">
            <v>532311</v>
          </cell>
          <cell r="B55">
            <v>8</v>
          </cell>
          <cell r="C55">
            <v>53</v>
          </cell>
          <cell r="D55">
            <v>2311</v>
          </cell>
          <cell r="E55">
            <v>145</v>
          </cell>
          <cell r="F55" t="str">
            <v>MSTW LILAC SHEET SET TWIN</v>
          </cell>
          <cell r="G55">
            <v>11.077843320167517</v>
          </cell>
          <cell r="H55">
            <v>10.16</v>
          </cell>
          <cell r="I55">
            <v>12.99</v>
          </cell>
          <cell r="J55">
            <v>2109</v>
          </cell>
          <cell r="K55">
            <v>1</v>
          </cell>
          <cell r="L55">
            <v>50383</v>
          </cell>
          <cell r="M55">
            <v>46</v>
          </cell>
          <cell r="N55">
            <v>19029</v>
          </cell>
          <cell r="O55">
            <v>9.0227596017069693</v>
          </cell>
          <cell r="P55">
            <v>4</v>
          </cell>
          <cell r="Q55">
            <v>85709.759999999995</v>
          </cell>
          <cell r="R55">
            <v>193334.64</v>
          </cell>
          <cell r="S55">
            <v>247186.71</v>
          </cell>
          <cell r="T55">
            <v>55354.236213817887</v>
          </cell>
          <cell r="U55">
            <v>562399.03993238974</v>
          </cell>
          <cell r="V55">
            <v>613205.55588421738</v>
          </cell>
          <cell r="W55">
            <v>1095.2826086956522</v>
          </cell>
          <cell r="X55">
            <v>50806.515951827634</v>
          </cell>
          <cell r="Y55">
            <v>8.2853971990789796E-2</v>
          </cell>
          <cell r="Z55">
            <v>0.2178598922247883</v>
          </cell>
          <cell r="AA55">
            <v>2.4807383693250231</v>
          </cell>
          <cell r="AB55">
            <v>17.373598237500744</v>
          </cell>
          <cell r="AC55">
            <v>910</v>
          </cell>
        </row>
        <row r="56">
          <cell r="A56">
            <v>532312</v>
          </cell>
          <cell r="B56">
            <v>8</v>
          </cell>
          <cell r="C56">
            <v>53</v>
          </cell>
          <cell r="D56">
            <v>2312</v>
          </cell>
          <cell r="E56">
            <v>145</v>
          </cell>
          <cell r="F56" t="str">
            <v>MSTW LILAC SHEET SET FULL</v>
          </cell>
          <cell r="G56">
            <v>20.132840046199593</v>
          </cell>
          <cell r="H56">
            <v>15.92</v>
          </cell>
          <cell r="I56">
            <v>21.99</v>
          </cell>
          <cell r="J56">
            <v>2109</v>
          </cell>
          <cell r="K56">
            <v>1</v>
          </cell>
          <cell r="L56">
            <v>40693</v>
          </cell>
          <cell r="M56">
            <v>46</v>
          </cell>
          <cell r="N56">
            <v>14412</v>
          </cell>
          <cell r="O56">
            <v>6.8335704125177807</v>
          </cell>
          <cell r="P56">
            <v>4</v>
          </cell>
          <cell r="Q56">
            <v>134301.12</v>
          </cell>
          <cell r="R56">
            <v>229439.04</v>
          </cell>
          <cell r="S56">
            <v>316919.88</v>
          </cell>
          <cell r="T56">
            <v>44708.134375660266</v>
          </cell>
          <cell r="U56">
            <v>711753.49926051137</v>
          </cell>
          <cell r="V56">
            <v>900101.71814916562</v>
          </cell>
          <cell r="W56">
            <v>884.63043478260875</v>
          </cell>
          <cell r="X56">
            <v>188348.21888865426</v>
          </cell>
          <cell r="Y56">
            <v>0.20925214905260411</v>
          </cell>
          <cell r="Z56">
            <v>0.27603456116416547</v>
          </cell>
          <cell r="AA56">
            <v>2.8401554302909795</v>
          </cell>
          <cell r="AB56">
            <v>16.291548915046814</v>
          </cell>
          <cell r="AC56">
            <v>740</v>
          </cell>
        </row>
        <row r="57">
          <cell r="A57">
            <v>532313</v>
          </cell>
          <cell r="B57">
            <v>8</v>
          </cell>
          <cell r="C57">
            <v>53</v>
          </cell>
          <cell r="D57">
            <v>2313</v>
          </cell>
          <cell r="E57">
            <v>145</v>
          </cell>
          <cell r="F57" t="str">
            <v>MSTW LILAC SHEET SET QUEEN</v>
          </cell>
          <cell r="G57">
            <v>30.431657305049296</v>
          </cell>
          <cell r="H57">
            <v>21.8</v>
          </cell>
          <cell r="I57">
            <v>32.99</v>
          </cell>
          <cell r="J57">
            <v>2109</v>
          </cell>
          <cell r="K57">
            <v>1</v>
          </cell>
          <cell r="L57">
            <v>33470</v>
          </cell>
          <cell r="M57">
            <v>46</v>
          </cell>
          <cell r="N57">
            <v>13221</v>
          </cell>
          <cell r="O57">
            <v>6.2688477951635848</v>
          </cell>
          <cell r="P57">
            <v>4</v>
          </cell>
          <cell r="Q57">
            <v>183904.80000000002</v>
          </cell>
          <cell r="R57">
            <v>288217.8</v>
          </cell>
          <cell r="S57">
            <v>436160.79000000004</v>
          </cell>
          <cell r="T57">
            <v>36772.448763997469</v>
          </cell>
          <cell r="U57">
            <v>801639.3830551448</v>
          </cell>
          <cell r="V57">
            <v>1119046.5590534545</v>
          </cell>
          <cell r="W57">
            <v>727.60869565217388</v>
          </cell>
          <cell r="X57">
            <v>317407.17599830974</v>
          </cell>
          <cell r="Y57">
            <v>0.28364072382009609</v>
          </cell>
          <cell r="Z57">
            <v>0.33919369505910879</v>
          </cell>
          <cell r="AA57">
            <v>2.5656743675960749</v>
          </cell>
          <cell r="AB57">
            <v>18.170481027786078</v>
          </cell>
          <cell r="AC57">
            <v>610</v>
          </cell>
        </row>
        <row r="58">
          <cell r="A58">
            <v>532314</v>
          </cell>
          <cell r="B58">
            <v>8</v>
          </cell>
          <cell r="C58">
            <v>53</v>
          </cell>
          <cell r="D58">
            <v>2314</v>
          </cell>
          <cell r="E58">
            <v>145</v>
          </cell>
          <cell r="F58" t="str">
            <v>MSTW LILAC SHEET SET KING</v>
          </cell>
          <cell r="G58">
            <v>37.17418763742976</v>
          </cell>
          <cell r="H58">
            <v>27.57</v>
          </cell>
          <cell r="I58">
            <v>39.99</v>
          </cell>
          <cell r="J58">
            <v>2109</v>
          </cell>
          <cell r="K58">
            <v>1</v>
          </cell>
          <cell r="L58">
            <v>8186</v>
          </cell>
          <cell r="M58">
            <v>46</v>
          </cell>
          <cell r="N58">
            <v>5329</v>
          </cell>
          <cell r="O58">
            <v>2.5267899478425795</v>
          </cell>
          <cell r="P58">
            <v>4</v>
          </cell>
          <cell r="Q58">
            <v>232580.52</v>
          </cell>
          <cell r="R58">
            <v>146920.53</v>
          </cell>
          <cell r="S58">
            <v>213106.71000000002</v>
          </cell>
          <cell r="T58">
            <v>8993.7037819564757</v>
          </cell>
          <cell r="U58">
            <v>247956.41326854003</v>
          </cell>
          <cell r="V58">
            <v>334333.63194591168</v>
          </cell>
          <cell r="W58">
            <v>177.95652173913044</v>
          </cell>
          <cell r="X58">
            <v>86377.218677371653</v>
          </cell>
          <cell r="Y58">
            <v>0.25835635552018205</v>
          </cell>
          <cell r="Z58">
            <v>0.3105776444111028</v>
          </cell>
          <cell r="AA58">
            <v>1.5688554900308471</v>
          </cell>
          <cell r="AB58">
            <v>29.945516735890543</v>
          </cell>
          <cell r="AC58">
            <v>150</v>
          </cell>
        </row>
        <row r="59">
          <cell r="F59" t="str">
            <v>LILAC OVERALL</v>
          </cell>
          <cell r="H59">
            <v>16.501163855282645</v>
          </cell>
          <cell r="I59">
            <v>23.33815641168664</v>
          </cell>
          <cell r="K59">
            <v>4</v>
          </cell>
          <cell r="L59">
            <v>132732</v>
          </cell>
          <cell r="N59">
            <v>51991</v>
          </cell>
          <cell r="O59">
            <v>24.651967757230913</v>
          </cell>
          <cell r="P59">
            <v>16</v>
          </cell>
          <cell r="Q59">
            <v>636496.20000000007</v>
          </cell>
          <cell r="R59">
            <v>857912.01</v>
          </cell>
          <cell r="S59">
            <v>1213374.0900000001</v>
          </cell>
          <cell r="T59">
            <v>145828.5231354321</v>
          </cell>
          <cell r="U59">
            <v>2323748.335516586</v>
          </cell>
          <cell r="V59">
            <v>2966687.4650327493</v>
          </cell>
          <cell r="W59">
            <v>2885.4782608695655</v>
          </cell>
          <cell r="X59">
            <v>642939.12951616326</v>
          </cell>
          <cell r="Y59">
            <v>0.21671953554064918</v>
          </cell>
          <cell r="Z59">
            <v>0.29295341224897931</v>
          </cell>
          <cell r="AA59">
            <v>2.4449899577406908</v>
          </cell>
          <cell r="AB59">
            <v>18.018156887562906</v>
          </cell>
          <cell r="AC59">
            <v>2400</v>
          </cell>
        </row>
        <row r="60">
          <cell r="A60">
            <v>532331</v>
          </cell>
          <cell r="B60">
            <v>8</v>
          </cell>
          <cell r="C60">
            <v>53</v>
          </cell>
          <cell r="D60">
            <v>2331</v>
          </cell>
          <cell r="E60">
            <v>145</v>
          </cell>
          <cell r="F60" t="str">
            <v>MSTW LILAC SHIRT STRIPE SHEET SET TWIN</v>
          </cell>
          <cell r="G60">
            <v>11.019717125222304</v>
          </cell>
          <cell r="H60">
            <v>10.16</v>
          </cell>
          <cell r="I60">
            <v>12.99</v>
          </cell>
          <cell r="J60">
            <v>2109</v>
          </cell>
          <cell r="K60">
            <v>1</v>
          </cell>
          <cell r="L60">
            <v>47795</v>
          </cell>
          <cell r="M60">
            <v>46</v>
          </cell>
          <cell r="N60">
            <v>19517</v>
          </cell>
          <cell r="O60">
            <v>9.2541488857278331</v>
          </cell>
          <cell r="P60">
            <v>4</v>
          </cell>
          <cell r="Q60">
            <v>85709.759999999995</v>
          </cell>
          <cell r="R60">
            <v>198292.72</v>
          </cell>
          <cell r="S60">
            <v>253525.83000000002</v>
          </cell>
          <cell r="T60">
            <v>52510.881047961127</v>
          </cell>
          <cell r="U60">
            <v>533510.55144728511</v>
          </cell>
          <cell r="V60">
            <v>578655.05514472851</v>
          </cell>
          <cell r="W60">
            <v>1039.0217391304348</v>
          </cell>
          <cell r="X60">
            <v>45144.503697443404</v>
          </cell>
          <cell r="Y60">
            <v>7.8016260803514842E-2</v>
          </cell>
          <cell r="Z60">
            <v>0.2178598922247883</v>
          </cell>
          <cell r="AA60">
            <v>2.2824303746278178</v>
          </cell>
          <cell r="AB60">
            <v>18.784015064337275</v>
          </cell>
          <cell r="AC60">
            <v>870</v>
          </cell>
        </row>
        <row r="61">
          <cell r="A61">
            <v>532332</v>
          </cell>
          <cell r="B61">
            <v>8</v>
          </cell>
          <cell r="C61">
            <v>53</v>
          </cell>
          <cell r="D61">
            <v>2332</v>
          </cell>
          <cell r="E61">
            <v>145</v>
          </cell>
          <cell r="F61" t="str">
            <v>MSTW LILAC SHIRT STRIPE SHEET SET FULL</v>
          </cell>
          <cell r="G61">
            <v>20.093299955900282</v>
          </cell>
          <cell r="H61">
            <v>15.92</v>
          </cell>
          <cell r="I61">
            <v>21.99</v>
          </cell>
          <cell r="J61">
            <v>2109</v>
          </cell>
          <cell r="K61">
            <v>1</v>
          </cell>
          <cell r="L61">
            <v>38549</v>
          </cell>
          <cell r="M61">
            <v>46</v>
          </cell>
          <cell r="N61">
            <v>14486</v>
          </cell>
          <cell r="O61">
            <v>6.8686581318160265</v>
          </cell>
          <cell r="P61">
            <v>4</v>
          </cell>
          <cell r="Q61">
            <v>134301.12</v>
          </cell>
          <cell r="R61">
            <v>230617.12</v>
          </cell>
          <cell r="S61">
            <v>318547.13999999996</v>
          </cell>
          <cell r="T61">
            <v>42352.58821043736</v>
          </cell>
          <cell r="U61">
            <v>674253.20431016281</v>
          </cell>
          <cell r="V61">
            <v>851003.25882104377</v>
          </cell>
          <cell r="W61">
            <v>838.02173913043475</v>
          </cell>
          <cell r="X61">
            <v>176750.05451088096</v>
          </cell>
          <cell r="Y61">
            <v>0.20769609596530283</v>
          </cell>
          <cell r="Z61">
            <v>0.27603456116416547</v>
          </cell>
          <cell r="AA61">
            <v>2.6715143599187359</v>
          </cell>
          <cell r="AB61">
            <v>17.285947754805573</v>
          </cell>
          <cell r="AC61">
            <v>700</v>
          </cell>
        </row>
        <row r="62">
          <cell r="A62">
            <v>532333</v>
          </cell>
          <cell r="B62">
            <v>8</v>
          </cell>
          <cell r="C62">
            <v>53</v>
          </cell>
          <cell r="D62">
            <v>2333</v>
          </cell>
          <cell r="E62">
            <v>145</v>
          </cell>
          <cell r="F62" t="str">
            <v>MSTW LILAC SHIRT STRIPE SHEET SET QUEEN</v>
          </cell>
          <cell r="G62">
            <v>30.345388306757783</v>
          </cell>
          <cell r="H62">
            <v>21.8</v>
          </cell>
          <cell r="I62">
            <v>32.99</v>
          </cell>
          <cell r="J62">
            <v>2109</v>
          </cell>
          <cell r="K62">
            <v>1</v>
          </cell>
          <cell r="L62">
            <v>32925</v>
          </cell>
          <cell r="M62">
            <v>46</v>
          </cell>
          <cell r="N62">
            <v>13717</v>
          </cell>
          <cell r="O62">
            <v>6.5040303461356093</v>
          </cell>
          <cell r="P62">
            <v>4</v>
          </cell>
          <cell r="Q62">
            <v>183904.80000000002</v>
          </cell>
          <cell r="R62">
            <v>299030.60000000003</v>
          </cell>
          <cell r="S62">
            <v>452523.83</v>
          </cell>
          <cell r="T62">
            <v>36173.674202408627</v>
          </cell>
          <cell r="U62">
            <v>788586.09761250811</v>
          </cell>
          <cell r="V62">
            <v>1097704.1901542365</v>
          </cell>
          <cell r="W62">
            <v>715.76086956521738</v>
          </cell>
          <cell r="X62">
            <v>309118.0925417284</v>
          </cell>
          <cell r="Y62">
            <v>0.28160418381776858</v>
          </cell>
          <cell r="Z62">
            <v>0.33919369505910879</v>
          </cell>
          <cell r="AA62">
            <v>2.4257378670074381</v>
          </cell>
          <cell r="AB62">
            <v>19.16422171602126</v>
          </cell>
          <cell r="AC62">
            <v>600</v>
          </cell>
        </row>
        <row r="63">
          <cell r="A63">
            <v>532334</v>
          </cell>
          <cell r="B63">
            <v>8</v>
          </cell>
          <cell r="C63">
            <v>53</v>
          </cell>
          <cell r="D63">
            <v>2334</v>
          </cell>
          <cell r="E63">
            <v>145</v>
          </cell>
          <cell r="F63" t="str">
            <v>MSTW LILAC SHIRT STRIPE SHEET SET KING</v>
          </cell>
          <cell r="G63">
            <v>34.623414158908851</v>
          </cell>
          <cell r="H63">
            <v>27.57</v>
          </cell>
          <cell r="I63">
            <v>39.99</v>
          </cell>
          <cell r="J63">
            <v>2109</v>
          </cell>
          <cell r="K63">
            <v>1</v>
          </cell>
          <cell r="L63">
            <v>9238</v>
          </cell>
          <cell r="M63">
            <v>46</v>
          </cell>
          <cell r="N63">
            <v>6645</v>
          </cell>
          <cell r="O63">
            <v>3.1507823613086772</v>
          </cell>
          <cell r="P63">
            <v>4</v>
          </cell>
          <cell r="Q63">
            <v>232580.52</v>
          </cell>
          <cell r="R63">
            <v>183202.65</v>
          </cell>
          <cell r="S63">
            <v>265733.55</v>
          </cell>
          <cell r="T63">
            <v>10149.503486161</v>
          </cell>
          <cell r="U63">
            <v>279821.81111345877</v>
          </cell>
          <cell r="V63">
            <v>351410.46270864154</v>
          </cell>
          <cell r="W63">
            <v>200.82608695652175</v>
          </cell>
          <cell r="X63">
            <v>71588.651595182775</v>
          </cell>
          <cell r="Y63">
            <v>0.20371804255167483</v>
          </cell>
          <cell r="Z63">
            <v>0.3105776444111028</v>
          </cell>
          <cell r="AA63">
            <v>1.3224166188599127</v>
          </cell>
          <cell r="AB63">
            <v>33.088330807534099</v>
          </cell>
          <cell r="AC63">
            <v>170</v>
          </cell>
        </row>
        <row r="64">
          <cell r="A64" t="e">
            <v>#VALUE!</v>
          </cell>
          <cell r="F64" t="str">
            <v>LILAC SHIRT STRIPE OVERALL</v>
          </cell>
          <cell r="H64">
            <v>16.759736779177778</v>
          </cell>
          <cell r="I64">
            <v>23.734578313253014</v>
          </cell>
          <cell r="K64">
            <v>4</v>
          </cell>
          <cell r="L64">
            <v>128507</v>
          </cell>
          <cell r="N64">
            <v>54365</v>
          </cell>
          <cell r="O64">
            <v>25.777619724988149</v>
          </cell>
          <cell r="P64">
            <v>16</v>
          </cell>
          <cell r="Q64">
            <v>636496.20000000007</v>
          </cell>
          <cell r="R64">
            <v>911143.09</v>
          </cell>
          <cell r="S64">
            <v>1290330.3500000001</v>
          </cell>
          <cell r="T64">
            <v>141186.6469469681</v>
          </cell>
          <cell r="U64">
            <v>2276171.6644834145</v>
          </cell>
          <cell r="V64">
            <v>2878772.9668286508</v>
          </cell>
          <cell r="W64">
            <v>2793.630434782609</v>
          </cell>
          <cell r="X64">
            <v>602601.3023452356</v>
          </cell>
          <cell r="Y64">
            <v>0.20932574721551639</v>
          </cell>
          <cell r="Z64">
            <v>0.29386835704515524</v>
          </cell>
          <cell r="AA64">
            <v>2.2310356156690032</v>
          </cell>
          <cell r="AB64">
            <v>19.460340681830559</v>
          </cell>
          <cell r="AC64">
            <v>2320</v>
          </cell>
        </row>
        <row r="65">
          <cell r="A65">
            <v>533331</v>
          </cell>
          <cell r="B65">
            <v>8</v>
          </cell>
          <cell r="C65">
            <v>53</v>
          </cell>
          <cell r="D65">
            <v>3331</v>
          </cell>
          <cell r="E65">
            <v>145</v>
          </cell>
          <cell r="F65" t="str">
            <v>MSTW SAGE HOUNDSTOOTH SHEET SET TWIN</v>
          </cell>
          <cell r="G65">
            <v>11.031914657563474</v>
          </cell>
          <cell r="H65">
            <v>10.16</v>
          </cell>
          <cell r="I65">
            <v>12.99</v>
          </cell>
          <cell r="J65">
            <v>675</v>
          </cell>
          <cell r="K65">
            <v>1</v>
          </cell>
          <cell r="L65">
            <v>23435</v>
          </cell>
          <cell r="M65">
            <v>43</v>
          </cell>
          <cell r="N65">
            <v>12263</v>
          </cell>
          <cell r="O65">
            <v>18.167407407407406</v>
          </cell>
          <cell r="P65">
            <v>4</v>
          </cell>
          <cell r="Q65">
            <v>27432</v>
          </cell>
          <cell r="R65">
            <v>124592.08</v>
          </cell>
          <cell r="S65">
            <v>159296.37</v>
          </cell>
          <cell r="T65">
            <v>27543.629833086841</v>
          </cell>
          <cell r="U65">
            <v>279843.2791041623</v>
          </cell>
          <cell r="V65">
            <v>303858.97367813333</v>
          </cell>
          <cell r="W65">
            <v>545</v>
          </cell>
          <cell r="X65">
            <v>24015.694573971035</v>
          </cell>
          <cell r="Y65">
            <v>7.9035660139529007E-2</v>
          </cell>
          <cell r="Z65">
            <v>0.2178598922247883</v>
          </cell>
          <cell r="AA65">
            <v>1.907507206084692</v>
          </cell>
          <cell r="AB65">
            <v>22.500917431192661</v>
          </cell>
          <cell r="AC65">
            <v>460</v>
          </cell>
        </row>
        <row r="66">
          <cell r="A66">
            <v>533332</v>
          </cell>
          <cell r="B66">
            <v>8</v>
          </cell>
          <cell r="C66">
            <v>53</v>
          </cell>
          <cell r="D66">
            <v>3332</v>
          </cell>
          <cell r="E66">
            <v>145</v>
          </cell>
          <cell r="F66" t="str">
            <v>MSTW SAGE HOUNDSTOOTH SHEET SET FULL</v>
          </cell>
          <cell r="G66">
            <v>20.156981269868545</v>
          </cell>
          <cell r="H66">
            <v>15.92</v>
          </cell>
          <cell r="I66">
            <v>21.99</v>
          </cell>
          <cell r="J66">
            <v>675</v>
          </cell>
          <cell r="K66">
            <v>1</v>
          </cell>
          <cell r="L66">
            <v>23278</v>
          </cell>
          <cell r="M66">
            <v>43</v>
          </cell>
          <cell r="N66">
            <v>8875</v>
          </cell>
          <cell r="O66">
            <v>13.148148148148149</v>
          </cell>
          <cell r="P66">
            <v>4</v>
          </cell>
          <cell r="Q66">
            <v>42984</v>
          </cell>
          <cell r="R66">
            <v>141290</v>
          </cell>
          <cell r="S66">
            <v>195161.25</v>
          </cell>
          <cell r="T66">
            <v>27359.104555348644</v>
          </cell>
          <cell r="U66">
            <v>435556.94452115044</v>
          </cell>
          <cell r="V66">
            <v>551476.95808253787</v>
          </cell>
          <cell r="W66">
            <v>541.34883720930236</v>
          </cell>
          <cell r="X66">
            <v>115920.01356138743</v>
          </cell>
          <cell r="Y66">
            <v>0.21019919665263337</v>
          </cell>
          <cell r="Z66">
            <v>0.27603456116416547</v>
          </cell>
          <cell r="AA66">
            <v>2.8257502864043853</v>
          </cell>
          <cell r="AB66">
            <v>16.394234899905488</v>
          </cell>
          <cell r="AC66">
            <v>450</v>
          </cell>
        </row>
        <row r="67">
          <cell r="A67">
            <v>533333</v>
          </cell>
          <cell r="B67">
            <v>8</v>
          </cell>
          <cell r="C67">
            <v>53</v>
          </cell>
          <cell r="D67">
            <v>3333</v>
          </cell>
          <cell r="E67">
            <v>145</v>
          </cell>
          <cell r="F67" t="str">
            <v>MSTW SAGE HOUNDSTOOTH SHEET SET QUEEN</v>
          </cell>
          <cell r="G67">
            <v>30.442190192768944</v>
          </cell>
          <cell r="H67">
            <v>21.8</v>
          </cell>
          <cell r="I67">
            <v>32.99</v>
          </cell>
          <cell r="J67">
            <v>675</v>
          </cell>
          <cell r="K67">
            <v>1</v>
          </cell>
          <cell r="L67">
            <v>22514</v>
          </cell>
          <cell r="M67">
            <v>43</v>
          </cell>
          <cell r="N67">
            <v>6532</v>
          </cell>
          <cell r="O67">
            <v>9.6770370370370369</v>
          </cell>
          <cell r="P67">
            <v>4</v>
          </cell>
          <cell r="Q67">
            <v>58860</v>
          </cell>
          <cell r="R67">
            <v>142397.6</v>
          </cell>
          <cell r="S67">
            <v>215490.68000000002</v>
          </cell>
          <cell r="T67">
            <v>26461.159891705447</v>
          </cell>
          <cell r="U67">
            <v>576853.28563917882</v>
          </cell>
          <cell r="V67">
            <v>805535.66214456654</v>
          </cell>
          <cell r="W67">
            <v>523.58139534883719</v>
          </cell>
          <cell r="X67">
            <v>228682.37650538771</v>
          </cell>
          <cell r="Y67">
            <v>0.28388858153910873</v>
          </cell>
          <cell r="Z67">
            <v>0.33919369505910879</v>
          </cell>
          <cell r="AA67">
            <v>3.7381461794290427</v>
          </cell>
          <cell r="AB67">
            <v>12.475615172781382</v>
          </cell>
          <cell r="AC67">
            <v>440</v>
          </cell>
        </row>
        <row r="68">
          <cell r="A68">
            <v>533334</v>
          </cell>
          <cell r="B68">
            <v>8</v>
          </cell>
          <cell r="C68">
            <v>53</v>
          </cell>
          <cell r="D68">
            <v>3334</v>
          </cell>
          <cell r="E68">
            <v>145</v>
          </cell>
          <cell r="F68" t="str">
            <v>MSTW SAGE HOUNDSTOOTH SHEET SET KING</v>
          </cell>
          <cell r="G68">
            <v>37.409805645534476</v>
          </cell>
          <cell r="H68">
            <v>27.57</v>
          </cell>
          <cell r="I68">
            <v>39.99</v>
          </cell>
          <cell r="J68">
            <v>675</v>
          </cell>
          <cell r="K68">
            <v>1</v>
          </cell>
          <cell r="L68">
            <v>6483</v>
          </cell>
          <cell r="M68">
            <v>43</v>
          </cell>
          <cell r="N68">
            <v>3531</v>
          </cell>
          <cell r="O68">
            <v>5.2311111111111108</v>
          </cell>
          <cell r="P68">
            <v>4</v>
          </cell>
          <cell r="Q68">
            <v>74439</v>
          </cell>
          <cell r="R68">
            <v>97349.67</v>
          </cell>
          <cell r="S68">
            <v>141204.69</v>
          </cell>
          <cell r="T68">
            <v>7619.6011183231058</v>
          </cell>
          <cell r="U68">
            <v>210072.40283216804</v>
          </cell>
          <cell r="V68">
            <v>285047.79693296453</v>
          </cell>
          <cell r="W68">
            <v>150.76744186046511</v>
          </cell>
          <cell r="X68">
            <v>74975.39410079649</v>
          </cell>
          <cell r="Y68">
            <v>0.26302744630027314</v>
          </cell>
          <cell r="Z68">
            <v>0.3105776444111028</v>
          </cell>
          <cell r="AA68">
            <v>2.0186850517002268</v>
          </cell>
          <cell r="AB68">
            <v>23.420175844516429</v>
          </cell>
          <cell r="AC68">
            <v>130</v>
          </cell>
        </row>
        <row r="69">
          <cell r="F69" t="str">
            <v>SAGE HOUNDSTOOTH OVERALL</v>
          </cell>
          <cell r="H69">
            <v>16.205549501618538</v>
          </cell>
          <cell r="I69">
            <v>22.792634530944522</v>
          </cell>
          <cell r="K69">
            <v>4</v>
          </cell>
          <cell r="L69">
            <v>75710</v>
          </cell>
          <cell r="N69">
            <v>31201</v>
          </cell>
          <cell r="O69">
            <v>46.223703703703706</v>
          </cell>
          <cell r="P69">
            <v>16</v>
          </cell>
          <cell r="Q69">
            <v>203715</v>
          </cell>
          <cell r="R69">
            <v>505629.35000000003</v>
          </cell>
          <cell r="S69">
            <v>711152.99</v>
          </cell>
          <cell r="T69">
            <v>88983.495398464031</v>
          </cell>
          <cell r="U69">
            <v>1502325.9120966597</v>
          </cell>
          <cell r="V69">
            <v>1945919.3908382023</v>
          </cell>
          <cell r="W69">
            <v>1760.6976744186049</v>
          </cell>
          <cell r="X69">
            <v>443593.47874154267</v>
          </cell>
          <cell r="Y69">
            <v>0.22796087074833318</v>
          </cell>
          <cell r="Z69">
            <v>0.28900059887254359</v>
          </cell>
          <cell r="AA69">
            <v>2.7362879973804262</v>
          </cell>
          <cell r="AB69">
            <v>17.720816272619203</v>
          </cell>
          <cell r="AC69">
            <v>1460</v>
          </cell>
        </row>
        <row r="70">
          <cell r="A70">
            <v>531831</v>
          </cell>
          <cell r="B70">
            <v>8</v>
          </cell>
          <cell r="C70">
            <v>53</v>
          </cell>
          <cell r="D70">
            <v>1831</v>
          </cell>
          <cell r="E70">
            <v>145</v>
          </cell>
          <cell r="F70" t="str">
            <v>MSTW NAVY/WHITE SHEET SET TWIN</v>
          </cell>
          <cell r="G70">
            <v>11.044504674089907</v>
          </cell>
          <cell r="H70">
            <v>10.16</v>
          </cell>
          <cell r="I70">
            <v>12.99</v>
          </cell>
          <cell r="J70">
            <v>675</v>
          </cell>
          <cell r="K70">
            <v>1</v>
          </cell>
          <cell r="L70">
            <v>31343</v>
          </cell>
          <cell r="M70">
            <v>43</v>
          </cell>
          <cell r="N70">
            <v>17699</v>
          </cell>
          <cell r="O70">
            <v>26.220740740740741</v>
          </cell>
          <cell r="P70">
            <v>4</v>
          </cell>
          <cell r="Q70">
            <v>27432</v>
          </cell>
          <cell r="R70">
            <v>179821.84</v>
          </cell>
          <cell r="S70">
            <v>229910.01</v>
          </cell>
          <cell r="T70">
            <v>36838.062293938165</v>
          </cell>
          <cell r="U70">
            <v>374274.71290641173</v>
          </cell>
          <cell r="V70">
            <v>406858.15118981525</v>
          </cell>
          <cell r="W70">
            <v>728.90697674418607</v>
          </cell>
          <cell r="X70">
            <v>32583.43828340352</v>
          </cell>
          <cell r="Y70">
            <v>8.0085499548470565E-2</v>
          </cell>
          <cell r="Z70">
            <v>0.2178598922247883</v>
          </cell>
          <cell r="AA70">
            <v>1.7696408746614174</v>
          </cell>
          <cell r="AB70">
            <v>24.281562071275882</v>
          </cell>
          <cell r="AC70">
            <v>610</v>
          </cell>
        </row>
        <row r="71">
          <cell r="A71">
            <v>531832</v>
          </cell>
          <cell r="B71">
            <v>8</v>
          </cell>
          <cell r="C71">
            <v>53</v>
          </cell>
          <cell r="D71">
            <v>1832</v>
          </cell>
          <cell r="E71">
            <v>145</v>
          </cell>
          <cell r="F71" t="str">
            <v>MSTW NAVY/WHITE SHEET SET FULL</v>
          </cell>
          <cell r="G71">
            <v>19.994786977029566</v>
          </cell>
          <cell r="H71">
            <v>15.92</v>
          </cell>
          <cell r="I71">
            <v>21.99</v>
          </cell>
          <cell r="J71">
            <v>675</v>
          </cell>
          <cell r="K71">
            <v>1</v>
          </cell>
          <cell r="L71">
            <v>26077</v>
          </cell>
          <cell r="M71">
            <v>43</v>
          </cell>
          <cell r="N71">
            <v>14547</v>
          </cell>
          <cell r="O71">
            <v>21.551111111111112</v>
          </cell>
          <cell r="P71">
            <v>4</v>
          </cell>
          <cell r="Q71">
            <v>42984</v>
          </cell>
          <cell r="R71">
            <v>231588.24</v>
          </cell>
          <cell r="S71">
            <v>319888.52999999997</v>
          </cell>
          <cell r="T71">
            <v>30648.825908146173</v>
          </cell>
          <cell r="U71">
            <v>487929.30845768709</v>
          </cell>
          <cell r="V71">
            <v>612816.74512944743</v>
          </cell>
          <cell r="W71">
            <v>606.44186046511629</v>
          </cell>
          <cell r="X71">
            <v>124887.43667176034</v>
          </cell>
          <cell r="Y71">
            <v>0.20379246759221623</v>
          </cell>
          <cell r="Z71">
            <v>0.27603456116416547</v>
          </cell>
          <cell r="AA71">
            <v>1.9157196574989652</v>
          </cell>
          <cell r="AB71">
            <v>23.98746021398167</v>
          </cell>
          <cell r="AC71">
            <v>510</v>
          </cell>
        </row>
        <row r="72">
          <cell r="A72">
            <v>531833</v>
          </cell>
          <cell r="B72">
            <v>8</v>
          </cell>
          <cell r="C72">
            <v>53</v>
          </cell>
          <cell r="D72">
            <v>1833</v>
          </cell>
          <cell r="E72">
            <v>145</v>
          </cell>
          <cell r="F72" t="str">
            <v>MSTW NAVY/WHITE SHEET SET QUEEN</v>
          </cell>
          <cell r="G72">
            <v>30.40397360379113</v>
          </cell>
          <cell r="H72">
            <v>21.8</v>
          </cell>
          <cell r="I72">
            <v>32.99</v>
          </cell>
          <cell r="J72">
            <v>675</v>
          </cell>
          <cell r="K72">
            <v>1</v>
          </cell>
          <cell r="L72">
            <v>22579</v>
          </cell>
          <cell r="M72">
            <v>43</v>
          </cell>
          <cell r="N72">
            <v>14250</v>
          </cell>
          <cell r="O72">
            <v>21.111111111111111</v>
          </cell>
          <cell r="P72">
            <v>4</v>
          </cell>
          <cell r="Q72">
            <v>58860</v>
          </cell>
          <cell r="R72">
            <v>310650</v>
          </cell>
          <cell r="S72">
            <v>470107.5</v>
          </cell>
          <cell r="T72">
            <v>26537.555707329539</v>
          </cell>
          <cell r="U72">
            <v>578518.71441978391</v>
          </cell>
          <cell r="V72">
            <v>806847.1432347839</v>
          </cell>
          <cell r="W72">
            <v>525.09302325581393</v>
          </cell>
          <cell r="X72">
            <v>228328.42881499999</v>
          </cell>
          <cell r="Y72">
            <v>0.28298845788756649</v>
          </cell>
          <cell r="Z72">
            <v>0.33919369505910879</v>
          </cell>
          <cell r="AA72">
            <v>1.7163034906585917</v>
          </cell>
          <cell r="AB72">
            <v>27.138048629257277</v>
          </cell>
          <cell r="AC72">
            <v>440</v>
          </cell>
        </row>
        <row r="73">
          <cell r="A73">
            <v>531834</v>
          </cell>
          <cell r="B73">
            <v>8</v>
          </cell>
          <cell r="C73">
            <v>53</v>
          </cell>
          <cell r="D73">
            <v>1834</v>
          </cell>
          <cell r="E73">
            <v>145</v>
          </cell>
          <cell r="F73" t="str">
            <v>MSTW NAVY/WHITE SHEET SET KING</v>
          </cell>
          <cell r="G73">
            <v>37.290977198697071</v>
          </cell>
          <cell r="H73">
            <v>27.57</v>
          </cell>
          <cell r="I73">
            <v>39.99</v>
          </cell>
          <cell r="J73">
            <v>675</v>
          </cell>
          <cell r="K73">
            <v>1</v>
          </cell>
          <cell r="L73">
            <v>6140</v>
          </cell>
          <cell r="M73">
            <v>43</v>
          </cell>
          <cell r="N73">
            <v>5722</v>
          </cell>
          <cell r="O73">
            <v>8.4770370370370376</v>
          </cell>
          <cell r="P73">
            <v>4</v>
          </cell>
          <cell r="Q73">
            <v>74439</v>
          </cell>
          <cell r="R73">
            <v>157755.54</v>
          </cell>
          <cell r="S73">
            <v>228822.78</v>
          </cell>
          <cell r="T73">
            <v>7216.4662758759632</v>
          </cell>
          <cell r="U73">
            <v>198957.9752259003</v>
          </cell>
          <cell r="V73">
            <v>269109.07934885693</v>
          </cell>
          <cell r="W73">
            <v>142.7906976744186</v>
          </cell>
          <cell r="X73">
            <v>70151.104122956633</v>
          </cell>
          <cell r="Y73">
            <v>0.26067906847548955</v>
          </cell>
          <cell r="Z73">
            <v>0.3105776444111028</v>
          </cell>
          <cell r="AA73">
            <v>1.1760589542215025</v>
          </cell>
          <cell r="AB73">
            <v>40.072638436482087</v>
          </cell>
          <cell r="AC73">
            <v>120</v>
          </cell>
        </row>
        <row r="74">
          <cell r="F74" t="str">
            <v>NAVY/WHITE OVERALL</v>
          </cell>
          <cell r="H74">
            <v>16.848895400053621</v>
          </cell>
          <cell r="I74">
            <v>23.913761921176608</v>
          </cell>
          <cell r="K74">
            <v>4</v>
          </cell>
          <cell r="L74">
            <v>86139</v>
          </cell>
          <cell r="N74">
            <v>52218</v>
          </cell>
          <cell r="O74">
            <v>77.36</v>
          </cell>
          <cell r="P74">
            <v>16</v>
          </cell>
          <cell r="Q74">
            <v>203715</v>
          </cell>
          <cell r="R74">
            <v>879815.62</v>
          </cell>
          <cell r="S74">
            <v>1248728.82</v>
          </cell>
          <cell r="T74">
            <v>101240.91018528985</v>
          </cell>
          <cell r="U74">
            <v>1639680.7110097832</v>
          </cell>
          <cell r="V74">
            <v>2095631.1189029035</v>
          </cell>
          <cell r="W74">
            <v>2003.2325581395351</v>
          </cell>
          <cell r="X74">
            <v>455950.40789312049</v>
          </cell>
          <cell r="Y74">
            <v>0.21757188265643701</v>
          </cell>
          <cell r="Z74">
            <v>0.29543099677958906</v>
          </cell>
          <cell r="AA74">
            <v>1.678211542280976</v>
          </cell>
          <cell r="AB74">
            <v>26.066868665761152</v>
          </cell>
          <cell r="AC74">
            <v>1670</v>
          </cell>
        </row>
        <row r="75">
          <cell r="A75">
            <v>533001</v>
          </cell>
          <cell r="B75">
            <v>8</v>
          </cell>
          <cell r="C75">
            <v>53</v>
          </cell>
          <cell r="D75">
            <v>3001</v>
          </cell>
          <cell r="E75">
            <v>145</v>
          </cell>
          <cell r="F75" t="str">
            <v>MSTW MINI DAISY SHEET SET TWIN</v>
          </cell>
          <cell r="G75">
            <v>11.051665001961974</v>
          </cell>
          <cell r="H75">
            <v>10.16</v>
          </cell>
          <cell r="I75">
            <v>12.99</v>
          </cell>
          <cell r="J75">
            <v>2109</v>
          </cell>
          <cell r="K75">
            <v>1</v>
          </cell>
          <cell r="L75">
            <v>56066</v>
          </cell>
          <cell r="M75">
            <v>46</v>
          </cell>
          <cell r="N75">
            <v>20908</v>
          </cell>
          <cell r="O75">
            <v>9.9137031768610715</v>
          </cell>
          <cell r="P75">
            <v>4</v>
          </cell>
          <cell r="Q75">
            <v>85709.759999999995</v>
          </cell>
          <cell r="R75">
            <v>212425.28</v>
          </cell>
          <cell r="S75">
            <v>271594.92</v>
          </cell>
          <cell r="T75">
            <v>61597.971688147059</v>
          </cell>
          <cell r="U75">
            <v>625835.39235157415</v>
          </cell>
          <cell r="V75">
            <v>680760.14789773931</v>
          </cell>
          <cell r="W75">
            <v>1218.8260869565217</v>
          </cell>
          <cell r="X75">
            <v>54924.755546165165</v>
          </cell>
          <cell r="Y75">
            <v>8.0681508334144891E-2</v>
          </cell>
          <cell r="Z75">
            <v>0.2178598922247883</v>
          </cell>
          <cell r="AA75">
            <v>2.5065275443949369</v>
          </cell>
          <cell r="AB75">
            <v>17.154211108336604</v>
          </cell>
          <cell r="AC75">
            <v>1020</v>
          </cell>
        </row>
        <row r="76">
          <cell r="A76">
            <v>533002</v>
          </cell>
          <cell r="B76">
            <v>8</v>
          </cell>
          <cell r="C76">
            <v>53</v>
          </cell>
          <cell r="D76">
            <v>3002</v>
          </cell>
          <cell r="E76">
            <v>145</v>
          </cell>
          <cell r="F76" t="str">
            <v>MSTW MINI DAISY SHEET SET FULL</v>
          </cell>
          <cell r="G76">
            <v>20.116644377379334</v>
          </cell>
          <cell r="H76">
            <v>15.92</v>
          </cell>
          <cell r="I76">
            <v>21.99</v>
          </cell>
          <cell r="J76">
            <v>2109</v>
          </cell>
          <cell r="K76">
            <v>1</v>
          </cell>
          <cell r="L76">
            <v>50697</v>
          </cell>
          <cell r="M76">
            <v>46</v>
          </cell>
          <cell r="N76">
            <v>14816</v>
          </cell>
          <cell r="O76">
            <v>7.0251303935514464</v>
          </cell>
          <cell r="P76">
            <v>4</v>
          </cell>
          <cell r="Q76">
            <v>134301.12</v>
          </cell>
          <cell r="R76">
            <v>235870.72</v>
          </cell>
          <cell r="S76">
            <v>325803.83999999997</v>
          </cell>
          <cell r="T76">
            <v>55699.218254806685</v>
          </cell>
          <cell r="U76">
            <v>886731.55461652239</v>
          </cell>
          <cell r="V76">
            <v>1120481.3657299813</v>
          </cell>
          <cell r="W76">
            <v>1102.108695652174</v>
          </cell>
          <cell r="X76">
            <v>233749.81111345894</v>
          </cell>
          <cell r="Y76">
            <v>0.20861552745339365</v>
          </cell>
          <cell r="Z76">
            <v>0.27603456116416547</v>
          </cell>
          <cell r="AA76">
            <v>3.4391287890590285</v>
          </cell>
          <cell r="AB76">
            <v>13.443320117561196</v>
          </cell>
          <cell r="AC76">
            <v>920</v>
          </cell>
        </row>
        <row r="77">
          <cell r="A77">
            <v>533003</v>
          </cell>
          <cell r="B77">
            <v>8</v>
          </cell>
          <cell r="C77">
            <v>53</v>
          </cell>
          <cell r="D77">
            <v>3003</v>
          </cell>
          <cell r="E77">
            <v>145</v>
          </cell>
          <cell r="F77" t="str">
            <v>MSTW MINI DAISY SHEET SET QUEEN</v>
          </cell>
          <cell r="G77">
            <v>30.38701227560718</v>
          </cell>
          <cell r="H77">
            <v>21.8</v>
          </cell>
          <cell r="I77">
            <v>32.99</v>
          </cell>
          <cell r="J77">
            <v>2109</v>
          </cell>
          <cell r="K77">
            <v>1</v>
          </cell>
          <cell r="L77">
            <v>45456</v>
          </cell>
          <cell r="M77">
            <v>46</v>
          </cell>
          <cell r="N77">
            <v>14660</v>
          </cell>
          <cell r="O77">
            <v>6.9511616880037934</v>
          </cell>
          <cell r="P77">
            <v>4</v>
          </cell>
          <cell r="Q77">
            <v>183904.80000000002</v>
          </cell>
          <cell r="R77">
            <v>319588</v>
          </cell>
          <cell r="S77">
            <v>483633.4</v>
          </cell>
          <cell r="T77">
            <v>49941.09444327066</v>
          </cell>
          <cell r="U77">
            <v>1088715.8588633004</v>
          </cell>
          <cell r="V77">
            <v>1517560.649904923</v>
          </cell>
          <cell r="W77">
            <v>988.17391304347825</v>
          </cell>
          <cell r="X77">
            <v>428844.79104162264</v>
          </cell>
          <cell r="Y77">
            <v>0.28258823861075355</v>
          </cell>
          <cell r="Z77">
            <v>0.33919369505910879</v>
          </cell>
          <cell r="AA77">
            <v>3.1378326019355218</v>
          </cell>
          <cell r="AB77">
            <v>14.835445265751495</v>
          </cell>
          <cell r="AC77">
            <v>820</v>
          </cell>
        </row>
        <row r="78">
          <cell r="A78">
            <v>533004</v>
          </cell>
          <cell r="B78">
            <v>8</v>
          </cell>
          <cell r="C78">
            <v>53</v>
          </cell>
          <cell r="D78">
            <v>3004</v>
          </cell>
          <cell r="E78">
            <v>145</v>
          </cell>
          <cell r="F78" t="str">
            <v>MSTW MINI DAISY SHEET SET KING</v>
          </cell>
          <cell r="G78">
            <v>37.402393521295743</v>
          </cell>
          <cell r="H78">
            <v>27.57</v>
          </cell>
          <cell r="I78">
            <v>39.99</v>
          </cell>
          <cell r="J78">
            <v>2109</v>
          </cell>
          <cell r="K78">
            <v>1</v>
          </cell>
          <cell r="L78">
            <v>11669</v>
          </cell>
          <cell r="M78">
            <v>46</v>
          </cell>
          <cell r="N78">
            <v>6340</v>
          </cell>
          <cell r="O78">
            <v>3.0061640587956378</v>
          </cell>
          <cell r="P78">
            <v>4</v>
          </cell>
          <cell r="Q78">
            <v>232580.52</v>
          </cell>
          <cell r="R78">
            <v>174793.8</v>
          </cell>
          <cell r="S78">
            <v>253536.6</v>
          </cell>
          <cell r="T78">
            <v>12820.367631523348</v>
          </cell>
          <cell r="U78">
            <v>353457.53560109873</v>
          </cell>
          <cell r="V78">
            <v>479512.43524191849</v>
          </cell>
          <cell r="W78">
            <v>253.67391304347825</v>
          </cell>
          <cell r="X78">
            <v>126054.89964081976</v>
          </cell>
          <cell r="Y78">
            <v>0.26288139863823112</v>
          </cell>
          <cell r="Z78">
            <v>0.3105776444111028</v>
          </cell>
          <cell r="AA78">
            <v>1.8912947292103723</v>
          </cell>
          <cell r="AB78">
            <v>24.992715742565775</v>
          </cell>
          <cell r="AC78">
            <v>220</v>
          </cell>
        </row>
        <row r="79">
          <cell r="F79" t="str">
            <v>MINI DAISY OVERALL</v>
          </cell>
          <cell r="H79">
            <v>16.618676397997323</v>
          </cell>
          <cell r="I79">
            <v>23.527409209505681</v>
          </cell>
          <cell r="K79">
            <v>4</v>
          </cell>
          <cell r="L79">
            <v>163888</v>
          </cell>
          <cell r="N79">
            <v>56724</v>
          </cell>
          <cell r="O79">
            <v>26.89615931721195</v>
          </cell>
          <cell r="P79">
            <v>16</v>
          </cell>
          <cell r="Q79">
            <v>636496.20000000007</v>
          </cell>
          <cell r="R79">
            <v>942677.8</v>
          </cell>
          <cell r="S79">
            <v>1334568.7600000002</v>
          </cell>
          <cell r="T79">
            <v>180058.65201774775</v>
          </cell>
          <cell r="U79">
            <v>2954740.3414324955</v>
          </cell>
          <cell r="V79">
            <v>3798314.5987745621</v>
          </cell>
          <cell r="W79">
            <v>3562.782608695652</v>
          </cell>
          <cell r="X79">
            <v>843574.2573420665</v>
          </cell>
          <cell r="Y79">
            <v>0.22209172921438003</v>
          </cell>
          <cell r="Z79">
            <v>0.29364613629948899</v>
          </cell>
          <cell r="AA79">
            <v>2.84609883927941</v>
          </cell>
          <cell r="AB79">
            <v>15.921263301767061</v>
          </cell>
          <cell r="AC79">
            <v>2960</v>
          </cell>
        </row>
        <row r="80">
          <cell r="A80">
            <v>533111</v>
          </cell>
          <cell r="B80">
            <v>8</v>
          </cell>
          <cell r="C80">
            <v>53</v>
          </cell>
          <cell r="D80">
            <v>3111</v>
          </cell>
          <cell r="E80">
            <v>145</v>
          </cell>
          <cell r="F80" t="str">
            <v>MSTW GRAY SHEET SET TWIN</v>
          </cell>
          <cell r="G80">
            <v>11.031845238095238</v>
          </cell>
          <cell r="H80">
            <v>10.16</v>
          </cell>
          <cell r="I80">
            <v>12.99</v>
          </cell>
          <cell r="J80">
            <v>2109</v>
          </cell>
          <cell r="K80">
            <v>1</v>
          </cell>
          <cell r="L80">
            <v>19824</v>
          </cell>
          <cell r="M80">
            <v>46</v>
          </cell>
          <cell r="N80">
            <v>16736</v>
          </cell>
          <cell r="O80">
            <v>7.9355144618302509</v>
          </cell>
          <cell r="P80">
            <v>4</v>
          </cell>
          <cell r="Q80">
            <v>85709.759999999995</v>
          </cell>
          <cell r="R80">
            <v>170037.76000000001</v>
          </cell>
          <cell r="S80">
            <v>217400.64</v>
          </cell>
          <cell r="T80">
            <v>21780.012676949085</v>
          </cell>
          <cell r="U80">
            <v>221284.92879780271</v>
          </cell>
          <cell r="V80">
            <v>240273.72913585469</v>
          </cell>
          <cell r="W80">
            <v>430.95652173913044</v>
          </cell>
          <cell r="X80">
            <v>18988.80033805198</v>
          </cell>
          <cell r="Y80">
            <v>7.9029864839344974E-2</v>
          </cell>
          <cell r="Z80">
            <v>0.2178598922247883</v>
          </cell>
          <cell r="AA80">
            <v>1.1052116918140382</v>
          </cell>
          <cell r="AB80">
            <v>38.834543987086363</v>
          </cell>
          <cell r="AC80">
            <v>360</v>
          </cell>
        </row>
        <row r="81">
          <cell r="A81">
            <v>533112</v>
          </cell>
          <cell r="B81">
            <v>8</v>
          </cell>
          <cell r="C81">
            <v>53</v>
          </cell>
          <cell r="D81">
            <v>3112</v>
          </cell>
          <cell r="E81">
            <v>145</v>
          </cell>
          <cell r="F81" t="str">
            <v>MSTW GRAY SHEET SET FULL</v>
          </cell>
          <cell r="G81">
            <v>20.094863917335548</v>
          </cell>
          <cell r="H81">
            <v>15.92</v>
          </cell>
          <cell r="I81">
            <v>21.99</v>
          </cell>
          <cell r="J81">
            <v>2109</v>
          </cell>
          <cell r="K81">
            <v>1</v>
          </cell>
          <cell r="L81">
            <v>21678</v>
          </cell>
          <cell r="M81">
            <v>46</v>
          </cell>
          <cell r="N81">
            <v>13299</v>
          </cell>
          <cell r="O81">
            <v>6.3058321479374113</v>
          </cell>
          <cell r="P81">
            <v>4</v>
          </cell>
          <cell r="Q81">
            <v>134301.12</v>
          </cell>
          <cell r="R81">
            <v>211720.08</v>
          </cell>
          <cell r="S81">
            <v>292445.00999999995</v>
          </cell>
          <cell r="T81">
            <v>23816.9448552715</v>
          </cell>
          <cell r="U81">
            <v>379165.76209592225</v>
          </cell>
          <cell r="V81">
            <v>478598.26579336578</v>
          </cell>
          <cell r="W81">
            <v>471.26086956521738</v>
          </cell>
          <cell r="X81">
            <v>99432.503697443521</v>
          </cell>
          <cell r="Y81">
            <v>0.20775776011769626</v>
          </cell>
          <cell r="Z81">
            <v>0.27603456116416547</v>
          </cell>
          <cell r="AA81">
            <v>1.6365410570464713</v>
          </cell>
          <cell r="AB81">
            <v>28.220038748962082</v>
          </cell>
          <cell r="AC81">
            <v>400</v>
          </cell>
        </row>
        <row r="82">
          <cell r="A82">
            <v>533113</v>
          </cell>
          <cell r="B82">
            <v>8</v>
          </cell>
          <cell r="C82">
            <v>53</v>
          </cell>
          <cell r="D82">
            <v>3113</v>
          </cell>
          <cell r="E82">
            <v>145</v>
          </cell>
          <cell r="F82" t="str">
            <v>MSTW GRAY SHEET SET QUEEN</v>
          </cell>
          <cell r="G82">
            <v>30.387075766237192</v>
          </cell>
          <cell r="H82">
            <v>21.8</v>
          </cell>
          <cell r="I82">
            <v>32.99</v>
          </cell>
          <cell r="J82">
            <v>2109</v>
          </cell>
          <cell r="K82">
            <v>1</v>
          </cell>
          <cell r="L82">
            <v>22741</v>
          </cell>
          <cell r="M82">
            <v>46</v>
          </cell>
          <cell r="N82">
            <v>13268</v>
          </cell>
          <cell r="O82">
            <v>6.2911332385016596</v>
          </cell>
          <cell r="P82">
            <v>4</v>
          </cell>
          <cell r="Q82">
            <v>183904.80000000002</v>
          </cell>
          <cell r="R82">
            <v>289242.40000000002</v>
          </cell>
          <cell r="S82">
            <v>437711.32</v>
          </cell>
          <cell r="T82">
            <v>24984.829917599833</v>
          </cell>
          <cell r="U82">
            <v>544669.29220367642</v>
          </cell>
          <cell r="V82">
            <v>759215.91971265583</v>
          </cell>
          <cell r="W82">
            <v>494.36956521739131</v>
          </cell>
          <cell r="X82">
            <v>214546.62750897941</v>
          </cell>
          <cell r="Y82">
            <v>0.28258973756791073</v>
          </cell>
          <cell r="Z82">
            <v>0.33919369505910879</v>
          </cell>
          <cell r="AA82">
            <v>1.7345128741761942</v>
          </cell>
          <cell r="AB82">
            <v>26.838221714084693</v>
          </cell>
          <cell r="AC82">
            <v>410</v>
          </cell>
        </row>
        <row r="83">
          <cell r="A83">
            <v>533114</v>
          </cell>
          <cell r="B83">
            <v>8</v>
          </cell>
          <cell r="C83">
            <v>53</v>
          </cell>
          <cell r="D83">
            <v>3114</v>
          </cell>
          <cell r="E83">
            <v>145</v>
          </cell>
          <cell r="F83" t="str">
            <v>MSTW GRAY SHEET SET KING</v>
          </cell>
          <cell r="G83">
            <v>37.120926899187765</v>
          </cell>
          <cell r="H83">
            <v>27.57</v>
          </cell>
          <cell r="I83">
            <v>39.99</v>
          </cell>
          <cell r="J83">
            <v>2109</v>
          </cell>
          <cell r="K83">
            <v>1</v>
          </cell>
          <cell r="L83">
            <v>6279</v>
          </cell>
          <cell r="M83">
            <v>46</v>
          </cell>
          <cell r="N83">
            <v>5688</v>
          </cell>
          <cell r="O83">
            <v>2.6970128022759603</v>
          </cell>
          <cell r="P83">
            <v>4</v>
          </cell>
          <cell r="Q83">
            <v>232580.52</v>
          </cell>
          <cell r="R83">
            <v>156818.16</v>
          </cell>
          <cell r="S83">
            <v>227463.12000000002</v>
          </cell>
          <cell r="T83">
            <v>6898.5421508556947</v>
          </cell>
          <cell r="U83">
            <v>190192.8070990915</v>
          </cell>
          <cell r="V83">
            <v>256080.27889287978</v>
          </cell>
          <cell r="W83">
            <v>136.5</v>
          </cell>
          <cell r="X83">
            <v>65887.471793788282</v>
          </cell>
          <cell r="Y83">
            <v>0.25729225256486654</v>
          </cell>
          <cell r="Z83">
            <v>0.3105776444111028</v>
          </cell>
          <cell r="AA83">
            <v>1.1258101044814639</v>
          </cell>
          <cell r="AB83">
            <v>41.670329670329672</v>
          </cell>
          <cell r="AC83">
            <v>120</v>
          </cell>
        </row>
        <row r="84">
          <cell r="F84" t="str">
            <v>GRAY OVERALL</v>
          </cell>
          <cell r="H84">
            <v>16.897356657345227</v>
          </cell>
          <cell r="I84">
            <v>23.984407136004574</v>
          </cell>
          <cell r="K84">
            <v>4</v>
          </cell>
          <cell r="L84">
            <v>70522</v>
          </cell>
          <cell r="N84">
            <v>48991</v>
          </cell>
          <cell r="O84">
            <v>23.229492650545282</v>
          </cell>
          <cell r="P84">
            <v>16</v>
          </cell>
          <cell r="Q84">
            <v>636496.20000000007</v>
          </cell>
          <cell r="R84">
            <v>827818.4</v>
          </cell>
          <cell r="S84">
            <v>1175020.0900000001</v>
          </cell>
          <cell r="T84">
            <v>77480.329600676108</v>
          </cell>
          <cell r="U84">
            <v>1335312.790196493</v>
          </cell>
          <cell r="V84">
            <v>1734168.1935347561</v>
          </cell>
          <cell r="W84">
            <v>1533.086956521739</v>
          </cell>
          <cell r="X84">
            <v>398855.40333826316</v>
          </cell>
          <cell r="Y84">
            <v>0.22999810792589606</v>
          </cell>
          <cell r="Z84">
            <v>0.29548574782240533</v>
          </cell>
          <cell r="AA84">
            <v>1.47586259017474</v>
          </cell>
          <cell r="AB84">
            <v>31.955786846657784</v>
          </cell>
          <cell r="AC84">
            <v>1280</v>
          </cell>
        </row>
        <row r="85">
          <cell r="A85">
            <v>533211</v>
          </cell>
          <cell r="B85">
            <v>8</v>
          </cell>
          <cell r="C85">
            <v>53</v>
          </cell>
          <cell r="D85">
            <v>3211</v>
          </cell>
          <cell r="E85">
            <v>145</v>
          </cell>
          <cell r="F85" t="str">
            <v>MSTW OAT SHEET SET TWIN</v>
          </cell>
          <cell r="G85">
            <v>11.043913510457886</v>
          </cell>
          <cell r="H85">
            <v>10.16</v>
          </cell>
          <cell r="I85">
            <v>12.99</v>
          </cell>
          <cell r="J85">
            <v>723</v>
          </cell>
          <cell r="K85">
            <v>1</v>
          </cell>
          <cell r="L85">
            <v>17690</v>
          </cell>
          <cell r="M85">
            <v>46</v>
          </cell>
          <cell r="N85">
            <v>14357</v>
          </cell>
          <cell r="O85">
            <v>19.857538035961273</v>
          </cell>
          <cell r="P85">
            <v>4</v>
          </cell>
          <cell r="Q85">
            <v>29382.720000000001</v>
          </cell>
          <cell r="R85">
            <v>145867.12</v>
          </cell>
          <cell r="S85">
            <v>186497.43</v>
          </cell>
          <cell r="T85">
            <v>19435.453200929645</v>
          </cell>
          <cell r="U85">
            <v>197464.20452144521</v>
          </cell>
          <cell r="V85">
            <v>214643.46418761887</v>
          </cell>
          <cell r="W85">
            <v>384.56521739130437</v>
          </cell>
          <cell r="X85">
            <v>17179.259666173661</v>
          </cell>
          <cell r="Y85">
            <v>8.0036257946141554E-2</v>
          </cell>
          <cell r="Z85">
            <v>0.2178598922247883</v>
          </cell>
          <cell r="AA85">
            <v>1.1509191530822642</v>
          </cell>
          <cell r="AB85">
            <v>37.333069530808366</v>
          </cell>
          <cell r="AC85">
            <v>320</v>
          </cell>
        </row>
        <row r="86">
          <cell r="A86">
            <v>533212</v>
          </cell>
          <cell r="B86">
            <v>8</v>
          </cell>
          <cell r="C86">
            <v>53</v>
          </cell>
          <cell r="D86">
            <v>3212</v>
          </cell>
          <cell r="E86">
            <v>145</v>
          </cell>
          <cell r="F86" t="str">
            <v>MSTW OAT SHEET SET FULL</v>
          </cell>
          <cell r="G86">
            <v>20.136275329219107</v>
          </cell>
          <cell r="H86">
            <v>15.92</v>
          </cell>
          <cell r="I86">
            <v>21.99</v>
          </cell>
          <cell r="J86">
            <v>723</v>
          </cell>
          <cell r="K86">
            <v>1</v>
          </cell>
          <cell r="L86">
            <v>20579</v>
          </cell>
          <cell r="M86">
            <v>46</v>
          </cell>
          <cell r="N86">
            <v>10658</v>
          </cell>
          <cell r="O86">
            <v>14.741355463347164</v>
          </cell>
          <cell r="P86">
            <v>4</v>
          </cell>
          <cell r="Q86">
            <v>46040.639999999999</v>
          </cell>
          <cell r="R86">
            <v>169675.36</v>
          </cell>
          <cell r="S86">
            <v>234369.41999999998</v>
          </cell>
          <cell r="T86">
            <v>22609.507711810693</v>
          </cell>
          <cell r="U86">
            <v>359943.36277202622</v>
          </cell>
          <cell r="V86">
            <v>455271.27234312281</v>
          </cell>
          <cell r="W86">
            <v>447.36956521739131</v>
          </cell>
          <cell r="X86">
            <v>95327.909571096592</v>
          </cell>
          <cell r="Y86">
            <v>0.2093870519887561</v>
          </cell>
          <cell r="Z86">
            <v>0.27603456116416547</v>
          </cell>
          <cell r="AA86">
            <v>1.9425370099184562</v>
          </cell>
          <cell r="AB86">
            <v>23.823703775693669</v>
          </cell>
          <cell r="AC86">
            <v>380</v>
          </cell>
        </row>
        <row r="87">
          <cell r="A87">
            <v>533213</v>
          </cell>
          <cell r="B87">
            <v>8</v>
          </cell>
          <cell r="C87">
            <v>53</v>
          </cell>
          <cell r="D87">
            <v>3213</v>
          </cell>
          <cell r="E87">
            <v>145</v>
          </cell>
          <cell r="F87" t="str">
            <v>MSTW OAT SHEET SET QUEEN</v>
          </cell>
          <cell r="G87">
            <v>30.458912568306008</v>
          </cell>
          <cell r="H87">
            <v>21.8</v>
          </cell>
          <cell r="I87">
            <v>32.99</v>
          </cell>
          <cell r="J87">
            <v>723</v>
          </cell>
          <cell r="K87">
            <v>1</v>
          </cell>
          <cell r="L87">
            <v>25620</v>
          </cell>
          <cell r="M87">
            <v>46</v>
          </cell>
          <cell r="N87">
            <v>10744</v>
          </cell>
          <cell r="O87">
            <v>14.86030428769018</v>
          </cell>
          <cell r="P87">
            <v>4</v>
          </cell>
          <cell r="Q87">
            <v>63045.599999999999</v>
          </cell>
          <cell r="R87">
            <v>234219.2</v>
          </cell>
          <cell r="S87">
            <v>354444.56</v>
          </cell>
          <cell r="T87">
            <v>28147.897739277414</v>
          </cell>
          <cell r="U87">
            <v>613624.17071624764</v>
          </cell>
          <cell r="V87">
            <v>857354.35622226913</v>
          </cell>
          <cell r="W87">
            <v>556.95652173913038</v>
          </cell>
          <cell r="X87">
            <v>243730.18550602149</v>
          </cell>
          <cell r="Y87">
            <v>0.28428173687710806</v>
          </cell>
          <cell r="Z87">
            <v>0.33919369505910879</v>
          </cell>
          <cell r="AA87">
            <v>2.4188673010590689</v>
          </cell>
          <cell r="AB87">
            <v>19.290554254488683</v>
          </cell>
          <cell r="AC87">
            <v>470</v>
          </cell>
        </row>
        <row r="88">
          <cell r="A88">
            <v>533214</v>
          </cell>
          <cell r="B88">
            <v>8</v>
          </cell>
          <cell r="C88">
            <v>53</v>
          </cell>
          <cell r="D88">
            <v>3214</v>
          </cell>
          <cell r="E88">
            <v>145</v>
          </cell>
          <cell r="F88" t="str">
            <v>MSTW OAT SHEET SET KING</v>
          </cell>
          <cell r="G88">
            <v>37.494529588219251</v>
          </cell>
          <cell r="H88">
            <v>27.57</v>
          </cell>
          <cell r="I88">
            <v>39.99</v>
          </cell>
          <cell r="J88">
            <v>723</v>
          </cell>
          <cell r="K88">
            <v>1</v>
          </cell>
          <cell r="L88">
            <v>7334</v>
          </cell>
          <cell r="M88">
            <v>46</v>
          </cell>
          <cell r="N88">
            <v>3195</v>
          </cell>
          <cell r="O88">
            <v>4.4190871369294609</v>
          </cell>
          <cell r="P88">
            <v>4</v>
          </cell>
          <cell r="Q88">
            <v>79732.44</v>
          </cell>
          <cell r="R88">
            <v>88086.15</v>
          </cell>
          <cell r="S88">
            <v>127768.05</v>
          </cell>
          <cell r="T88">
            <v>8057.6378618212566</v>
          </cell>
          <cell r="U88">
            <v>222149.07585041205</v>
          </cell>
          <cell r="V88">
            <v>302117.34122121282</v>
          </cell>
          <cell r="W88">
            <v>159.43478260869566</v>
          </cell>
          <cell r="X88">
            <v>79968.265370800771</v>
          </cell>
          <cell r="Y88">
            <v>0.26469273510601743</v>
          </cell>
          <cell r="Z88">
            <v>0.3105776444111028</v>
          </cell>
          <cell r="AA88">
            <v>2.3645765997149741</v>
          </cell>
          <cell r="AB88">
            <v>20.039541859830923</v>
          </cell>
          <cell r="AC88">
            <v>140</v>
          </cell>
        </row>
        <row r="89">
          <cell r="F89" t="str">
            <v>OAT OVERALL</v>
          </cell>
          <cell r="H89">
            <v>16.374385942393591</v>
          </cell>
          <cell r="I89">
            <v>23.183227909842376</v>
          </cell>
          <cell r="K89">
            <v>4</v>
          </cell>
          <cell r="L89">
            <v>71223</v>
          </cell>
          <cell r="N89">
            <v>38954</v>
          </cell>
          <cell r="O89">
            <v>53.878284923928078</v>
          </cell>
          <cell r="P89">
            <v>16</v>
          </cell>
          <cell r="Q89">
            <v>218201.4</v>
          </cell>
          <cell r="R89">
            <v>637847.82999999996</v>
          </cell>
          <cell r="S89">
            <v>903079.46</v>
          </cell>
          <cell r="T89">
            <v>78250.496513839011</v>
          </cell>
          <cell r="U89">
            <v>1393180.8138601312</v>
          </cell>
          <cell r="V89">
            <v>1829386.4339742237</v>
          </cell>
          <cell r="W89">
            <v>1548.3260869565217</v>
          </cell>
          <cell r="X89">
            <v>436205.62011409248</v>
          </cell>
          <cell r="Y89">
            <v>0.23844367270531464</v>
          </cell>
          <cell r="Z89">
            <v>0.29369689130123722</v>
          </cell>
          <cell r="AA89">
            <v>2.0257203435611566</v>
          </cell>
          <cell r="AB89">
            <v>25.158782977408983</v>
          </cell>
          <cell r="AC89">
            <v>1290</v>
          </cell>
        </row>
        <row r="90">
          <cell r="A90">
            <v>533221</v>
          </cell>
          <cell r="B90">
            <v>8</v>
          </cell>
          <cell r="C90">
            <v>53</v>
          </cell>
          <cell r="D90">
            <v>3221</v>
          </cell>
          <cell r="E90">
            <v>145</v>
          </cell>
          <cell r="F90" t="str">
            <v>MSTW WINDOWPANE SHEET SET TWIN</v>
          </cell>
          <cell r="G90">
            <v>11.016118628777628</v>
          </cell>
          <cell r="H90">
            <v>10.16</v>
          </cell>
          <cell r="I90">
            <v>12.99</v>
          </cell>
          <cell r="J90">
            <v>2109</v>
          </cell>
          <cell r="K90">
            <v>1</v>
          </cell>
          <cell r="L90">
            <v>35472</v>
          </cell>
          <cell r="M90">
            <v>46</v>
          </cell>
          <cell r="N90">
            <v>17862</v>
          </cell>
          <cell r="O90">
            <v>8.4694167852062581</v>
          </cell>
          <cell r="P90">
            <v>4</v>
          </cell>
          <cell r="Q90">
            <v>85709.759999999995</v>
          </cell>
          <cell r="R90">
            <v>181477.92</v>
          </cell>
          <cell r="S90">
            <v>232027.38</v>
          </cell>
          <cell r="T90">
            <v>38971.983942531173</v>
          </cell>
          <cell r="U90">
            <v>395955.35685611673</v>
          </cell>
          <cell r="V90">
            <v>429319.99830974021</v>
          </cell>
          <cell r="W90">
            <v>771.13043478260875</v>
          </cell>
          <cell r="X90">
            <v>33364.641453623481</v>
          </cell>
          <cell r="Y90">
            <v>7.7715088011232114E-2</v>
          </cell>
          <cell r="Z90">
            <v>0.2178598922247883</v>
          </cell>
          <cell r="AA90">
            <v>1.8502988669257059</v>
          </cell>
          <cell r="AB90">
            <v>23.163396481732068</v>
          </cell>
          <cell r="AC90">
            <v>640</v>
          </cell>
        </row>
        <row r="91">
          <cell r="A91">
            <v>533222</v>
          </cell>
          <cell r="B91">
            <v>8</v>
          </cell>
          <cell r="C91">
            <v>53</v>
          </cell>
          <cell r="D91">
            <v>3222</v>
          </cell>
          <cell r="E91">
            <v>145</v>
          </cell>
          <cell r="F91" t="str">
            <v>MSTW WINDOWPANE SHEET SET FULL</v>
          </cell>
          <cell r="G91">
            <v>20.019971640604293</v>
          </cell>
          <cell r="H91">
            <v>15.92</v>
          </cell>
          <cell r="I91">
            <v>21.99</v>
          </cell>
          <cell r="J91">
            <v>2109</v>
          </cell>
          <cell r="K91">
            <v>1</v>
          </cell>
          <cell r="L91">
            <v>37730</v>
          </cell>
          <cell r="M91">
            <v>46</v>
          </cell>
          <cell r="N91">
            <v>14923</v>
          </cell>
          <cell r="O91">
            <v>7.0758653390232338</v>
          </cell>
          <cell r="P91">
            <v>4</v>
          </cell>
          <cell r="Q91">
            <v>134301.12</v>
          </cell>
          <cell r="R91">
            <v>237574.16</v>
          </cell>
          <cell r="S91">
            <v>328156.76999999996</v>
          </cell>
          <cell r="T91">
            <v>41452.778364673577</v>
          </cell>
          <cell r="U91">
            <v>659928.23156560329</v>
          </cell>
          <cell r="V91">
            <v>829883.44728502026</v>
          </cell>
          <cell r="W91">
            <v>820.21739130434787</v>
          </cell>
          <cell r="X91">
            <v>169955.21571941697</v>
          </cell>
          <cell r="Y91">
            <v>0.20479407834368638</v>
          </cell>
          <cell r="Z91">
            <v>0.27603456116416547</v>
          </cell>
          <cell r="AA91">
            <v>2.5289237436272316</v>
          </cell>
          <cell r="AB91">
            <v>18.193957063344818</v>
          </cell>
          <cell r="AC91">
            <v>680</v>
          </cell>
        </row>
        <row r="92">
          <cell r="A92">
            <v>533223</v>
          </cell>
          <cell r="B92">
            <v>8</v>
          </cell>
          <cell r="C92">
            <v>53</v>
          </cell>
          <cell r="D92">
            <v>3223</v>
          </cell>
          <cell r="E92">
            <v>145</v>
          </cell>
          <cell r="F92" t="str">
            <v>MSTW WINDOWPANE SHEET SET QUEEN</v>
          </cell>
          <cell r="G92">
            <v>30.423703795584224</v>
          </cell>
          <cell r="H92">
            <v>21.8</v>
          </cell>
          <cell r="I92">
            <v>32.99</v>
          </cell>
          <cell r="J92">
            <v>2109</v>
          </cell>
          <cell r="K92">
            <v>1</v>
          </cell>
          <cell r="L92">
            <v>36279</v>
          </cell>
          <cell r="M92">
            <v>46</v>
          </cell>
          <cell r="N92">
            <v>13655</v>
          </cell>
          <cell r="O92">
            <v>6.4746325272641059</v>
          </cell>
          <cell r="P92">
            <v>4</v>
          </cell>
          <cell r="Q92">
            <v>183904.80000000002</v>
          </cell>
          <cell r="R92">
            <v>297679</v>
          </cell>
          <cell r="S92">
            <v>450478.45</v>
          </cell>
          <cell r="T92">
            <v>39858.609761250802</v>
          </cell>
          <cell r="U92">
            <v>868917.69279526756</v>
          </cell>
          <cell r="V92">
            <v>1212646.5370800765</v>
          </cell>
          <cell r="W92">
            <v>788.67391304347825</v>
          </cell>
          <cell r="X92">
            <v>343728.84428480896</v>
          </cell>
          <cell r="Y92">
            <v>0.28345344976819986</v>
          </cell>
          <cell r="Z92">
            <v>0.33919369505910879</v>
          </cell>
          <cell r="AA92">
            <v>2.6919079860092676</v>
          </cell>
          <cell r="AB92">
            <v>17.313873039499434</v>
          </cell>
          <cell r="AC92">
            <v>660</v>
          </cell>
        </row>
        <row r="93">
          <cell r="A93">
            <v>533224</v>
          </cell>
          <cell r="B93">
            <v>8</v>
          </cell>
          <cell r="C93">
            <v>53</v>
          </cell>
          <cell r="D93">
            <v>3224</v>
          </cell>
          <cell r="E93">
            <v>145</v>
          </cell>
          <cell r="F93" t="str">
            <v>MSTW WINDOWPANE SHEET SET KING</v>
          </cell>
          <cell r="G93">
            <v>37.364409756097558</v>
          </cell>
          <cell r="H93">
            <v>27.57</v>
          </cell>
          <cell r="I93">
            <v>39.99</v>
          </cell>
          <cell r="J93">
            <v>2109</v>
          </cell>
          <cell r="K93">
            <v>1</v>
          </cell>
          <cell r="L93">
            <v>11275</v>
          </cell>
          <cell r="M93">
            <v>46</v>
          </cell>
          <cell r="N93">
            <v>5827</v>
          </cell>
          <cell r="O93">
            <v>2.7629208155523943</v>
          </cell>
          <cell r="P93">
            <v>4</v>
          </cell>
          <cell r="Q93">
            <v>232580.52</v>
          </cell>
          <cell r="R93">
            <v>160650.39000000001</v>
          </cell>
          <cell r="S93">
            <v>233021.73</v>
          </cell>
          <cell r="T93">
            <v>12387.492076906827</v>
          </cell>
          <cell r="U93">
            <v>341523.15656032122</v>
          </cell>
          <cell r="V93">
            <v>462851.32981195865</v>
          </cell>
          <cell r="W93">
            <v>245.10869565217391</v>
          </cell>
          <cell r="X93">
            <v>121328.17325163743</v>
          </cell>
          <cell r="Y93">
            <v>0.2621320615000266</v>
          </cell>
          <cell r="Z93">
            <v>0.3105776444111028</v>
          </cell>
          <cell r="AA93">
            <v>1.9863011480172199</v>
          </cell>
          <cell r="AB93">
            <v>23.773126385809313</v>
          </cell>
          <cell r="AC93">
            <v>210</v>
          </cell>
        </row>
        <row r="94">
          <cell r="F94" t="str">
            <v>WINDOWPANE OVERALL</v>
          </cell>
          <cell r="H94">
            <v>16.786528210917023</v>
          </cell>
          <cell r="I94">
            <v>23.794829050835133</v>
          </cell>
          <cell r="K94">
            <v>4</v>
          </cell>
          <cell r="L94">
            <v>120756</v>
          </cell>
          <cell r="N94">
            <v>52267</v>
          </cell>
          <cell r="O94">
            <v>24.782835467045992</v>
          </cell>
          <cell r="P94">
            <v>16</v>
          </cell>
          <cell r="Q94">
            <v>636496.20000000007</v>
          </cell>
          <cell r="R94">
            <v>877381.47000000009</v>
          </cell>
          <cell r="S94">
            <v>1243684.3299999998</v>
          </cell>
          <cell r="T94">
            <v>132670.86414536237</v>
          </cell>
          <cell r="U94">
            <v>2266324.4377773087</v>
          </cell>
          <cell r="V94">
            <v>2934701.3124867957</v>
          </cell>
          <cell r="W94">
            <v>2625.130434782609</v>
          </cell>
          <cell r="X94">
            <v>668376.87470948696</v>
          </cell>
          <cell r="Y94">
            <v>0.22774954025666086</v>
          </cell>
          <cell r="Z94">
            <v>0.2945304135173914</v>
          </cell>
          <cell r="AA94">
            <v>2.3596834354958833</v>
          </cell>
          <cell r="AB94">
            <v>19.910248766106857</v>
          </cell>
          <cell r="AC94">
            <v>2180</v>
          </cell>
        </row>
        <row r="95">
          <cell r="A95">
            <v>533411</v>
          </cell>
          <cell r="B95">
            <v>8</v>
          </cell>
          <cell r="C95">
            <v>53</v>
          </cell>
          <cell r="D95">
            <v>3411</v>
          </cell>
          <cell r="E95">
            <v>145</v>
          </cell>
          <cell r="F95" t="str">
            <v>MSTW WINE SHEET SET TWIN</v>
          </cell>
          <cell r="G95">
            <v>10.851941613404733</v>
          </cell>
          <cell r="H95">
            <v>10.16</v>
          </cell>
          <cell r="I95">
            <v>12.99</v>
          </cell>
          <cell r="J95">
            <v>2109</v>
          </cell>
          <cell r="K95">
            <v>1</v>
          </cell>
          <cell r="L95">
            <v>5789</v>
          </cell>
          <cell r="M95">
            <v>15</v>
          </cell>
          <cell r="N95">
            <v>18484</v>
          </cell>
          <cell r="O95">
            <v>8.764343290659081</v>
          </cell>
          <cell r="P95">
            <v>4</v>
          </cell>
          <cell r="Q95">
            <v>85709.759999999995</v>
          </cell>
          <cell r="R95">
            <v>187797.44</v>
          </cell>
          <cell r="S95">
            <v>240107.16</v>
          </cell>
          <cell r="T95">
            <v>19504.596098316786</v>
          </cell>
          <cell r="U95">
            <v>198166.69635889854</v>
          </cell>
          <cell r="V95">
            <v>211662.73805197552</v>
          </cell>
          <cell r="W95">
            <v>385.93333333333334</v>
          </cell>
          <cell r="X95">
            <v>13496.041693076986</v>
          </cell>
          <cell r="Y95">
            <v>6.3762010343846737E-2</v>
          </cell>
          <cell r="Z95">
            <v>0.2178598922247883</v>
          </cell>
          <cell r="AA95">
            <v>0.88153447007567587</v>
          </cell>
          <cell r="AB95">
            <v>47.89428225945759</v>
          </cell>
          <cell r="AC95">
            <v>320</v>
          </cell>
        </row>
        <row r="96">
          <cell r="A96">
            <v>533412</v>
          </cell>
          <cell r="B96">
            <v>8</v>
          </cell>
          <cell r="C96">
            <v>53</v>
          </cell>
          <cell r="D96">
            <v>3412</v>
          </cell>
          <cell r="E96">
            <v>145</v>
          </cell>
          <cell r="F96" t="str">
            <v>MSTW WINE SHEET SET FULL</v>
          </cell>
          <cell r="G96">
            <v>19.921225490196075</v>
          </cell>
          <cell r="H96">
            <v>15.92</v>
          </cell>
          <cell r="I96">
            <v>21.99</v>
          </cell>
          <cell r="J96">
            <v>2109</v>
          </cell>
          <cell r="K96">
            <v>1</v>
          </cell>
          <cell r="L96">
            <v>7140</v>
          </cell>
          <cell r="M96">
            <v>15</v>
          </cell>
          <cell r="N96">
            <v>14280</v>
          </cell>
          <cell r="O96">
            <v>6.7709815078236133</v>
          </cell>
          <cell r="P96">
            <v>4</v>
          </cell>
          <cell r="Q96">
            <v>134301.12</v>
          </cell>
          <cell r="R96">
            <v>227337.60000000001</v>
          </cell>
          <cell r="S96">
            <v>314017.19999999995</v>
          </cell>
          <cell r="T96">
            <v>24056.454679907038</v>
          </cell>
          <cell r="U96">
            <v>382978.75850412005</v>
          </cell>
          <cell r="V96">
            <v>479234.05817311077</v>
          </cell>
          <cell r="W96">
            <v>476</v>
          </cell>
          <cell r="X96">
            <v>96255.299668990716</v>
          </cell>
          <cell r="Y96">
            <v>0.2008523768864128</v>
          </cell>
          <cell r="Z96">
            <v>0.27603456116416547</v>
          </cell>
          <cell r="AA96">
            <v>1.5261395177496992</v>
          </cell>
          <cell r="AB96">
            <v>30</v>
          </cell>
          <cell r="AC96">
            <v>400</v>
          </cell>
        </row>
        <row r="97">
          <cell r="A97">
            <v>533413</v>
          </cell>
          <cell r="B97">
            <v>8</v>
          </cell>
          <cell r="C97">
            <v>53</v>
          </cell>
          <cell r="D97">
            <v>3413</v>
          </cell>
          <cell r="E97">
            <v>145</v>
          </cell>
          <cell r="F97" t="str">
            <v>MSTW WINE SHEET SET QUEEN</v>
          </cell>
          <cell r="G97">
            <v>30.166548110511275</v>
          </cell>
          <cell r="H97">
            <v>21.8</v>
          </cell>
          <cell r="I97">
            <v>32.99</v>
          </cell>
          <cell r="J97">
            <v>2109</v>
          </cell>
          <cell r="K97">
            <v>1</v>
          </cell>
          <cell r="L97">
            <v>9447</v>
          </cell>
          <cell r="M97">
            <v>15</v>
          </cell>
          <cell r="N97">
            <v>11337</v>
          </cell>
          <cell r="O97">
            <v>5.3755334281650073</v>
          </cell>
          <cell r="P97">
            <v>4</v>
          </cell>
          <cell r="Q97">
            <v>183904.80000000002</v>
          </cell>
          <cell r="R97">
            <v>247146.6</v>
          </cell>
          <cell r="S97">
            <v>374007.63</v>
          </cell>
          <cell r="T97">
            <v>31829.317557574479</v>
          </cell>
          <cell r="U97">
            <v>693879.12275512365</v>
          </cell>
          <cell r="V97">
            <v>960180.63942531182</v>
          </cell>
          <cell r="W97">
            <v>629.79999999999995</v>
          </cell>
          <cell r="X97">
            <v>266301.51667018817</v>
          </cell>
          <cell r="Y97">
            <v>0.27734522623740382</v>
          </cell>
          <cell r="Z97">
            <v>0.33919369505910879</v>
          </cell>
          <cell r="AA97">
            <v>2.5672755377351844</v>
          </cell>
          <cell r="AB97">
            <v>18.000952683391553</v>
          </cell>
          <cell r="AC97">
            <v>530</v>
          </cell>
        </row>
        <row r="98">
          <cell r="A98">
            <v>533414</v>
          </cell>
          <cell r="B98">
            <v>8</v>
          </cell>
          <cell r="C98">
            <v>53</v>
          </cell>
          <cell r="D98">
            <v>3414</v>
          </cell>
          <cell r="E98">
            <v>145</v>
          </cell>
          <cell r="F98" t="str">
            <v>MSTW WINE SHEET SET KING</v>
          </cell>
          <cell r="G98">
            <v>37.101823258869906</v>
          </cell>
          <cell r="H98">
            <v>27.57</v>
          </cell>
          <cell r="I98">
            <v>39.99</v>
          </cell>
          <cell r="J98">
            <v>2109</v>
          </cell>
          <cell r="K98">
            <v>1</v>
          </cell>
          <cell r="L98">
            <v>3044</v>
          </cell>
          <cell r="M98">
            <v>15</v>
          </cell>
          <cell r="N98">
            <v>4872</v>
          </cell>
          <cell r="O98">
            <v>2.3100995732574678</v>
          </cell>
          <cell r="P98">
            <v>4</v>
          </cell>
          <cell r="Q98">
            <v>232580.52</v>
          </cell>
          <cell r="R98">
            <v>134321.04</v>
          </cell>
          <cell r="S98">
            <v>194831.28</v>
          </cell>
          <cell r="T98">
            <v>10256.001126839919</v>
          </cell>
          <cell r="U98">
            <v>282757.95106697659</v>
          </cell>
          <cell r="V98">
            <v>380516.34115078527</v>
          </cell>
          <cell r="W98">
            <v>202.93333333333334</v>
          </cell>
          <cell r="X98">
            <v>97758.390083808685</v>
          </cell>
          <cell r="Y98">
            <v>0.25690983411687557</v>
          </cell>
          <cell r="Z98">
            <v>0.3105776444111028</v>
          </cell>
          <cell r="AA98">
            <v>1.9530556959374556</v>
          </cell>
          <cell r="AB98">
            <v>24.007884362680684</v>
          </cell>
          <cell r="AC98">
            <v>170</v>
          </cell>
        </row>
        <row r="99">
          <cell r="F99" t="str">
            <v>WINE OVERALL - NEW</v>
          </cell>
          <cell r="H99">
            <v>16.266160537438999</v>
          </cell>
          <cell r="I99">
            <v>22.93025279235497</v>
          </cell>
          <cell r="K99">
            <v>4</v>
          </cell>
          <cell r="L99">
            <v>25420</v>
          </cell>
          <cell r="N99">
            <v>48973</v>
          </cell>
          <cell r="O99">
            <v>23.220957799905168</v>
          </cell>
          <cell r="P99">
            <v>16</v>
          </cell>
          <cell r="Q99">
            <v>636496.20000000007</v>
          </cell>
          <cell r="R99">
            <v>796602.68</v>
          </cell>
          <cell r="S99">
            <v>1122963.27</v>
          </cell>
          <cell r="T99">
            <v>85646.369462638235</v>
          </cell>
          <cell r="U99">
            <v>1557782.5286851188</v>
          </cell>
          <cell r="V99">
            <v>2031593.7768011834</v>
          </cell>
          <cell r="W99">
            <v>1694.6666666666667</v>
          </cell>
          <cell r="X99">
            <v>473811.24811606458</v>
          </cell>
          <cell r="Y99">
            <v>0.23322145082669885</v>
          </cell>
          <cell r="Z99">
            <v>0.29062445648823387</v>
          </cell>
          <cell r="AA99">
            <v>1.8091364437958717</v>
          </cell>
          <cell r="AB99">
            <v>28.898308418568057</v>
          </cell>
          <cell r="AC99">
            <v>1410</v>
          </cell>
        </row>
        <row r="100">
          <cell r="A100">
            <v>533511</v>
          </cell>
          <cell r="B100">
            <v>8</v>
          </cell>
          <cell r="C100">
            <v>53</v>
          </cell>
          <cell r="D100">
            <v>3511</v>
          </cell>
          <cell r="E100">
            <v>145</v>
          </cell>
          <cell r="F100" t="str">
            <v>MSTW SMOKE SHEET SET TWIN</v>
          </cell>
          <cell r="G100">
            <v>10.855234225621414</v>
          </cell>
          <cell r="H100">
            <v>10.16</v>
          </cell>
          <cell r="I100">
            <v>12.99</v>
          </cell>
          <cell r="J100">
            <v>2109</v>
          </cell>
          <cell r="K100">
            <v>1</v>
          </cell>
          <cell r="L100">
            <v>6276</v>
          </cell>
          <cell r="M100">
            <v>14</v>
          </cell>
          <cell r="N100">
            <v>17901</v>
          </cell>
          <cell r="O100">
            <v>8.4879089615931722</v>
          </cell>
          <cell r="P100">
            <v>4</v>
          </cell>
          <cell r="Q100">
            <v>85709.759999999995</v>
          </cell>
          <cell r="R100">
            <v>181874.16</v>
          </cell>
          <cell r="S100">
            <v>232533.99</v>
          </cell>
          <cell r="T100">
            <v>22655.808759168151</v>
          </cell>
          <cell r="U100">
            <v>230183.01699314843</v>
          </cell>
          <cell r="V100">
            <v>245934.11065165553</v>
          </cell>
          <cell r="W100">
            <v>448.28571428571428</v>
          </cell>
          <cell r="X100">
            <v>15751.093658507103</v>
          </cell>
          <cell r="Y100">
            <v>6.4045990272643266E-2</v>
          </cell>
          <cell r="Z100">
            <v>0.2178598922247883</v>
          </cell>
          <cell r="AA100">
            <v>1.0576265029110605</v>
          </cell>
          <cell r="AB100">
            <v>39.932122370936902</v>
          </cell>
          <cell r="AC100">
            <v>380</v>
          </cell>
        </row>
        <row r="101">
          <cell r="A101">
            <v>533512</v>
          </cell>
          <cell r="B101">
            <v>8</v>
          </cell>
          <cell r="C101">
            <v>53</v>
          </cell>
          <cell r="D101">
            <v>3512</v>
          </cell>
          <cell r="E101">
            <v>145</v>
          </cell>
          <cell r="F101" t="str">
            <v>MSTW SMOKE SHEET SET FULL</v>
          </cell>
          <cell r="G101">
            <v>19.940032432432435</v>
          </cell>
          <cell r="H101">
            <v>15.92</v>
          </cell>
          <cell r="I101">
            <v>21.99</v>
          </cell>
          <cell r="J101">
            <v>2109</v>
          </cell>
          <cell r="K101">
            <v>1</v>
          </cell>
          <cell r="L101">
            <v>6475</v>
          </cell>
          <cell r="M101">
            <v>14</v>
          </cell>
          <cell r="N101">
            <v>13834</v>
          </cell>
          <cell r="O101">
            <v>6.559506875296349</v>
          </cell>
          <cell r="P101">
            <v>4</v>
          </cell>
          <cell r="Q101">
            <v>134301.12</v>
          </cell>
          <cell r="R101">
            <v>220237.28</v>
          </cell>
          <cell r="S101">
            <v>304209.65999999997</v>
          </cell>
          <cell r="T101">
            <v>23374.18128037186</v>
          </cell>
          <cell r="U101">
            <v>372116.96598352003</v>
          </cell>
          <cell r="V101">
            <v>466081.93281217001</v>
          </cell>
          <cell r="W101">
            <v>462.5</v>
          </cell>
          <cell r="X101">
            <v>93964.96682864998</v>
          </cell>
          <cell r="Y101">
            <v>0.20160611303188544</v>
          </cell>
          <cell r="Z101">
            <v>0.27603456116416547</v>
          </cell>
          <cell r="AA101">
            <v>1.5321076024087139</v>
          </cell>
          <cell r="AB101">
            <v>29.91135135135135</v>
          </cell>
          <cell r="AC101">
            <v>390</v>
          </cell>
        </row>
        <row r="102">
          <cell r="A102">
            <v>533513</v>
          </cell>
          <cell r="B102">
            <v>8</v>
          </cell>
          <cell r="C102">
            <v>53</v>
          </cell>
          <cell r="D102">
            <v>3513</v>
          </cell>
          <cell r="E102">
            <v>145</v>
          </cell>
          <cell r="F102" t="str">
            <v>MSTW SMOKE SHEET SET QUEEN</v>
          </cell>
          <cell r="G102">
            <v>30.150420280186793</v>
          </cell>
          <cell r="H102">
            <v>21.8</v>
          </cell>
          <cell r="I102">
            <v>32.99</v>
          </cell>
          <cell r="J102">
            <v>2109</v>
          </cell>
          <cell r="K102">
            <v>1</v>
          </cell>
          <cell r="L102">
            <v>5996</v>
          </cell>
          <cell r="M102">
            <v>14</v>
          </cell>
          <cell r="N102">
            <v>14869</v>
          </cell>
          <cell r="O102">
            <v>7.0502607871028919</v>
          </cell>
          <cell r="P102">
            <v>4</v>
          </cell>
          <cell r="Q102">
            <v>183904.80000000002</v>
          </cell>
          <cell r="R102">
            <v>324144.2</v>
          </cell>
          <cell r="S102">
            <v>490528.31000000006</v>
          </cell>
          <cell r="T102">
            <v>21645.033352449369</v>
          </cell>
          <cell r="U102">
            <v>471861.72708339628</v>
          </cell>
          <cell r="V102">
            <v>652606.85255500895</v>
          </cell>
          <cell r="W102">
            <v>428.28571428571428</v>
          </cell>
          <cell r="X102">
            <v>180745.12547161267</v>
          </cell>
          <cell r="Y102">
            <v>0.27695866931825919</v>
          </cell>
          <cell r="Z102">
            <v>0.33919369505910879</v>
          </cell>
          <cell r="AA102">
            <v>1.3304162863811242</v>
          </cell>
          <cell r="AB102">
            <v>34.717478318879252</v>
          </cell>
          <cell r="AC102">
            <v>360</v>
          </cell>
        </row>
        <row r="103">
          <cell r="A103">
            <v>533514</v>
          </cell>
          <cell r="B103">
            <v>8</v>
          </cell>
          <cell r="C103">
            <v>53</v>
          </cell>
          <cell r="D103">
            <v>3514</v>
          </cell>
          <cell r="E103">
            <v>145</v>
          </cell>
          <cell r="F103" t="str">
            <v>MSTW SMOKE SHEET SET KING</v>
          </cell>
          <cell r="G103">
            <v>37.269849435382682</v>
          </cell>
          <cell r="H103">
            <v>27.57</v>
          </cell>
          <cell r="I103">
            <v>39.99</v>
          </cell>
          <cell r="J103">
            <v>2109</v>
          </cell>
          <cell r="K103">
            <v>1</v>
          </cell>
          <cell r="L103">
            <v>1594</v>
          </cell>
          <cell r="M103">
            <v>14</v>
          </cell>
          <cell r="N103">
            <v>5456</v>
          </cell>
          <cell r="O103">
            <v>2.5870080606922712</v>
          </cell>
          <cell r="P103">
            <v>4</v>
          </cell>
          <cell r="Q103">
            <v>232580.52</v>
          </cell>
          <cell r="R103">
            <v>150421.92000000001</v>
          </cell>
          <cell r="S103">
            <v>218185.44</v>
          </cell>
          <cell r="T103">
            <v>5754.1999939633579</v>
          </cell>
          <cell r="U103">
            <v>158643.29383356977</v>
          </cell>
          <cell r="V103">
            <v>214458.16739609427</v>
          </cell>
          <cell r="W103">
            <v>113.85714285714286</v>
          </cell>
          <cell r="X103">
            <v>55814.873562524503</v>
          </cell>
          <cell r="Y103">
            <v>0.26025995764216814</v>
          </cell>
          <cell r="Z103">
            <v>0.3105776444111028</v>
          </cell>
          <cell r="AA103">
            <v>0.98291695081071528</v>
          </cell>
          <cell r="AB103">
            <v>47.919698870765366</v>
          </cell>
          <cell r="AC103">
            <v>100</v>
          </cell>
        </row>
        <row r="104">
          <cell r="F104" t="str">
            <v>SMOKE OVERALL - NEW</v>
          </cell>
          <cell r="H104">
            <v>16.839753361505956</v>
          </cell>
          <cell r="I104">
            <v>23.923499807913945</v>
          </cell>
          <cell r="K104">
            <v>4</v>
          </cell>
          <cell r="L104">
            <v>20341</v>
          </cell>
          <cell r="N104">
            <v>52060</v>
          </cell>
          <cell r="O104">
            <v>24.684684684684683</v>
          </cell>
          <cell r="P104">
            <v>16</v>
          </cell>
          <cell r="Q104">
            <v>636496.20000000007</v>
          </cell>
          <cell r="R104">
            <v>876677.56</v>
          </cell>
          <cell r="S104">
            <v>1245457.3999999999</v>
          </cell>
          <cell r="T104">
            <v>73429.223385952733</v>
          </cell>
          <cell r="U104">
            <v>1232805.0038936345</v>
          </cell>
          <cell r="V104">
            <v>1579081.0634149285</v>
          </cell>
          <cell r="W104">
            <v>1452.9285714285713</v>
          </cell>
          <cell r="X104">
            <v>346276.05952129426</v>
          </cell>
          <cell r="Y104">
            <v>0.21928960301280268</v>
          </cell>
          <cell r="Z104">
            <v>0.2960999228074761</v>
          </cell>
          <cell r="AA104">
            <v>1.2678724004650248</v>
          </cell>
          <cell r="AB104">
            <v>35.83108008455828</v>
          </cell>
          <cell r="AC104">
            <v>1210</v>
          </cell>
        </row>
        <row r="105">
          <cell r="A105">
            <v>533521</v>
          </cell>
          <cell r="B105">
            <v>8</v>
          </cell>
          <cell r="C105">
            <v>53</v>
          </cell>
          <cell r="D105">
            <v>3521</v>
          </cell>
          <cell r="E105">
            <v>145</v>
          </cell>
          <cell r="F105" t="str">
            <v>MSTW SMOKE OXFORD SHEET SET TWIN</v>
          </cell>
          <cell r="G105">
            <v>10.767654662973221</v>
          </cell>
          <cell r="H105">
            <v>10.16</v>
          </cell>
          <cell r="I105">
            <v>12.99</v>
          </cell>
          <cell r="J105">
            <v>1371</v>
          </cell>
          <cell r="K105">
            <v>1</v>
          </cell>
          <cell r="L105">
            <v>5415</v>
          </cell>
          <cell r="M105">
            <v>14</v>
          </cell>
          <cell r="N105">
            <v>17686</v>
          </cell>
          <cell r="O105">
            <v>12.900072939460248</v>
          </cell>
          <cell r="P105">
            <v>4</v>
          </cell>
          <cell r="Q105">
            <v>55717.440000000002</v>
          </cell>
          <cell r="R105">
            <v>179689.76</v>
          </cell>
          <cell r="S105">
            <v>229741.14</v>
          </cell>
          <cell r="T105">
            <v>19547.674383507892</v>
          </cell>
          <cell r="U105">
            <v>198604.3717364402</v>
          </cell>
          <cell r="V105">
            <v>210482.60722586096</v>
          </cell>
          <cell r="W105">
            <v>386.78571428571428</v>
          </cell>
          <cell r="X105">
            <v>11878.235489420767</v>
          </cell>
          <cell r="Y105">
            <v>5.6433335019813208E-2</v>
          </cell>
          <cell r="Z105">
            <v>0.2178598922247883</v>
          </cell>
          <cell r="AA105">
            <v>0.91617290323300804</v>
          </cell>
          <cell r="AB105">
            <v>45.725577100646355</v>
          </cell>
          <cell r="AC105">
            <v>330</v>
          </cell>
        </row>
        <row r="106">
          <cell r="A106">
            <v>533522</v>
          </cell>
          <cell r="B106">
            <v>8</v>
          </cell>
          <cell r="C106">
            <v>53</v>
          </cell>
          <cell r="D106">
            <v>3522</v>
          </cell>
          <cell r="E106">
            <v>145</v>
          </cell>
          <cell r="F106" t="str">
            <v>MSTW SMOKE OXFORD SHEET SET FULL</v>
          </cell>
          <cell r="G106">
            <v>19.782611530542209</v>
          </cell>
          <cell r="H106">
            <v>15.92</v>
          </cell>
          <cell r="I106">
            <v>21.99</v>
          </cell>
          <cell r="J106">
            <v>1371</v>
          </cell>
          <cell r="K106">
            <v>1</v>
          </cell>
          <cell r="L106">
            <v>5828</v>
          </cell>
          <cell r="M106">
            <v>14</v>
          </cell>
          <cell r="N106">
            <v>14248</v>
          </cell>
          <cell r="O106">
            <v>10.392414296134209</v>
          </cell>
          <cell r="P106">
            <v>4</v>
          </cell>
          <cell r="Q106">
            <v>87305.279999999999</v>
          </cell>
          <cell r="R106">
            <v>226828.16</v>
          </cell>
          <cell r="S106">
            <v>313313.51999999996</v>
          </cell>
          <cell r="T106">
            <v>21038.568108418098</v>
          </cell>
          <cell r="U106">
            <v>334934.0042860161</v>
          </cell>
          <cell r="V106">
            <v>416197.82004768943</v>
          </cell>
          <cell r="W106">
            <v>416.28571428571428</v>
          </cell>
          <cell r="X106">
            <v>81263.815761673322</v>
          </cell>
          <cell r="Y106">
            <v>0.19525286257472907</v>
          </cell>
          <cell r="Z106">
            <v>0.27603456116416547</v>
          </cell>
          <cell r="AA106">
            <v>1.3283749135616283</v>
          </cell>
          <cell r="AB106">
            <v>34.226492793411118</v>
          </cell>
          <cell r="AC106">
            <v>350</v>
          </cell>
        </row>
        <row r="107">
          <cell r="A107">
            <v>533523</v>
          </cell>
          <cell r="B107">
            <v>8</v>
          </cell>
          <cell r="C107">
            <v>53</v>
          </cell>
          <cell r="D107">
            <v>3523</v>
          </cell>
          <cell r="E107">
            <v>145</v>
          </cell>
          <cell r="F107" t="str">
            <v>MSTW SMOKE OXFORD SHEET SET QUEEN</v>
          </cell>
          <cell r="G107">
            <v>30.187578201849298</v>
          </cell>
          <cell r="H107">
            <v>21.8</v>
          </cell>
          <cell r="I107">
            <v>32.99</v>
          </cell>
          <cell r="J107">
            <v>1371</v>
          </cell>
          <cell r="K107">
            <v>1</v>
          </cell>
          <cell r="L107">
            <v>5083</v>
          </cell>
          <cell r="M107">
            <v>14</v>
          </cell>
          <cell r="N107">
            <v>14336</v>
          </cell>
          <cell r="O107">
            <v>10.456601021152444</v>
          </cell>
          <cell r="P107">
            <v>4</v>
          </cell>
          <cell r="Q107">
            <v>119551.2</v>
          </cell>
          <cell r="R107">
            <v>312524.79999999999</v>
          </cell>
          <cell r="S107">
            <v>472944.64000000001</v>
          </cell>
          <cell r="T107">
            <v>18349.183544112766</v>
          </cell>
          <cell r="U107">
            <v>400012.20126165834</v>
          </cell>
          <cell r="V107">
            <v>553917.41317799035</v>
          </cell>
          <cell r="W107">
            <v>363.07142857142856</v>
          </cell>
          <cell r="X107">
            <v>153905.21191633202</v>
          </cell>
          <cell r="Y107">
            <v>0.27784866165035621</v>
          </cell>
          <cell r="Z107">
            <v>0.33919369505910879</v>
          </cell>
          <cell r="AA107">
            <v>1.1712098337302022</v>
          </cell>
          <cell r="AB107">
            <v>39.485343301200082</v>
          </cell>
          <cell r="AC107">
            <v>310</v>
          </cell>
        </row>
        <row r="108">
          <cell r="A108">
            <v>533524</v>
          </cell>
          <cell r="B108">
            <v>8</v>
          </cell>
          <cell r="C108">
            <v>53</v>
          </cell>
          <cell r="D108">
            <v>3524</v>
          </cell>
          <cell r="E108">
            <v>145</v>
          </cell>
          <cell r="F108" t="str">
            <v>MSTW SMOKE OXFORD SHEET SET KING</v>
          </cell>
          <cell r="G108">
            <v>37.156675257731962</v>
          </cell>
          <cell r="H108">
            <v>27.57</v>
          </cell>
          <cell r="I108">
            <v>39.99</v>
          </cell>
          <cell r="J108">
            <v>1371</v>
          </cell>
          <cell r="K108">
            <v>1</v>
          </cell>
          <cell r="L108">
            <v>1552</v>
          </cell>
          <cell r="M108">
            <v>14</v>
          </cell>
          <cell r="N108">
            <v>5106</v>
          </cell>
          <cell r="O108">
            <v>3.7242888402625822</v>
          </cell>
          <cell r="P108">
            <v>4</v>
          </cell>
          <cell r="Q108">
            <v>151193.88</v>
          </cell>
          <cell r="R108">
            <v>140772.42000000001</v>
          </cell>
          <cell r="S108">
            <v>204188.94</v>
          </cell>
          <cell r="T108">
            <v>5602.583682955541</v>
          </cell>
          <cell r="U108">
            <v>154463.23213908426</v>
          </cell>
          <cell r="V108">
            <v>208173.38251184695</v>
          </cell>
          <cell r="W108">
            <v>110.85714285714286</v>
          </cell>
          <cell r="X108">
            <v>53710.150372762699</v>
          </cell>
          <cell r="Y108">
            <v>0.25800681011515053</v>
          </cell>
          <cell r="Z108">
            <v>0.3105776444111028</v>
          </cell>
          <cell r="AA108">
            <v>1.0195135079884687</v>
          </cell>
          <cell r="AB108">
            <v>46.059278350515463</v>
          </cell>
          <cell r="AC108">
            <v>100</v>
          </cell>
        </row>
        <row r="109">
          <cell r="F109" t="str">
            <v>SMOKE OXFORD OVERALL - NEW</v>
          </cell>
          <cell r="H109">
            <v>16.735735362815323</v>
          </cell>
          <cell r="I109">
            <v>23.750160386172531</v>
          </cell>
          <cell r="K109">
            <v>4</v>
          </cell>
          <cell r="L109">
            <v>17878</v>
          </cell>
          <cell r="N109">
            <v>51376</v>
          </cell>
          <cell r="O109">
            <v>37.473377097009482</v>
          </cell>
          <cell r="P109">
            <v>16</v>
          </cell>
          <cell r="Q109">
            <v>413767.8</v>
          </cell>
          <cell r="R109">
            <v>859815.14</v>
          </cell>
          <cell r="S109">
            <v>1220188.24</v>
          </cell>
          <cell r="T109">
            <v>64538.009718994297</v>
          </cell>
          <cell r="U109">
            <v>1088013.8094231989</v>
          </cell>
          <cell r="V109">
            <v>1388771.2229633878</v>
          </cell>
          <cell r="W109">
            <v>1277</v>
          </cell>
          <cell r="X109">
            <v>300757.41354018881</v>
          </cell>
          <cell r="Y109">
            <v>0.21656368490875461</v>
          </cell>
          <cell r="Z109">
            <v>0.29534221703366026</v>
          </cell>
          <cell r="AA109">
            <v>1.1381614552877415</v>
          </cell>
          <cell r="AB109">
            <v>40.231793265465939</v>
          </cell>
          <cell r="AC109">
            <v>1060</v>
          </cell>
        </row>
        <row r="110">
          <cell r="A110">
            <v>533611</v>
          </cell>
          <cell r="B110">
            <v>8</v>
          </cell>
          <cell r="C110">
            <v>53</v>
          </cell>
          <cell r="D110">
            <v>3611</v>
          </cell>
          <cell r="E110">
            <v>145</v>
          </cell>
          <cell r="F110" t="str">
            <v>MSTW PALE YELLOW SHEET SET TWIN</v>
          </cell>
          <cell r="G110">
            <v>10.809332367365137</v>
          </cell>
          <cell r="H110">
            <v>10.16</v>
          </cell>
          <cell r="I110">
            <v>12.99</v>
          </cell>
          <cell r="J110">
            <v>723</v>
          </cell>
          <cell r="K110">
            <v>1</v>
          </cell>
          <cell r="L110">
            <v>8972</v>
          </cell>
          <cell r="M110">
            <v>14</v>
          </cell>
          <cell r="N110">
            <v>17650</v>
          </cell>
          <cell r="O110">
            <v>24.412171507607191</v>
          </cell>
          <cell r="P110">
            <v>4</v>
          </cell>
          <cell r="Q110">
            <v>29382.720000000001</v>
          </cell>
          <cell r="R110">
            <v>179324</v>
          </cell>
          <cell r="S110">
            <v>229273.5</v>
          </cell>
          <cell r="T110">
            <v>32388.131961003292</v>
          </cell>
          <cell r="U110">
            <v>329063.42072379345</v>
          </cell>
          <cell r="V110">
            <v>350094.08312456618</v>
          </cell>
          <cell r="W110">
            <v>640.85714285714289</v>
          </cell>
          <cell r="X110">
            <v>21030.662400772737</v>
          </cell>
          <cell r="Y110">
            <v>6.0071459114862745E-2</v>
          </cell>
          <cell r="Z110">
            <v>0.2178598922247883</v>
          </cell>
          <cell r="AA110">
            <v>1.5269714255008371</v>
          </cell>
          <cell r="AB110">
            <v>27.541239411502449</v>
          </cell>
          <cell r="AC110">
            <v>540</v>
          </cell>
        </row>
        <row r="111">
          <cell r="A111">
            <v>533612</v>
          </cell>
          <cell r="B111">
            <v>8</v>
          </cell>
          <cell r="C111">
            <v>53</v>
          </cell>
          <cell r="D111">
            <v>3612</v>
          </cell>
          <cell r="E111">
            <v>145</v>
          </cell>
          <cell r="F111" t="str">
            <v>MSTW PALE YELLOW SHEET SET FULL</v>
          </cell>
          <cell r="G111">
            <v>19.877442071785552</v>
          </cell>
          <cell r="H111">
            <v>15.92</v>
          </cell>
          <cell r="I111">
            <v>21.99</v>
          </cell>
          <cell r="J111">
            <v>723</v>
          </cell>
          <cell r="K111">
            <v>1</v>
          </cell>
          <cell r="L111">
            <v>8804</v>
          </cell>
          <cell r="M111">
            <v>14</v>
          </cell>
          <cell r="N111">
            <v>14198</v>
          </cell>
          <cell r="O111">
            <v>19.637621023513141</v>
          </cell>
          <cell r="P111">
            <v>4</v>
          </cell>
          <cell r="Q111">
            <v>46040.639999999999</v>
          </cell>
          <cell r="R111">
            <v>226032.16</v>
          </cell>
          <cell r="S111">
            <v>312214.01999999996</v>
          </cell>
          <cell r="T111">
            <v>31781.666716972028</v>
          </cell>
          <cell r="U111">
            <v>505964.1341341947</v>
          </cell>
          <cell r="V111">
            <v>631738.23911140638</v>
          </cell>
          <cell r="W111">
            <v>628.85714285714289</v>
          </cell>
          <cell r="X111">
            <v>125774.10497721168</v>
          </cell>
          <cell r="Y111">
            <v>0.19909211947360297</v>
          </cell>
          <cell r="Z111">
            <v>0.27603456116416547</v>
          </cell>
          <cell r="AA111">
            <v>2.023414064209565</v>
          </cell>
          <cell r="AB111">
            <v>22.577464788732392</v>
          </cell>
          <cell r="AC111">
            <v>530</v>
          </cell>
        </row>
        <row r="112">
          <cell r="A112">
            <v>533613</v>
          </cell>
          <cell r="B112">
            <v>8</v>
          </cell>
          <cell r="C112">
            <v>53</v>
          </cell>
          <cell r="D112">
            <v>3613</v>
          </cell>
          <cell r="E112">
            <v>145</v>
          </cell>
          <cell r="F112" t="str">
            <v>MSTW PALE YELLOW SHEET SET QUEEN</v>
          </cell>
          <cell r="G112">
            <v>30.115555182072832</v>
          </cell>
          <cell r="H112">
            <v>21.8</v>
          </cell>
          <cell r="I112">
            <v>32.99</v>
          </cell>
          <cell r="J112">
            <v>723</v>
          </cell>
          <cell r="K112">
            <v>1</v>
          </cell>
          <cell r="L112">
            <v>8925</v>
          </cell>
          <cell r="M112">
            <v>14</v>
          </cell>
          <cell r="N112">
            <v>13180</v>
          </cell>
          <cell r="O112">
            <v>18.229598893499308</v>
          </cell>
          <cell r="P112">
            <v>4</v>
          </cell>
          <cell r="Q112">
            <v>63045.599999999999</v>
          </cell>
          <cell r="R112">
            <v>287324</v>
          </cell>
          <cell r="S112">
            <v>434808.2</v>
          </cell>
          <cell r="T112">
            <v>32218.466089161211</v>
          </cell>
          <cell r="U112">
            <v>702362.56074371445</v>
          </cell>
          <cell r="V112">
            <v>970276.99338987668</v>
          </cell>
          <cell r="W112">
            <v>637.5</v>
          </cell>
          <cell r="X112">
            <v>267914.43264616223</v>
          </cell>
          <cell r="Y112">
            <v>0.27612159668977004</v>
          </cell>
          <cell r="Z112">
            <v>0.33919369505910879</v>
          </cell>
          <cell r="AA112">
            <v>2.231505738368956</v>
          </cell>
          <cell r="AB112">
            <v>20.67450980392157</v>
          </cell>
          <cell r="AC112">
            <v>530</v>
          </cell>
        </row>
        <row r="113">
          <cell r="A113">
            <v>533614</v>
          </cell>
          <cell r="B113">
            <v>8</v>
          </cell>
          <cell r="C113">
            <v>53</v>
          </cell>
          <cell r="D113">
            <v>3614</v>
          </cell>
          <cell r="E113">
            <v>145</v>
          </cell>
          <cell r="F113" t="str">
            <v>MSTW PALE YELLOW SHEET SET KING</v>
          </cell>
          <cell r="G113">
            <v>37.11895663374839</v>
          </cell>
          <cell r="H113">
            <v>27.57</v>
          </cell>
          <cell r="I113">
            <v>39.99</v>
          </cell>
          <cell r="J113">
            <v>723</v>
          </cell>
          <cell r="K113">
            <v>1</v>
          </cell>
          <cell r="L113">
            <v>2329</v>
          </cell>
          <cell r="M113">
            <v>14</v>
          </cell>
          <cell r="N113">
            <v>5048</v>
          </cell>
          <cell r="O113">
            <v>6.9820193637621024</v>
          </cell>
          <cell r="P113">
            <v>4</v>
          </cell>
          <cell r="Q113">
            <v>79732.44</v>
          </cell>
          <cell r="R113">
            <v>139173.36000000002</v>
          </cell>
          <cell r="S113">
            <v>201869.52000000002</v>
          </cell>
          <cell r="T113">
            <v>8407.4854366001655</v>
          </cell>
          <cell r="U113">
            <v>231794.37348706656</v>
          </cell>
          <cell r="V113">
            <v>312077.0873200327</v>
          </cell>
          <cell r="W113">
            <v>166.35714285714286</v>
          </cell>
          <cell r="X113">
            <v>80282.713832966139</v>
          </cell>
          <cell r="Y113">
            <v>0.25725282981328529</v>
          </cell>
          <cell r="Z113">
            <v>0.3105776444111028</v>
          </cell>
          <cell r="AA113">
            <v>1.5459346577929778</v>
          </cell>
          <cell r="AB113">
            <v>30.344353799914124</v>
          </cell>
          <cell r="AC113">
            <v>140</v>
          </cell>
        </row>
        <row r="114">
          <cell r="F114" t="str">
            <v>PALE YELLOW OVERALL - NEW</v>
          </cell>
          <cell r="H114">
            <v>16.611820432941929</v>
          </cell>
          <cell r="I114">
            <v>23.527542934739195</v>
          </cell>
          <cell r="K114">
            <v>4</v>
          </cell>
          <cell r="L114">
            <v>29030</v>
          </cell>
          <cell r="N114">
            <v>50076</v>
          </cell>
          <cell r="O114">
            <v>69.261410788381738</v>
          </cell>
          <cell r="P114">
            <v>16</v>
          </cell>
          <cell r="Q114">
            <v>218201.4</v>
          </cell>
          <cell r="R114">
            <v>831853.52</v>
          </cell>
          <cell r="S114">
            <v>1178165.24</v>
          </cell>
          <cell r="T114">
            <v>104795.75020373669</v>
          </cell>
          <cell r="U114">
            <v>1769184.4890887691</v>
          </cell>
          <cell r="V114">
            <v>2264186.4029458817</v>
          </cell>
          <cell r="W114">
            <v>2073.5714285714284</v>
          </cell>
          <cell r="X114">
            <v>495001.91385711276</v>
          </cell>
          <cell r="Y114">
            <v>0.21862242137532353</v>
          </cell>
          <cell r="Z114">
            <v>0.29394155271462596</v>
          </cell>
          <cell r="AA114">
            <v>1.9217901921345784</v>
          </cell>
          <cell r="AB114">
            <v>24.149638305201517</v>
          </cell>
          <cell r="AC114">
            <v>1720</v>
          </cell>
        </row>
        <row r="115">
          <cell r="A115">
            <v>533711</v>
          </cell>
          <cell r="B115">
            <v>8</v>
          </cell>
          <cell r="C115">
            <v>53</v>
          </cell>
          <cell r="D115">
            <v>3711</v>
          </cell>
          <cell r="E115">
            <v>145</v>
          </cell>
          <cell r="F115" t="str">
            <v>MSTW GARNET SHEET SET TWIN</v>
          </cell>
          <cell r="G115">
            <v>10.840413704862099</v>
          </cell>
          <cell r="H115">
            <v>10.16</v>
          </cell>
          <cell r="I115">
            <v>12.99</v>
          </cell>
          <cell r="J115">
            <v>2109</v>
          </cell>
          <cell r="K115">
            <v>1</v>
          </cell>
          <cell r="L115">
            <v>7034</v>
          </cell>
          <cell r="M115">
            <v>14</v>
          </cell>
          <cell r="N115">
            <v>18161</v>
          </cell>
          <cell r="O115">
            <v>8.6111901375059272</v>
          </cell>
          <cell r="P115">
            <v>4</v>
          </cell>
          <cell r="Q115">
            <v>85709.759999999995</v>
          </cell>
          <cell r="R115">
            <v>184515.76</v>
          </cell>
          <cell r="S115">
            <v>235911.39</v>
          </cell>
          <cell r="T115">
            <v>25392.122181642571</v>
          </cell>
          <cell r="U115">
            <v>257983.96136548853</v>
          </cell>
          <cell r="V115">
            <v>275261.10929341102</v>
          </cell>
          <cell r="W115">
            <v>502.42857142857144</v>
          </cell>
          <cell r="X115">
            <v>17277.147927922488</v>
          </cell>
          <cell r="Y115">
            <v>6.2766396503569036E-2</v>
          </cell>
          <cell r="Z115">
            <v>0.2178598922247883</v>
          </cell>
          <cell r="AA115">
            <v>1.166798725968301</v>
          </cell>
          <cell r="AB115">
            <v>36.146431617856123</v>
          </cell>
          <cell r="AC115">
            <v>420</v>
          </cell>
        </row>
        <row r="116">
          <cell r="A116">
            <v>533712</v>
          </cell>
          <cell r="B116">
            <v>8</v>
          </cell>
          <cell r="C116">
            <v>53</v>
          </cell>
          <cell r="D116">
            <v>3712</v>
          </cell>
          <cell r="E116">
            <v>145</v>
          </cell>
          <cell r="F116" t="str">
            <v>MSTW GARNET SHEET SET FULL</v>
          </cell>
          <cell r="G116">
            <v>19.925744404332129</v>
          </cell>
          <cell r="H116">
            <v>15.92</v>
          </cell>
          <cell r="I116">
            <v>21.99</v>
          </cell>
          <cell r="J116">
            <v>2109</v>
          </cell>
          <cell r="K116">
            <v>1</v>
          </cell>
          <cell r="L116">
            <v>6925</v>
          </cell>
          <cell r="M116">
            <v>14</v>
          </cell>
          <cell r="N116">
            <v>14169</v>
          </cell>
          <cell r="O116">
            <v>6.7183499288762443</v>
          </cell>
          <cell r="P116">
            <v>4</v>
          </cell>
          <cell r="Q116">
            <v>134301.12</v>
          </cell>
          <cell r="R116">
            <v>225570.48</v>
          </cell>
          <cell r="S116">
            <v>311576.31</v>
          </cell>
          <cell r="T116">
            <v>24998.641755455621</v>
          </cell>
          <cell r="U116">
            <v>397978.37674685346</v>
          </cell>
          <cell r="V116">
            <v>498116.54607467336</v>
          </cell>
          <cell r="W116">
            <v>494.64285714285717</v>
          </cell>
          <cell r="X116">
            <v>100138.16932781989</v>
          </cell>
          <cell r="Y116">
            <v>0.20103361375353318</v>
          </cell>
          <cell r="Z116">
            <v>0.27603456116416547</v>
          </cell>
          <cell r="AA116">
            <v>1.5986983929383891</v>
          </cell>
          <cell r="AB116">
            <v>28.644909747292417</v>
          </cell>
          <cell r="AC116">
            <v>410</v>
          </cell>
        </row>
        <row r="117">
          <cell r="A117">
            <v>533713</v>
          </cell>
          <cell r="B117">
            <v>8</v>
          </cell>
          <cell r="C117">
            <v>53</v>
          </cell>
          <cell r="D117">
            <v>3713</v>
          </cell>
          <cell r="E117">
            <v>145</v>
          </cell>
          <cell r="F117" t="str">
            <v>MSTW GARNET SHEET SET QUEEN</v>
          </cell>
          <cell r="G117">
            <v>30.080667354154389</v>
          </cell>
          <cell r="H117">
            <v>21.8</v>
          </cell>
          <cell r="I117">
            <v>32.99</v>
          </cell>
          <cell r="J117">
            <v>2109</v>
          </cell>
          <cell r="K117">
            <v>1</v>
          </cell>
          <cell r="L117">
            <v>6788</v>
          </cell>
          <cell r="M117">
            <v>14</v>
          </cell>
          <cell r="N117">
            <v>13588</v>
          </cell>
          <cell r="O117">
            <v>6.4428639165481272</v>
          </cell>
          <cell r="P117">
            <v>4</v>
          </cell>
          <cell r="Q117">
            <v>183904.80000000002</v>
          </cell>
          <cell r="R117">
            <v>296218.40000000002</v>
          </cell>
          <cell r="S117">
            <v>448268.12000000005</v>
          </cell>
          <cell r="T117">
            <v>24504.083788596785</v>
          </cell>
          <cell r="U117">
            <v>534189.02659140993</v>
          </cell>
          <cell r="V117">
            <v>737099.1932631071</v>
          </cell>
          <cell r="W117">
            <v>484.85714285714283</v>
          </cell>
          <cell r="X117">
            <v>202910.16667169717</v>
          </cell>
          <cell r="Y117">
            <v>0.27528203602207513</v>
          </cell>
          <cell r="Z117">
            <v>0.33919369505910879</v>
          </cell>
          <cell r="AA117">
            <v>1.6443265991413956</v>
          </cell>
          <cell r="AB117">
            <v>28.024749558043609</v>
          </cell>
          <cell r="AC117">
            <v>410</v>
          </cell>
        </row>
        <row r="118">
          <cell r="A118">
            <v>533714</v>
          </cell>
          <cell r="B118">
            <v>8</v>
          </cell>
          <cell r="C118">
            <v>53</v>
          </cell>
          <cell r="D118">
            <v>3714</v>
          </cell>
          <cell r="E118">
            <v>145</v>
          </cell>
          <cell r="F118" t="str">
            <v>MSTW GARNET SHEET SET KING</v>
          </cell>
          <cell r="G118">
            <v>36.911165532879814</v>
          </cell>
          <cell r="H118">
            <v>27.57</v>
          </cell>
          <cell r="I118">
            <v>39.99</v>
          </cell>
          <cell r="J118">
            <v>2109</v>
          </cell>
          <cell r="K118">
            <v>1</v>
          </cell>
          <cell r="L118">
            <v>2205</v>
          </cell>
          <cell r="M118">
            <v>14</v>
          </cell>
          <cell r="N118">
            <v>5262</v>
          </cell>
          <cell r="O118">
            <v>2.4950213371266003</v>
          </cell>
          <cell r="P118">
            <v>4</v>
          </cell>
          <cell r="Q118">
            <v>232580.52</v>
          </cell>
          <cell r="R118">
            <v>145073.34</v>
          </cell>
          <cell r="S118">
            <v>210427.38</v>
          </cell>
          <cell r="T118">
            <v>7959.8563279104173</v>
          </cell>
          <cell r="U118">
            <v>219453.23896049021</v>
          </cell>
          <cell r="V118">
            <v>293807.5745374423</v>
          </cell>
          <cell r="W118">
            <v>157.5</v>
          </cell>
          <cell r="X118">
            <v>74354.335576952086</v>
          </cell>
          <cell r="Y118">
            <v>0.25307154076613675</v>
          </cell>
          <cell r="Z118">
            <v>0.3105776444111028</v>
          </cell>
          <cell r="AA118">
            <v>1.3962421360634831</v>
          </cell>
          <cell r="AB118">
            <v>33.409523809523812</v>
          </cell>
          <cell r="AC118">
            <v>140</v>
          </cell>
        </row>
        <row r="119">
          <cell r="F119" t="str">
            <v>GARNET OVERALL - NEW</v>
          </cell>
          <cell r="H119">
            <v>16.634974208675263</v>
          </cell>
          <cell r="I119">
            <v>23.567471668620559</v>
          </cell>
          <cell r="K119">
            <v>4</v>
          </cell>
          <cell r="L119">
            <v>22952</v>
          </cell>
          <cell r="N119">
            <v>51180</v>
          </cell>
          <cell r="O119">
            <v>24.267425320056901</v>
          </cell>
          <cell r="P119">
            <v>16</v>
          </cell>
          <cell r="Q119">
            <v>636496.20000000007</v>
          </cell>
          <cell r="R119">
            <v>851377.98</v>
          </cell>
          <cell r="S119">
            <v>1206183.2000000002</v>
          </cell>
          <cell r="T119">
            <v>82854.704053605383</v>
          </cell>
          <cell r="U119">
            <v>1409604.6036642422</v>
          </cell>
          <cell r="V119">
            <v>1804284.4231686338</v>
          </cell>
          <cell r="W119">
            <v>1639.4285714285716</v>
          </cell>
          <cell r="X119">
            <v>394679.81950439163</v>
          </cell>
          <cell r="Y119">
            <v>0.21874589972420533</v>
          </cell>
          <cell r="Z119">
            <v>0.29415533229114799</v>
          </cell>
          <cell r="AA119">
            <v>1.4958626709181768</v>
          </cell>
          <cell r="AB119">
            <v>31.21819449285465</v>
          </cell>
          <cell r="AC119">
            <v>1360</v>
          </cell>
        </row>
        <row r="120">
          <cell r="A120">
            <v>533821</v>
          </cell>
          <cell r="B120">
            <v>8</v>
          </cell>
          <cell r="C120">
            <v>53</v>
          </cell>
          <cell r="D120">
            <v>3821</v>
          </cell>
          <cell r="E120">
            <v>145</v>
          </cell>
          <cell r="F120" t="str">
            <v>MSTW NAVY STRIPE SHEET SET TWIN</v>
          </cell>
          <cell r="G120">
            <v>10.682662496185536</v>
          </cell>
          <cell r="H120">
            <v>10.16</v>
          </cell>
          <cell r="I120">
            <v>12.99</v>
          </cell>
          <cell r="J120">
            <v>2109</v>
          </cell>
          <cell r="K120">
            <v>1</v>
          </cell>
          <cell r="L120">
            <v>13108</v>
          </cell>
          <cell r="M120">
            <v>14</v>
          </cell>
          <cell r="N120">
            <v>14013</v>
          </cell>
          <cell r="O120">
            <v>6.6443812233285922</v>
          </cell>
          <cell r="P120">
            <v>4</v>
          </cell>
          <cell r="Q120">
            <v>85709.759999999995</v>
          </cell>
          <cell r="R120">
            <v>142372.08000000002</v>
          </cell>
          <cell r="S120">
            <v>182028.87</v>
          </cell>
          <cell r="T120">
            <v>47318.728683106463</v>
          </cell>
          <cell r="U120">
            <v>480758.28342036169</v>
          </cell>
          <cell r="V120">
            <v>505490.00827020023</v>
          </cell>
          <cell r="W120">
            <v>936.28571428571433</v>
          </cell>
          <cell r="X120">
            <v>24731.724849838531</v>
          </cell>
          <cell r="Y120">
            <v>4.8926238788519531E-2</v>
          </cell>
          <cell r="Z120">
            <v>0.2178598922247883</v>
          </cell>
          <cell r="AA120">
            <v>2.776977126047095</v>
          </cell>
          <cell r="AB120">
            <v>14.966585291425083</v>
          </cell>
          <cell r="AC120">
            <v>780</v>
          </cell>
        </row>
        <row r="121">
          <cell r="A121">
            <v>533822</v>
          </cell>
          <cell r="B121">
            <v>8</v>
          </cell>
          <cell r="C121">
            <v>53</v>
          </cell>
          <cell r="D121">
            <v>3822</v>
          </cell>
          <cell r="E121">
            <v>145</v>
          </cell>
          <cell r="F121" t="str">
            <v>MSTW NAVY STRIPE SHEET SET FULL</v>
          </cell>
          <cell r="G121">
            <v>19.862638661924446</v>
          </cell>
          <cell r="H121">
            <v>15.92</v>
          </cell>
          <cell r="I121">
            <v>21.99</v>
          </cell>
          <cell r="J121">
            <v>2109</v>
          </cell>
          <cell r="K121">
            <v>1</v>
          </cell>
          <cell r="L121">
            <v>10403</v>
          </cell>
          <cell r="M121">
            <v>14</v>
          </cell>
          <cell r="N121">
            <v>12043</v>
          </cell>
          <cell r="O121">
            <v>5.7102892366050257</v>
          </cell>
          <cell r="P121">
            <v>4</v>
          </cell>
          <cell r="Q121">
            <v>134301.12</v>
          </cell>
          <cell r="R121">
            <v>191724.56</v>
          </cell>
          <cell r="S121">
            <v>264825.57</v>
          </cell>
          <cell r="T121">
            <v>37553.916271769645</v>
          </cell>
          <cell r="U121">
            <v>597858.34704657272</v>
          </cell>
          <cell r="V121">
            <v>745919.86924632534</v>
          </cell>
          <cell r="W121">
            <v>743.07142857142856</v>
          </cell>
          <cell r="X121">
            <v>148061.52219975262</v>
          </cell>
          <cell r="Y121">
            <v>0.19849521148880703</v>
          </cell>
          <cell r="Z121">
            <v>0.27603456116416547</v>
          </cell>
          <cell r="AA121">
            <v>2.8166459501864769</v>
          </cell>
          <cell r="AB121">
            <v>16.207055657022014</v>
          </cell>
          <cell r="AC121">
            <v>620</v>
          </cell>
        </row>
        <row r="122">
          <cell r="A122">
            <v>533823</v>
          </cell>
          <cell r="B122">
            <v>8</v>
          </cell>
          <cell r="C122">
            <v>53</v>
          </cell>
          <cell r="D122">
            <v>3823</v>
          </cell>
          <cell r="E122">
            <v>145</v>
          </cell>
          <cell r="F122" t="str">
            <v>MSTW NAVY STRIPE SHEET SET QUEEN</v>
          </cell>
          <cell r="G122">
            <v>29.701715856806192</v>
          </cell>
          <cell r="H122">
            <v>21.8</v>
          </cell>
          <cell r="I122">
            <v>32.99</v>
          </cell>
          <cell r="J122">
            <v>2109</v>
          </cell>
          <cell r="K122">
            <v>1</v>
          </cell>
          <cell r="L122">
            <v>8911</v>
          </cell>
          <cell r="M122">
            <v>14</v>
          </cell>
          <cell r="N122">
            <v>12058</v>
          </cell>
          <cell r="O122">
            <v>5.7174016121384543</v>
          </cell>
          <cell r="P122">
            <v>4</v>
          </cell>
          <cell r="Q122">
            <v>183904.80000000002</v>
          </cell>
          <cell r="R122">
            <v>262864.40000000002</v>
          </cell>
          <cell r="S122">
            <v>397793.42000000004</v>
          </cell>
          <cell r="T122">
            <v>32167.927318825274</v>
          </cell>
          <cell r="U122">
            <v>701260.81555039098</v>
          </cell>
          <cell r="V122">
            <v>955442.63692614168</v>
          </cell>
          <cell r="W122">
            <v>636.5</v>
          </cell>
          <cell r="X122">
            <v>254181.8213757507</v>
          </cell>
          <cell r="Y122">
            <v>0.26603566928257111</v>
          </cell>
          <cell r="Z122">
            <v>0.33919369505910879</v>
          </cell>
          <cell r="AA122">
            <v>2.4018563125708354</v>
          </cell>
          <cell r="AB122">
            <v>18.944226237234879</v>
          </cell>
          <cell r="AC122">
            <v>530</v>
          </cell>
        </row>
        <row r="123">
          <cell r="A123">
            <v>533824</v>
          </cell>
          <cell r="B123">
            <v>8</v>
          </cell>
          <cell r="C123">
            <v>53</v>
          </cell>
          <cell r="D123">
            <v>3824</v>
          </cell>
          <cell r="E123">
            <v>145</v>
          </cell>
          <cell r="F123" t="str">
            <v>MSTW NAVY STRIPE SHEET SET KING</v>
          </cell>
          <cell r="G123">
            <v>37.171421474971339</v>
          </cell>
          <cell r="H123">
            <v>27.57</v>
          </cell>
          <cell r="I123">
            <v>39.99</v>
          </cell>
          <cell r="J123">
            <v>2109</v>
          </cell>
          <cell r="K123">
            <v>1</v>
          </cell>
          <cell r="L123">
            <v>2617</v>
          </cell>
          <cell r="M123">
            <v>14</v>
          </cell>
          <cell r="N123">
            <v>4744</v>
          </cell>
          <cell r="O123">
            <v>2.2494073020388812</v>
          </cell>
          <cell r="P123">
            <v>4</v>
          </cell>
          <cell r="Q123">
            <v>232580.52</v>
          </cell>
          <cell r="R123">
            <v>130792.08</v>
          </cell>
          <cell r="S123">
            <v>189712.56</v>
          </cell>
          <cell r="T123">
            <v>9447.1401406537698</v>
          </cell>
          <cell r="U123">
            <v>260457.65367782445</v>
          </cell>
          <cell r="V123">
            <v>351163.62790136132</v>
          </cell>
          <cell r="W123">
            <v>186.92857142857142</v>
          </cell>
          <cell r="X123">
            <v>90705.974223536876</v>
          </cell>
          <cell r="Y123">
            <v>0.25830116508824585</v>
          </cell>
          <cell r="Z123">
            <v>0.3105776444111028</v>
          </cell>
          <cell r="AA123">
            <v>1.8510299365596106</v>
          </cell>
          <cell r="AB123">
            <v>25.378677875429883</v>
          </cell>
          <cell r="AC123">
            <v>160</v>
          </cell>
        </row>
        <row r="124">
          <cell r="F124" t="str">
            <v>NAVY STRIPE OVERALL - NEW</v>
          </cell>
          <cell r="H124">
            <v>16.980566522002892</v>
          </cell>
          <cell r="I124">
            <v>24.134593774791174</v>
          </cell>
          <cell r="K124">
            <v>4</v>
          </cell>
          <cell r="L124">
            <v>35039</v>
          </cell>
          <cell r="N124">
            <v>42858</v>
          </cell>
          <cell r="O124">
            <v>20.321479374110957</v>
          </cell>
          <cell r="P124">
            <v>16</v>
          </cell>
          <cell r="Q124">
            <v>636496.20000000007</v>
          </cell>
          <cell r="R124">
            <v>727753.12</v>
          </cell>
          <cell r="S124">
            <v>1034360.4200000002</v>
          </cell>
          <cell r="T124">
            <v>126487.71241435513</v>
          </cell>
          <cell r="U124">
            <v>2040335.0996951498</v>
          </cell>
          <cell r="V124">
            <v>2558016.1423440287</v>
          </cell>
          <cell r="W124">
            <v>2502.7857142857147</v>
          </cell>
          <cell r="X124">
            <v>517681.04264887876</v>
          </cell>
          <cell r="Y124">
            <v>0.20237598742223095</v>
          </cell>
          <cell r="Z124">
            <v>0.29642211174321631</v>
          </cell>
          <cell r="AA124">
            <v>2.4730414011240187</v>
          </cell>
          <cell r="AB124">
            <v>17.124118839007959</v>
          </cell>
          <cell r="AC124">
            <v>2080</v>
          </cell>
        </row>
        <row r="125">
          <cell r="A125">
            <v>533931</v>
          </cell>
          <cell r="B125">
            <v>8</v>
          </cell>
          <cell r="C125">
            <v>53</v>
          </cell>
          <cell r="D125">
            <v>3931</v>
          </cell>
          <cell r="E125">
            <v>145</v>
          </cell>
          <cell r="F125" t="str">
            <v>MSTW IKAT PLAID MULTI STRIPE SHEET SET TWIN</v>
          </cell>
          <cell r="G125">
            <v>10.721083260950492</v>
          </cell>
          <cell r="H125">
            <v>10.16</v>
          </cell>
          <cell r="I125">
            <v>12.99</v>
          </cell>
          <cell r="J125">
            <v>2109</v>
          </cell>
          <cell r="K125">
            <v>1</v>
          </cell>
          <cell r="L125">
            <v>8059</v>
          </cell>
          <cell r="M125">
            <v>14</v>
          </cell>
          <cell r="N125">
            <v>17733</v>
          </cell>
          <cell r="O125">
            <v>8.408250355618776</v>
          </cell>
          <cell r="P125">
            <v>4</v>
          </cell>
          <cell r="Q125">
            <v>85709.759999999995</v>
          </cell>
          <cell r="R125">
            <v>180167.28</v>
          </cell>
          <cell r="S125">
            <v>230351.67</v>
          </cell>
          <cell r="T125">
            <v>29092.282152666688</v>
          </cell>
          <cell r="U125">
            <v>295577.58667109354</v>
          </cell>
          <cell r="V125">
            <v>311900.77920980356</v>
          </cell>
          <cell r="W125">
            <v>575.64285714285711</v>
          </cell>
          <cell r="X125">
            <v>16323.19253871002</v>
          </cell>
          <cell r="Y125">
            <v>5.2334567999684417E-2</v>
          </cell>
          <cell r="Z125">
            <v>0.2178598922247883</v>
          </cell>
          <cell r="AA125">
            <v>1.3540200477374595</v>
          </cell>
          <cell r="AB125">
            <v>30.805559002357615</v>
          </cell>
          <cell r="AC125">
            <v>480</v>
          </cell>
        </row>
        <row r="126">
          <cell r="A126">
            <v>533932</v>
          </cell>
          <cell r="B126">
            <v>8</v>
          </cell>
          <cell r="C126">
            <v>53</v>
          </cell>
          <cell r="D126">
            <v>3932</v>
          </cell>
          <cell r="E126">
            <v>145</v>
          </cell>
          <cell r="F126" t="str">
            <v>MSTW IKAT PLAID MULTI STRIPE SHEET SET FULL</v>
          </cell>
          <cell r="G126">
            <v>19.910565397106584</v>
          </cell>
          <cell r="H126">
            <v>15.92</v>
          </cell>
          <cell r="I126">
            <v>21.99</v>
          </cell>
          <cell r="J126">
            <v>2109</v>
          </cell>
          <cell r="K126">
            <v>1</v>
          </cell>
          <cell r="L126">
            <v>6774</v>
          </cell>
          <cell r="M126">
            <v>14</v>
          </cell>
          <cell r="N126">
            <v>14800</v>
          </cell>
          <cell r="O126">
            <v>7.0175438596491224</v>
          </cell>
          <cell r="P126">
            <v>4</v>
          </cell>
          <cell r="Q126">
            <v>134301.12</v>
          </cell>
          <cell r="R126">
            <v>235616</v>
          </cell>
          <cell r="S126">
            <v>325452</v>
          </cell>
          <cell r="T126">
            <v>24453.545018260844</v>
          </cell>
          <cell r="U126">
            <v>389300.43669071264</v>
          </cell>
          <cell r="V126">
            <v>486883.90727717243</v>
          </cell>
          <cell r="W126">
            <v>483.85714285714283</v>
          </cell>
          <cell r="X126">
            <v>97583.470586459793</v>
          </cell>
          <cell r="Y126">
            <v>0.20042451419719576</v>
          </cell>
          <cell r="Z126">
            <v>0.27603456116416547</v>
          </cell>
          <cell r="AA126">
            <v>1.4960237063443225</v>
          </cell>
          <cell r="AB126">
            <v>30.587540596397993</v>
          </cell>
          <cell r="AC126">
            <v>410</v>
          </cell>
        </row>
        <row r="127">
          <cell r="A127">
            <v>533933</v>
          </cell>
          <cell r="B127">
            <v>8</v>
          </cell>
          <cell r="C127">
            <v>53</v>
          </cell>
          <cell r="D127">
            <v>3933</v>
          </cell>
          <cell r="E127">
            <v>145</v>
          </cell>
          <cell r="F127" t="str">
            <v>MSTW IKAT PLAID MULTI STRIPE SHEET SET QUEEN</v>
          </cell>
          <cell r="G127">
            <v>30.13571677711894</v>
          </cell>
          <cell r="H127">
            <v>21.8</v>
          </cell>
          <cell r="I127">
            <v>32.99</v>
          </cell>
          <cell r="J127">
            <v>2109</v>
          </cell>
          <cell r="K127">
            <v>1</v>
          </cell>
          <cell r="L127">
            <v>5734</v>
          </cell>
          <cell r="M127">
            <v>14</v>
          </cell>
          <cell r="N127">
            <v>12929</v>
          </cell>
          <cell r="O127">
            <v>6.1303935514461827</v>
          </cell>
          <cell r="P127">
            <v>4</v>
          </cell>
          <cell r="Q127">
            <v>183904.80000000002</v>
          </cell>
          <cell r="R127">
            <v>281852.2</v>
          </cell>
          <cell r="S127">
            <v>426527.71</v>
          </cell>
          <cell r="T127">
            <v>20699.236364733937</v>
          </cell>
          <cell r="U127">
            <v>451243.35275119985</v>
          </cell>
          <cell r="V127">
            <v>623786.32459026296</v>
          </cell>
          <cell r="W127">
            <v>409.57142857142856</v>
          </cell>
          <cell r="X127">
            <v>172542.9718390631</v>
          </cell>
          <cell r="Y127">
            <v>0.27660589057061935</v>
          </cell>
          <cell r="Z127">
            <v>0.33919369505910879</v>
          </cell>
          <cell r="AA127">
            <v>1.4624754968212099</v>
          </cell>
          <cell r="AB127">
            <v>31.567143355423788</v>
          </cell>
          <cell r="AC127">
            <v>340</v>
          </cell>
        </row>
        <row r="128">
          <cell r="A128">
            <v>533934</v>
          </cell>
          <cell r="B128">
            <v>8</v>
          </cell>
          <cell r="C128">
            <v>53</v>
          </cell>
          <cell r="D128">
            <v>3934</v>
          </cell>
          <cell r="E128">
            <v>145</v>
          </cell>
          <cell r="F128" t="str">
            <v>MSTW IKAT PLAID MULTI STRIPE SHEET SET KING</v>
          </cell>
          <cell r="G128">
            <v>37.22529689608637</v>
          </cell>
          <cell r="H128">
            <v>27.57</v>
          </cell>
          <cell r="I128">
            <v>39.99</v>
          </cell>
          <cell r="J128">
            <v>2109</v>
          </cell>
          <cell r="K128">
            <v>1</v>
          </cell>
          <cell r="L128">
            <v>1482</v>
          </cell>
          <cell r="M128">
            <v>14</v>
          </cell>
          <cell r="N128">
            <v>5499</v>
          </cell>
          <cell r="O128">
            <v>2.6073968705547652</v>
          </cell>
          <cell r="P128">
            <v>4</v>
          </cell>
          <cell r="Q128">
            <v>232580.52</v>
          </cell>
          <cell r="R128">
            <v>151607.43</v>
          </cell>
          <cell r="S128">
            <v>219905.01</v>
          </cell>
          <cell r="T128">
            <v>5349.8898312758447</v>
          </cell>
          <cell r="U128">
            <v>147496.46264827505</v>
          </cell>
          <cell r="V128">
            <v>199151.23733059672</v>
          </cell>
          <cell r="W128">
            <v>105.85714285714286</v>
          </cell>
          <cell r="X128">
            <v>51654.774682321673</v>
          </cell>
          <cell r="Y128">
            <v>0.25937461084699803</v>
          </cell>
          <cell r="Z128">
            <v>0.3105776444111028</v>
          </cell>
          <cell r="AA128">
            <v>0.90562392066736774</v>
          </cell>
          <cell r="AB128">
            <v>51.94736842105263</v>
          </cell>
          <cell r="AC128">
            <v>90</v>
          </cell>
        </row>
        <row r="129">
          <cell r="F129" t="str">
            <v>IKAT PLAID MULTI STRIPE OVERALL - NEW</v>
          </cell>
          <cell r="H129">
            <v>16.664565255783835</v>
          </cell>
          <cell r="I129">
            <v>23.591302957163325</v>
          </cell>
          <cell r="K129">
            <v>4</v>
          </cell>
          <cell r="L129">
            <v>22049</v>
          </cell>
          <cell r="N129">
            <v>50961</v>
          </cell>
          <cell r="O129">
            <v>24.163584637268848</v>
          </cell>
          <cell r="P129">
            <v>16</v>
          </cell>
          <cell r="Q129">
            <v>636496.20000000007</v>
          </cell>
          <cell r="R129">
            <v>849242.90999999992</v>
          </cell>
          <cell r="S129">
            <v>1202236.3900000001</v>
          </cell>
          <cell r="T129">
            <v>79594.953366937305</v>
          </cell>
          <cell r="U129">
            <v>1283617.838761281</v>
          </cell>
          <cell r="V129">
            <v>1621722.2484078356</v>
          </cell>
          <cell r="W129">
            <v>1574.9285714285713</v>
          </cell>
          <cell r="X129">
            <v>338104.40964655462</v>
          </cell>
          <cell r="Y129">
            <v>0.20848478213732138</v>
          </cell>
          <cell r="Z129">
            <v>0.29361403708633382</v>
          </cell>
          <cell r="AA129">
            <v>1.3489212786246101</v>
          </cell>
          <cell r="AB129">
            <v>32.357657943670915</v>
          </cell>
          <cell r="AC129">
            <v>1310</v>
          </cell>
        </row>
        <row r="130">
          <cell r="A130">
            <v>535011</v>
          </cell>
          <cell r="B130">
            <v>8</v>
          </cell>
          <cell r="C130">
            <v>53</v>
          </cell>
          <cell r="D130">
            <v>5011</v>
          </cell>
          <cell r="E130">
            <v>145</v>
          </cell>
          <cell r="F130" t="str">
            <v>MSTW BLUE PILLOWCASE STANDARD</v>
          </cell>
          <cell r="G130">
            <v>5.6894716853742926</v>
          </cell>
          <cell r="H130">
            <v>4.16</v>
          </cell>
          <cell r="I130">
            <v>5.99</v>
          </cell>
          <cell r="J130">
            <v>2109</v>
          </cell>
          <cell r="K130">
            <v>1</v>
          </cell>
          <cell r="L130">
            <v>71094</v>
          </cell>
          <cell r="M130">
            <v>46</v>
          </cell>
          <cell r="N130">
            <v>18507</v>
          </cell>
          <cell r="O130">
            <v>8.7752489331436703</v>
          </cell>
          <cell r="P130">
            <v>4</v>
          </cell>
          <cell r="Q130">
            <v>35093.760000000002</v>
          </cell>
          <cell r="R130">
            <v>76989.12000000001</v>
          </cell>
          <cell r="S130">
            <v>110856.93000000001</v>
          </cell>
          <cell r="T130">
            <v>78108.768223114312</v>
          </cell>
          <cell r="U130">
            <v>324932.47580815555</v>
          </cell>
          <cell r="V130">
            <v>444397.62518487219</v>
          </cell>
          <cell r="W130">
            <v>1545.5217391304348</v>
          </cell>
          <cell r="X130">
            <v>119465.14937671664</v>
          </cell>
          <cell r="Y130">
            <v>0.26882490500937845</v>
          </cell>
          <cell r="Z130">
            <v>0.30550918196994992</v>
          </cell>
          <cell r="AA130">
            <v>4.0087491615081907</v>
          </cell>
          <cell r="AB130">
            <v>11.974597012406111</v>
          </cell>
          <cell r="AC130">
            <v>1290</v>
          </cell>
        </row>
        <row r="131">
          <cell r="A131">
            <v>535031</v>
          </cell>
          <cell r="B131">
            <v>8</v>
          </cell>
          <cell r="C131">
            <v>53</v>
          </cell>
          <cell r="D131">
            <v>5031</v>
          </cell>
          <cell r="E131">
            <v>145</v>
          </cell>
          <cell r="F131" t="str">
            <v>MSTW BLUE HOUNDSTOOTH PILLOWCASE STD</v>
          </cell>
          <cell r="G131">
            <v>5.6841840047848935</v>
          </cell>
          <cell r="H131">
            <v>4.16</v>
          </cell>
          <cell r="I131">
            <v>5.99</v>
          </cell>
          <cell r="J131">
            <v>2109</v>
          </cell>
          <cell r="K131">
            <v>1</v>
          </cell>
          <cell r="L131">
            <v>46814</v>
          </cell>
          <cell r="M131">
            <v>46</v>
          </cell>
          <cell r="N131">
            <v>21019</v>
          </cell>
          <cell r="O131">
            <v>9.9663347558084396</v>
          </cell>
          <cell r="P131">
            <v>4</v>
          </cell>
          <cell r="Q131">
            <v>35093.760000000002</v>
          </cell>
          <cell r="R131">
            <v>87439.040000000008</v>
          </cell>
          <cell r="S131">
            <v>125903.81</v>
          </cell>
          <cell r="T131">
            <v>51433.086837101204</v>
          </cell>
          <cell r="U131">
            <v>213961.64124234102</v>
          </cell>
          <cell r="V131">
            <v>292355.12951616308</v>
          </cell>
          <cell r="W131">
            <v>1017.695652173913</v>
          </cell>
          <cell r="X131">
            <v>78393.488273822062</v>
          </cell>
          <cell r="Y131">
            <v>0.26814473343963685</v>
          </cell>
          <cell r="Z131">
            <v>0.30550918196994992</v>
          </cell>
          <cell r="AA131">
            <v>2.3220514892771162</v>
          </cell>
          <cell r="AB131">
            <v>20.653522450548984</v>
          </cell>
          <cell r="AC131">
            <v>850</v>
          </cell>
        </row>
        <row r="132">
          <cell r="A132">
            <v>535211</v>
          </cell>
          <cell r="B132">
            <v>8</v>
          </cell>
          <cell r="C132">
            <v>53</v>
          </cell>
          <cell r="D132">
            <v>5211</v>
          </cell>
          <cell r="E132">
            <v>145</v>
          </cell>
          <cell r="F132" t="str">
            <v>MSTW GARNET PILLOWCASE STD</v>
          </cell>
          <cell r="G132">
            <v>5.6735682514008436</v>
          </cell>
          <cell r="H132">
            <v>4.16</v>
          </cell>
          <cell r="I132">
            <v>5.99</v>
          </cell>
          <cell r="J132">
            <v>2109</v>
          </cell>
          <cell r="K132">
            <v>1</v>
          </cell>
          <cell r="L132">
            <v>17311</v>
          </cell>
          <cell r="M132">
            <v>14</v>
          </cell>
          <cell r="N132">
            <v>15481</v>
          </cell>
          <cell r="O132">
            <v>7.3404457088667616</v>
          </cell>
          <cell r="P132">
            <v>4</v>
          </cell>
          <cell r="Q132">
            <v>35093.760000000002</v>
          </cell>
          <cell r="R132">
            <v>64400.959999999999</v>
          </cell>
          <cell r="S132">
            <v>92731.19</v>
          </cell>
          <cell r="T132">
            <v>62491.189520388769</v>
          </cell>
          <cell r="U132">
            <v>259963.34840481728</v>
          </cell>
          <cell r="V132">
            <v>354548.02885515086</v>
          </cell>
          <cell r="W132">
            <v>1236.5</v>
          </cell>
          <cell r="X132">
            <v>94584.680450333573</v>
          </cell>
          <cell r="Y132">
            <v>0.26677536681208219</v>
          </cell>
          <cell r="Z132">
            <v>0.30550918196994992</v>
          </cell>
          <cell r="AA132">
            <v>3.8233956542038428</v>
          </cell>
          <cell r="AB132">
            <v>12.520016174686615</v>
          </cell>
          <cell r="AC132">
            <v>1030</v>
          </cell>
        </row>
        <row r="133">
          <cell r="A133">
            <v>535411</v>
          </cell>
          <cell r="B133">
            <v>8</v>
          </cell>
          <cell r="C133">
            <v>53</v>
          </cell>
          <cell r="D133">
            <v>5411</v>
          </cell>
          <cell r="E133">
            <v>145</v>
          </cell>
          <cell r="F133" t="str">
            <v>MSTW WHITE PILLOWCASE STD</v>
          </cell>
          <cell r="G133">
            <v>5.7096100291995464</v>
          </cell>
          <cell r="H133">
            <v>4.16</v>
          </cell>
          <cell r="I133">
            <v>5.99</v>
          </cell>
          <cell r="J133">
            <v>2109</v>
          </cell>
          <cell r="K133">
            <v>1</v>
          </cell>
          <cell r="L133">
            <v>124317</v>
          </cell>
          <cell r="M133">
            <v>46</v>
          </cell>
          <cell r="N133">
            <v>20722</v>
          </cell>
          <cell r="O133">
            <v>9.8255097202465631</v>
          </cell>
          <cell r="P133">
            <v>4</v>
          </cell>
          <cell r="Q133">
            <v>35093.760000000002</v>
          </cell>
          <cell r="R133">
            <v>86203.520000000004</v>
          </cell>
          <cell r="S133">
            <v>124124.78</v>
          </cell>
          <cell r="T133">
            <v>136583.22417071628</v>
          </cell>
          <cell r="U133">
            <v>568186.21255017968</v>
          </cell>
          <cell r="V133">
            <v>779836.94654553151</v>
          </cell>
          <cell r="W133">
            <v>2702.5434782608695</v>
          </cell>
          <cell r="X133">
            <v>211650.73399535182</v>
          </cell>
          <cell r="Y133">
            <v>0.27140382990688988</v>
          </cell>
          <cell r="Z133">
            <v>0.30550918196994992</v>
          </cell>
          <cell r="AA133">
            <v>6.2826854278858058</v>
          </cell>
          <cell r="AB133">
            <v>7.6675917211644427</v>
          </cell>
          <cell r="AC133">
            <v>2240</v>
          </cell>
        </row>
        <row r="134">
          <cell r="A134">
            <v>535582</v>
          </cell>
          <cell r="B134">
            <v>8</v>
          </cell>
          <cell r="C134">
            <v>53</v>
          </cell>
          <cell r="D134">
            <v>5582</v>
          </cell>
          <cell r="E134">
            <v>145</v>
          </cell>
          <cell r="F134" t="str">
            <v>MSTW MINI DAISY PILLOWCASE STD</v>
          </cell>
          <cell r="G134">
            <v>5.7012092521009716</v>
          </cell>
          <cell r="H134">
            <v>4.16</v>
          </cell>
          <cell r="I134">
            <v>5.99</v>
          </cell>
          <cell r="J134">
            <v>2109</v>
          </cell>
          <cell r="K134">
            <v>1</v>
          </cell>
          <cell r="L134">
            <v>63899</v>
          </cell>
          <cell r="M134">
            <v>46</v>
          </cell>
          <cell r="N134">
            <v>23706</v>
          </cell>
          <cell r="O134">
            <v>11.240398293029871</v>
          </cell>
          <cell r="P134">
            <v>4</v>
          </cell>
          <cell r="Q134">
            <v>35093.760000000002</v>
          </cell>
          <cell r="R134">
            <v>98616.960000000006</v>
          </cell>
          <cell r="S134">
            <v>141998.94</v>
          </cell>
          <cell r="T134">
            <v>70203.845341221226</v>
          </cell>
          <cell r="U134">
            <v>292047.99661948031</v>
          </cell>
          <cell r="V134">
            <v>400246.81259243615</v>
          </cell>
          <cell r="W134">
            <v>1389.108695652174</v>
          </cell>
          <cell r="X134">
            <v>108198.81597295584</v>
          </cell>
          <cell r="Y134">
            <v>0.27033023766545938</v>
          </cell>
          <cell r="Z134">
            <v>0.30550918196994992</v>
          </cell>
          <cell r="AA134">
            <v>2.8186605660044797</v>
          </cell>
          <cell r="AB134">
            <v>17.065619180268861</v>
          </cell>
          <cell r="AC134">
            <v>1160</v>
          </cell>
        </row>
        <row r="135">
          <cell r="A135">
            <v>535811</v>
          </cell>
          <cell r="B135">
            <v>8</v>
          </cell>
          <cell r="C135">
            <v>53</v>
          </cell>
          <cell r="D135">
            <v>5811</v>
          </cell>
          <cell r="E135">
            <v>145</v>
          </cell>
          <cell r="F135" t="str">
            <v>MSTW NAVY PILLOWCASE STD</v>
          </cell>
          <cell r="G135">
            <v>5.6909663769579382</v>
          </cell>
          <cell r="H135">
            <v>4.16</v>
          </cell>
          <cell r="I135">
            <v>5.99</v>
          </cell>
          <cell r="J135">
            <v>2109</v>
          </cell>
          <cell r="K135">
            <v>1</v>
          </cell>
          <cell r="L135">
            <v>83187</v>
          </cell>
          <cell r="M135">
            <v>46</v>
          </cell>
          <cell r="N135">
            <v>20549</v>
          </cell>
          <cell r="O135">
            <v>9.7434803224276916</v>
          </cell>
          <cell r="P135">
            <v>4</v>
          </cell>
          <cell r="Q135">
            <v>35093.760000000002</v>
          </cell>
          <cell r="R135">
            <v>85483.839999999997</v>
          </cell>
          <cell r="S135">
            <v>123088.51000000001</v>
          </cell>
          <cell r="T135">
            <v>91394.971476864564</v>
          </cell>
          <cell r="U135">
            <v>380203.08134375658</v>
          </cell>
          <cell r="V135">
            <v>520125.70969786606</v>
          </cell>
          <cell r="W135">
            <v>1808.4130434782608</v>
          </cell>
          <cell r="X135">
            <v>139922.62835410947</v>
          </cell>
          <cell r="Y135">
            <v>0.26901694291441319</v>
          </cell>
          <cell r="Z135">
            <v>0.30550918196994992</v>
          </cell>
          <cell r="AA135">
            <v>4.2256235752456996</v>
          </cell>
          <cell r="AB135">
            <v>11.36300143051198</v>
          </cell>
          <cell r="AC135">
            <v>1500</v>
          </cell>
        </row>
        <row r="136">
          <cell r="A136">
            <v>535821</v>
          </cell>
          <cell r="B136">
            <v>8</v>
          </cell>
          <cell r="C136">
            <v>53</v>
          </cell>
          <cell r="D136">
            <v>5821</v>
          </cell>
          <cell r="E136">
            <v>145</v>
          </cell>
          <cell r="F136" t="str">
            <v>MSTW NAVY MEDALLION PILLOWCASE STD</v>
          </cell>
          <cell r="G136">
            <v>5.6566298982058356</v>
          </cell>
          <cell r="H136">
            <v>4.16</v>
          </cell>
          <cell r="I136">
            <v>5.99</v>
          </cell>
          <cell r="J136">
            <v>2109</v>
          </cell>
          <cell r="K136">
            <v>1</v>
          </cell>
          <cell r="L136">
            <v>29373</v>
          </cell>
          <cell r="M136">
            <v>46</v>
          </cell>
          <cell r="N136">
            <v>17947</v>
          </cell>
          <cell r="O136">
            <v>8.5097202465623525</v>
          </cell>
          <cell r="P136">
            <v>4</v>
          </cell>
          <cell r="Q136">
            <v>35093.760000000002</v>
          </cell>
          <cell r="R136">
            <v>74659.520000000004</v>
          </cell>
          <cell r="S136">
            <v>107502.53</v>
          </cell>
          <cell r="T136">
            <v>32271.202197337851</v>
          </cell>
          <cell r="U136">
            <v>134248.20114092546</v>
          </cell>
          <cell r="V136">
            <v>182546.24720050715</v>
          </cell>
          <cell r="W136">
            <v>638.54347826086962</v>
          </cell>
          <cell r="X136">
            <v>48298.046059581684</v>
          </cell>
          <cell r="Y136">
            <v>0.26457978074198124</v>
          </cell>
          <cell r="Z136">
            <v>0.30550918196994992</v>
          </cell>
          <cell r="AA136">
            <v>1.6980646613666408</v>
          </cell>
          <cell r="AB136">
            <v>28.106151908215026</v>
          </cell>
          <cell r="AC136">
            <v>530</v>
          </cell>
        </row>
        <row r="137">
          <cell r="A137">
            <v>535831</v>
          </cell>
          <cell r="B137">
            <v>8</v>
          </cell>
          <cell r="C137">
            <v>53</v>
          </cell>
          <cell r="D137">
            <v>5831</v>
          </cell>
          <cell r="E137">
            <v>145</v>
          </cell>
          <cell r="F137" t="str">
            <v>MSTW NAVY/WHITE PILLOWCASE STD</v>
          </cell>
          <cell r="G137">
            <v>5.54775818971188</v>
          </cell>
          <cell r="H137">
            <v>4.16</v>
          </cell>
          <cell r="I137">
            <v>5.99</v>
          </cell>
          <cell r="J137">
            <v>2109</v>
          </cell>
          <cell r="K137">
            <v>1</v>
          </cell>
          <cell r="L137">
            <v>30404</v>
          </cell>
          <cell r="M137">
            <v>43</v>
          </cell>
          <cell r="N137">
            <v>22725</v>
          </cell>
          <cell r="O137">
            <v>10.77524893314367</v>
          </cell>
          <cell r="P137">
            <v>4</v>
          </cell>
          <cell r="Q137">
            <v>35093.760000000002</v>
          </cell>
          <cell r="R137">
            <v>94536</v>
          </cell>
          <cell r="S137">
            <v>136122.75</v>
          </cell>
          <cell r="T137">
            <v>35734.436588230092</v>
          </cell>
          <cell r="U137">
            <v>148655.25620703719</v>
          </cell>
          <cell r="V137">
            <v>198246.01323709334</v>
          </cell>
          <cell r="W137">
            <v>707.06976744186045</v>
          </cell>
          <cell r="X137">
            <v>49590.757030056149</v>
          </cell>
          <cell r="Y137">
            <v>0.25014756271919492</v>
          </cell>
          <cell r="Z137">
            <v>0.30550918196994992</v>
          </cell>
          <cell r="AA137">
            <v>1.4563767866656627</v>
          </cell>
          <cell r="AB137">
            <v>32.13968556768846</v>
          </cell>
          <cell r="AC137">
            <v>590</v>
          </cell>
        </row>
        <row r="138">
          <cell r="A138">
            <v>536011</v>
          </cell>
          <cell r="B138">
            <v>8</v>
          </cell>
          <cell r="C138">
            <v>53</v>
          </cell>
          <cell r="D138">
            <v>6011</v>
          </cell>
          <cell r="E138">
            <v>145</v>
          </cell>
          <cell r="F138" t="str">
            <v>MSTW SMOKE PILLOWCASE STD</v>
          </cell>
          <cell r="G138">
            <v>5.6804208141134582</v>
          </cell>
          <cell r="H138">
            <v>4.16</v>
          </cell>
          <cell r="I138">
            <v>5.99</v>
          </cell>
          <cell r="J138">
            <v>2109</v>
          </cell>
          <cell r="K138">
            <v>1</v>
          </cell>
          <cell r="L138">
            <v>12357</v>
          </cell>
          <cell r="M138">
            <v>14</v>
          </cell>
          <cell r="N138">
            <v>19340</v>
          </cell>
          <cell r="O138">
            <v>9.1702228544333799</v>
          </cell>
          <cell r="P138">
            <v>4</v>
          </cell>
          <cell r="Q138">
            <v>35093.760000000002</v>
          </cell>
          <cell r="R138">
            <v>80454.400000000009</v>
          </cell>
          <cell r="S138">
            <v>115846.6</v>
          </cell>
          <cell r="T138">
            <v>44607.684645800015</v>
          </cell>
          <cell r="U138">
            <v>185567.96812652805</v>
          </cell>
          <cell r="V138">
            <v>253390.42033141173</v>
          </cell>
          <cell r="W138">
            <v>882.64285714285711</v>
          </cell>
          <cell r="X138">
            <v>67822.452204883681</v>
          </cell>
          <cell r="Y138">
            <v>0.26765989067849549</v>
          </cell>
          <cell r="Z138">
            <v>0.30550918196994992</v>
          </cell>
          <cell r="AA138">
            <v>2.1872926812820723</v>
          </cell>
          <cell r="AB138">
            <v>21.911467184591729</v>
          </cell>
          <cell r="AC138">
            <v>740</v>
          </cell>
        </row>
        <row r="139">
          <cell r="A139">
            <v>536111</v>
          </cell>
          <cell r="B139">
            <v>8</v>
          </cell>
          <cell r="C139">
            <v>53</v>
          </cell>
          <cell r="D139">
            <v>6111</v>
          </cell>
          <cell r="E139">
            <v>145</v>
          </cell>
          <cell r="F139" t="str">
            <v>MSTW EVERGREEN PILLOWCASE STD</v>
          </cell>
          <cell r="G139">
            <v>5.7023497999408388</v>
          </cell>
          <cell r="H139">
            <v>4.16</v>
          </cell>
          <cell r="I139">
            <v>5.99</v>
          </cell>
          <cell r="J139">
            <v>2109</v>
          </cell>
          <cell r="K139">
            <v>1</v>
          </cell>
          <cell r="L139">
            <v>64231</v>
          </cell>
          <cell r="M139">
            <v>46</v>
          </cell>
          <cell r="N139">
            <v>18060</v>
          </cell>
          <cell r="O139">
            <v>8.5633001422475115</v>
          </cell>
          <cell r="P139">
            <v>4</v>
          </cell>
          <cell r="Q139">
            <v>35093.760000000002</v>
          </cell>
          <cell r="R139">
            <v>75129.600000000006</v>
          </cell>
          <cell r="S139">
            <v>108179.40000000001</v>
          </cell>
          <cell r="T139">
            <v>70568.603422776272</v>
          </cell>
          <cell r="U139">
            <v>293565.39023874933</v>
          </cell>
          <cell r="V139">
            <v>402406.86160997266</v>
          </cell>
          <cell r="W139">
            <v>1396.3260869565217</v>
          </cell>
          <cell r="X139">
            <v>108841.47137122334</v>
          </cell>
          <cell r="Y139">
            <v>0.27047618158339565</v>
          </cell>
          <cell r="Z139">
            <v>0.30550918196994992</v>
          </cell>
          <cell r="AA139">
            <v>3.7198104408969974</v>
          </cell>
          <cell r="AB139">
            <v>12.933941554701001</v>
          </cell>
          <cell r="AC139">
            <v>1160</v>
          </cell>
        </row>
        <row r="140">
          <cell r="A140">
            <v>536211</v>
          </cell>
          <cell r="B140">
            <v>8</v>
          </cell>
          <cell r="C140">
            <v>53</v>
          </cell>
          <cell r="D140">
            <v>6211</v>
          </cell>
          <cell r="E140">
            <v>145</v>
          </cell>
          <cell r="F140" t="str">
            <v>MSTW PALE YELLOW  PILLOWCASE STD</v>
          </cell>
          <cell r="G140">
            <v>5.6676434120693715</v>
          </cell>
          <cell r="H140">
            <v>4.16</v>
          </cell>
          <cell r="I140">
            <v>5.99</v>
          </cell>
          <cell r="J140">
            <v>2109</v>
          </cell>
          <cell r="K140">
            <v>1</v>
          </cell>
          <cell r="L140">
            <v>12743</v>
          </cell>
          <cell r="M140">
            <v>14</v>
          </cell>
          <cell r="N140">
            <v>20568</v>
          </cell>
          <cell r="O140">
            <v>9.7524893314366992</v>
          </cell>
          <cell r="P140">
            <v>4</v>
          </cell>
          <cell r="Q140">
            <v>35093.760000000002</v>
          </cell>
          <cell r="R140">
            <v>85562.880000000005</v>
          </cell>
          <cell r="S140">
            <v>123202.32</v>
          </cell>
          <cell r="T140">
            <v>46001.110742205186</v>
          </cell>
          <cell r="U140">
            <v>191364.6206875736</v>
          </cell>
          <cell r="V140">
            <v>260717.89224593283</v>
          </cell>
          <cell r="W140">
            <v>910.21428571428567</v>
          </cell>
          <cell r="X140">
            <v>69353.271558359236</v>
          </cell>
          <cell r="Y140">
            <v>0.26600886866996809</v>
          </cell>
          <cell r="Z140">
            <v>0.30550918196994992</v>
          </cell>
          <cell r="AA140">
            <v>2.1161768077576202</v>
          </cell>
          <cell r="AB140">
            <v>22.596876716628739</v>
          </cell>
          <cell r="AC140">
            <v>760</v>
          </cell>
        </row>
        <row r="141">
          <cell r="A141">
            <v>536311</v>
          </cell>
          <cell r="B141">
            <v>8</v>
          </cell>
          <cell r="C141">
            <v>53</v>
          </cell>
          <cell r="D141">
            <v>6311</v>
          </cell>
          <cell r="E141">
            <v>145</v>
          </cell>
          <cell r="F141" t="str">
            <v>MSTW LILAC PILLOWCASE STD</v>
          </cell>
          <cell r="G141">
            <v>5.7006699096594859</v>
          </cell>
          <cell r="H141">
            <v>4.16</v>
          </cell>
          <cell r="I141">
            <v>5.99</v>
          </cell>
          <cell r="J141">
            <v>2109</v>
          </cell>
          <cell r="K141">
            <v>1</v>
          </cell>
          <cell r="L141">
            <v>93535</v>
          </cell>
          <cell r="M141">
            <v>46</v>
          </cell>
          <cell r="N141">
            <v>23137</v>
          </cell>
          <cell r="O141">
            <v>10.970602181128497</v>
          </cell>
          <cell r="P141">
            <v>4</v>
          </cell>
          <cell r="Q141">
            <v>35093.760000000002</v>
          </cell>
          <cell r="R141">
            <v>96249.919999999998</v>
          </cell>
          <cell r="S141">
            <v>138590.63</v>
          </cell>
          <cell r="T141">
            <v>102763.99746461021</v>
          </cell>
          <cell r="U141">
            <v>427498.22945277847</v>
          </cell>
          <cell r="V141">
            <v>585823.62814282707</v>
          </cell>
          <cell r="W141">
            <v>2033.3695652173913</v>
          </cell>
          <cell r="X141">
            <v>158325.39869004861</v>
          </cell>
          <cell r="Y141">
            <v>0.27026120334540005</v>
          </cell>
          <cell r="Z141">
            <v>0.30550918196994992</v>
          </cell>
          <cell r="AA141">
            <v>4.2270074689957546</v>
          </cell>
          <cell r="AB141">
            <v>11.378649703319613</v>
          </cell>
          <cell r="AC141">
            <v>1690</v>
          </cell>
        </row>
        <row r="142">
          <cell r="A142">
            <v>536711</v>
          </cell>
          <cell r="B142">
            <v>8</v>
          </cell>
          <cell r="C142">
            <v>53</v>
          </cell>
          <cell r="D142">
            <v>6711</v>
          </cell>
          <cell r="E142">
            <v>145</v>
          </cell>
          <cell r="F142" t="str">
            <v>MSTW GRAY PILLOWCASE STD</v>
          </cell>
          <cell r="G142">
            <v>5.6765164327434396</v>
          </cell>
          <cell r="H142">
            <v>4.16</v>
          </cell>
          <cell r="I142">
            <v>5.99</v>
          </cell>
          <cell r="J142">
            <v>2109</v>
          </cell>
          <cell r="K142">
            <v>1</v>
          </cell>
          <cell r="L142">
            <v>34413</v>
          </cell>
          <cell r="M142">
            <v>46</v>
          </cell>
          <cell r="N142">
            <v>17659</v>
          </cell>
          <cell r="O142">
            <v>8.3731626363205311</v>
          </cell>
          <cell r="P142">
            <v>4</v>
          </cell>
          <cell r="Q142">
            <v>35093.760000000002</v>
          </cell>
          <cell r="R142">
            <v>73461.440000000002</v>
          </cell>
          <cell r="S142">
            <v>105777.41</v>
          </cell>
          <cell r="T142">
            <v>37808.493555884219</v>
          </cell>
          <cell r="U142">
            <v>157283.33319247837</v>
          </cell>
          <cell r="V142">
            <v>214620.53496725121</v>
          </cell>
          <cell r="W142">
            <v>748.10869565217388</v>
          </cell>
          <cell r="X142">
            <v>57337.201774772839</v>
          </cell>
          <cell r="Y142">
            <v>0.26715617768598837</v>
          </cell>
          <cell r="Z142">
            <v>0.30550918196994992</v>
          </cell>
          <cell r="AA142">
            <v>2.0289827002499985</v>
          </cell>
          <cell r="AB142">
            <v>23.604858629006483</v>
          </cell>
          <cell r="AC142">
            <v>620</v>
          </cell>
        </row>
        <row r="143">
          <cell r="A143">
            <v>536811</v>
          </cell>
          <cell r="B143">
            <v>8</v>
          </cell>
          <cell r="C143">
            <v>53</v>
          </cell>
          <cell r="D143">
            <v>6811</v>
          </cell>
          <cell r="E143">
            <v>145</v>
          </cell>
          <cell r="F143" t="str">
            <v>MSTW SOLID SAGE PILLOWCASE STANDARD</v>
          </cell>
          <cell r="G143">
            <v>5.7047091238162952</v>
          </cell>
          <cell r="H143">
            <v>4.16</v>
          </cell>
          <cell r="I143">
            <v>5.99</v>
          </cell>
          <cell r="J143">
            <v>2109</v>
          </cell>
          <cell r="K143">
            <v>1</v>
          </cell>
          <cell r="L143">
            <v>61882</v>
          </cell>
          <cell r="M143">
            <v>43</v>
          </cell>
          <cell r="N143">
            <v>16854</v>
          </cell>
          <cell r="O143">
            <v>7.9914651493598861</v>
          </cell>
          <cell r="P143">
            <v>4</v>
          </cell>
          <cell r="Q143">
            <v>35093.760000000002</v>
          </cell>
          <cell r="R143">
            <v>70112.639999999999</v>
          </cell>
          <cell r="S143">
            <v>100955.46</v>
          </cell>
          <cell r="T143">
            <v>72731.167114618307</v>
          </cell>
          <cell r="U143">
            <v>302561.65519681218</v>
          </cell>
          <cell r="V143">
            <v>414910.15262457076</v>
          </cell>
          <cell r="W143">
            <v>1439.1162790697674</v>
          </cell>
          <cell r="X143">
            <v>112348.49742775859</v>
          </cell>
          <cell r="Y143">
            <v>0.27077789424308574</v>
          </cell>
          <cell r="Z143">
            <v>0.30550918196994992</v>
          </cell>
          <cell r="AA143">
            <v>4.1098337090888473</v>
          </cell>
          <cell r="AB143">
            <v>11.711353867037264</v>
          </cell>
          <cell r="AC143">
            <v>1200</v>
          </cell>
        </row>
        <row r="144">
          <cell r="A144">
            <v>536831</v>
          </cell>
          <cell r="B144">
            <v>8</v>
          </cell>
          <cell r="C144">
            <v>53</v>
          </cell>
          <cell r="D144">
            <v>6831</v>
          </cell>
          <cell r="E144">
            <v>145</v>
          </cell>
          <cell r="F144" t="str">
            <v>MSTW SAGE HOUNDSTOOTH PILLOWCASE STD</v>
          </cell>
          <cell r="G144">
            <v>5.6942853777289146</v>
          </cell>
          <cell r="H144">
            <v>4.16</v>
          </cell>
          <cell r="I144">
            <v>5.99</v>
          </cell>
          <cell r="J144">
            <v>1371</v>
          </cell>
          <cell r="K144">
            <v>1</v>
          </cell>
          <cell r="L144">
            <v>25468</v>
          </cell>
          <cell r="M144">
            <v>43</v>
          </cell>
          <cell r="N144">
            <v>10593</v>
          </cell>
          <cell r="O144">
            <v>7.7264770240700216</v>
          </cell>
          <cell r="P144">
            <v>4</v>
          </cell>
          <cell r="Q144">
            <v>22813.440000000002</v>
          </cell>
          <cell r="R144">
            <v>44066.880000000005</v>
          </cell>
          <cell r="S144">
            <v>63452.07</v>
          </cell>
          <cell r="T144">
            <v>29933.055881760432</v>
          </cell>
          <cell r="U144">
            <v>124521.5124681234</v>
          </cell>
          <cell r="V144">
            <v>170447.36241825091</v>
          </cell>
          <cell r="W144">
            <v>592.27906976744191</v>
          </cell>
          <cell r="X144">
            <v>45925.849950127507</v>
          </cell>
          <cell r="Y144">
            <v>0.26944300749830746</v>
          </cell>
          <cell r="Z144">
            <v>0.30550918196994992</v>
          </cell>
          <cell r="AA144">
            <v>2.6862380126960539</v>
          </cell>
          <cell r="AB144">
            <v>17.885149992147007</v>
          </cell>
          <cell r="AC144">
            <v>500</v>
          </cell>
        </row>
        <row r="145">
          <cell r="A145">
            <v>536911</v>
          </cell>
          <cell r="B145">
            <v>8</v>
          </cell>
          <cell r="C145">
            <v>53</v>
          </cell>
          <cell r="D145">
            <v>6911</v>
          </cell>
          <cell r="E145">
            <v>145</v>
          </cell>
          <cell r="F145" t="str">
            <v>MSTW WINE PILLOWCASE STD</v>
          </cell>
          <cell r="G145">
            <v>5.6817291202484634</v>
          </cell>
          <cell r="H145">
            <v>4.16</v>
          </cell>
          <cell r="I145">
            <v>5.99</v>
          </cell>
          <cell r="J145">
            <v>2109</v>
          </cell>
          <cell r="K145">
            <v>1</v>
          </cell>
          <cell r="L145">
            <v>14811</v>
          </cell>
          <cell r="M145">
            <v>14</v>
          </cell>
          <cell r="N145">
            <v>18118</v>
          </cell>
          <cell r="O145">
            <v>8.5908013276434332</v>
          </cell>
          <cell r="P145">
            <v>4</v>
          </cell>
          <cell r="Q145">
            <v>35093.760000000002</v>
          </cell>
          <cell r="R145">
            <v>75370.880000000005</v>
          </cell>
          <cell r="S145">
            <v>108526.82</v>
          </cell>
          <cell r="T145">
            <v>53466.409103256774</v>
          </cell>
          <cell r="U145">
            <v>222420.26186954818</v>
          </cell>
          <cell r="V145">
            <v>303781.65355709154</v>
          </cell>
          <cell r="W145">
            <v>1057.9285714285713</v>
          </cell>
          <cell r="X145">
            <v>81361.391687543364</v>
          </cell>
          <cell r="Y145">
            <v>0.26782852333198132</v>
          </cell>
          <cell r="Z145">
            <v>0.30550918196994992</v>
          </cell>
          <cell r="AA145">
            <v>2.7991389921596479</v>
          </cell>
          <cell r="AB145">
            <v>17.125919924380529</v>
          </cell>
          <cell r="AC145">
            <v>880</v>
          </cell>
        </row>
        <row r="146">
          <cell r="A146">
            <v>537111</v>
          </cell>
          <cell r="B146">
            <v>8</v>
          </cell>
          <cell r="C146">
            <v>53</v>
          </cell>
          <cell r="D146">
            <v>7111</v>
          </cell>
          <cell r="E146">
            <v>145</v>
          </cell>
          <cell r="F146" t="str">
            <v>MSTW OAT PILLOWCASE STD</v>
          </cell>
          <cell r="G146">
            <v>5.6544270360278528</v>
          </cell>
          <cell r="H146">
            <v>4.16</v>
          </cell>
          <cell r="I146">
            <v>5.99</v>
          </cell>
          <cell r="J146">
            <v>2109</v>
          </cell>
          <cell r="K146">
            <v>1</v>
          </cell>
          <cell r="L146">
            <v>13212</v>
          </cell>
          <cell r="M146">
            <v>14</v>
          </cell>
          <cell r="N146">
            <v>12936</v>
          </cell>
          <cell r="O146">
            <v>6.1337126600284497</v>
          </cell>
          <cell r="P146">
            <v>4</v>
          </cell>
          <cell r="Q146">
            <v>35093.760000000002</v>
          </cell>
          <cell r="R146">
            <v>53813.760000000002</v>
          </cell>
          <cell r="S146">
            <v>77486.64</v>
          </cell>
          <cell r="T146">
            <v>47694.159548459153</v>
          </cell>
          <cell r="U146">
            <v>198407.70372159008</v>
          </cell>
          <cell r="V146">
            <v>269683.14521143341</v>
          </cell>
          <cell r="W146">
            <v>943.71428571428567</v>
          </cell>
          <cell r="X146">
            <v>71275.441489843332</v>
          </cell>
          <cell r="Y146">
            <v>0.26429327436819572</v>
          </cell>
          <cell r="Z146">
            <v>0.30550918196994992</v>
          </cell>
          <cell r="AA146">
            <v>3.4803824918906461</v>
          </cell>
          <cell r="AB146">
            <v>13.707538601271573</v>
          </cell>
          <cell r="AC146">
            <v>790</v>
          </cell>
        </row>
        <row r="147">
          <cell r="A147">
            <v>536051</v>
          </cell>
          <cell r="B147">
            <v>8</v>
          </cell>
          <cell r="C147">
            <v>53</v>
          </cell>
          <cell r="D147">
            <v>6051</v>
          </cell>
          <cell r="E147">
            <v>145</v>
          </cell>
          <cell r="F147" t="str">
            <v>MSTW IKAT PLAID MULTI PILLOWCASE STD</v>
          </cell>
          <cell r="G147">
            <v>5.6700078064012489</v>
          </cell>
          <cell r="H147">
            <v>4.16</v>
          </cell>
          <cell r="I147">
            <v>5.99</v>
          </cell>
          <cell r="J147">
            <v>722</v>
          </cell>
          <cell r="K147">
            <v>1</v>
          </cell>
          <cell r="L147">
            <v>5124</v>
          </cell>
          <cell r="M147">
            <v>14</v>
          </cell>
          <cell r="N147">
            <v>23040</v>
          </cell>
          <cell r="O147">
            <v>31.911357340720222</v>
          </cell>
          <cell r="P147">
            <v>4</v>
          </cell>
          <cell r="Q147">
            <v>12014.08</v>
          </cell>
          <cell r="R147">
            <v>95846.400000000009</v>
          </cell>
          <cell r="S147">
            <v>138009.60000000001</v>
          </cell>
          <cell r="T147">
            <v>18497.18994295373</v>
          </cell>
          <cell r="U147">
            <v>76948.310162687514</v>
          </cell>
          <cell r="V147">
            <v>104879.21137303433</v>
          </cell>
          <cell r="W147">
            <v>366</v>
          </cell>
          <cell r="X147">
            <v>27930.901210346812</v>
          </cell>
          <cell r="Y147">
            <v>0.26631494311110138</v>
          </cell>
          <cell r="Z147">
            <v>0.30550918196994992</v>
          </cell>
          <cell r="AA147">
            <v>0.75994141982176833</v>
          </cell>
          <cell r="AB147">
            <v>62.950819672131146</v>
          </cell>
          <cell r="AC147">
            <v>310</v>
          </cell>
        </row>
        <row r="148">
          <cell r="F148" t="str">
            <v>BLUE LABEL PILLOWCASES OVERALL</v>
          </cell>
          <cell r="H148">
            <v>4.16</v>
          </cell>
          <cell r="I148">
            <v>5.99</v>
          </cell>
          <cell r="K148">
            <v>18</v>
          </cell>
          <cell r="L148">
            <v>804175</v>
          </cell>
          <cell r="N148">
            <v>340961</v>
          </cell>
          <cell r="O148">
            <v>185.35997756061764</v>
          </cell>
          <cell r="P148">
            <v>72</v>
          </cell>
          <cell r="Q148">
            <v>596327.68000000005</v>
          </cell>
          <cell r="R148">
            <v>1418397.76</v>
          </cell>
          <cell r="S148">
            <v>2042356.3900000001</v>
          </cell>
          <cell r="T148">
            <v>1082292.5957772983</v>
          </cell>
          <cell r="U148">
            <v>4502337.1984335622</v>
          </cell>
          <cell r="V148">
            <v>6152963.3753113961</v>
          </cell>
          <cell r="W148">
            <v>21415.09555106168</v>
          </cell>
          <cell r="X148">
            <v>1650626.1768778344</v>
          </cell>
          <cell r="Y148">
            <v>0.2682652367964562</v>
          </cell>
          <cell r="Z148">
            <v>0.30550918196994992</v>
          </cell>
          <cell r="AA148">
            <v>3.0126785929420454</v>
          </cell>
          <cell r="AB148">
            <v>15.921525971575523</v>
          </cell>
          <cell r="AC148">
            <v>17750</v>
          </cell>
        </row>
        <row r="150">
          <cell r="F150" t="str">
            <v>TOTAL</v>
          </cell>
          <cell r="H150">
            <v>13.808369155135169</v>
          </cell>
          <cell r="I150">
            <v>19.562531797920347</v>
          </cell>
          <cell r="K150">
            <v>118</v>
          </cell>
          <cell r="L150">
            <v>2903137</v>
          </cell>
          <cell r="N150">
            <v>1530446</v>
          </cell>
          <cell r="O150">
            <v>943.85211342075809</v>
          </cell>
          <cell r="P150">
            <v>472</v>
          </cell>
          <cell r="Q150">
            <v>14165557.479999995</v>
          </cell>
          <cell r="R150">
            <v>21132963.34</v>
          </cell>
          <cell r="S150">
            <v>29939398.540000003</v>
          </cell>
          <cell r="T150">
            <v>3841406.6894889181</v>
          </cell>
          <cell r="U150">
            <v>50127663.083410442</v>
          </cell>
          <cell r="V150">
            <v>64690726.119191132</v>
          </cell>
          <cell r="W150">
            <v>76009.10477153449</v>
          </cell>
          <cell r="X150">
            <v>14563063.035780678</v>
          </cell>
          <cell r="Y150">
            <v>0.22511824970009753</v>
          </cell>
          <cell r="Z150">
            <v>0.29414202119773114</v>
          </cell>
          <cell r="AA150">
            <v>2.1607223015105741</v>
          </cell>
          <cell r="AB150">
            <v>20.135035198745744</v>
          </cell>
          <cell r="AC150">
            <v>63000</v>
          </cell>
        </row>
      </sheetData>
      <sheetData sheetId="6">
        <row r="5">
          <cell r="A5">
            <v>543391</v>
          </cell>
          <cell r="B5">
            <v>8</v>
          </cell>
          <cell r="C5">
            <v>54</v>
          </cell>
          <cell r="D5">
            <v>3391</v>
          </cell>
          <cell r="E5">
            <v>146</v>
          </cell>
          <cell r="F5" t="str">
            <v>MSTW SAGE COTTAGE PLAID COMFORTER TW</v>
          </cell>
          <cell r="G5">
            <v>22.825095238095237</v>
          </cell>
          <cell r="H5">
            <v>15.38</v>
          </cell>
          <cell r="I5">
            <v>24.99</v>
          </cell>
          <cell r="J5">
            <v>2109</v>
          </cell>
          <cell r="K5">
            <v>1</v>
          </cell>
          <cell r="L5">
            <v>22050</v>
          </cell>
          <cell r="M5">
            <v>43</v>
          </cell>
          <cell r="N5">
            <v>15177</v>
          </cell>
          <cell r="O5">
            <v>7.1963015647226172</v>
          </cell>
          <cell r="P5">
            <v>4</v>
          </cell>
          <cell r="Q5">
            <v>129745.68000000001</v>
          </cell>
          <cell r="R5">
            <v>233422.26</v>
          </cell>
          <cell r="S5">
            <v>379273.23</v>
          </cell>
          <cell r="T5">
            <v>25882.999553433416</v>
          </cell>
          <cell r="U5">
            <v>398080.53313180595</v>
          </cell>
          <cell r="V5">
            <v>590781.92985469417</v>
          </cell>
          <cell r="W5">
            <v>512.79069767441865</v>
          </cell>
          <cell r="X5">
            <v>192701.39672288822</v>
          </cell>
          <cell r="Y5">
            <v>0.32618024855683064</v>
          </cell>
          <cell r="Z5">
            <v>0.38455382152861139</v>
          </cell>
          <cell r="AA5">
            <v>1.5576684119116295</v>
          </cell>
          <cell r="AB5">
            <v>29.596870748299317</v>
          </cell>
        </row>
        <row r="6">
          <cell r="A6">
            <v>543392</v>
          </cell>
          <cell r="B6">
            <v>8</v>
          </cell>
          <cell r="C6">
            <v>54</v>
          </cell>
          <cell r="D6">
            <v>3392</v>
          </cell>
          <cell r="E6">
            <v>146</v>
          </cell>
          <cell r="F6" t="str">
            <v>MSTW SAGE COTTAGE PLAID COMFORTER FL</v>
          </cell>
          <cell r="G6">
            <v>26.320971516213845</v>
          </cell>
          <cell r="H6">
            <v>17.78</v>
          </cell>
          <cell r="I6">
            <v>29.99</v>
          </cell>
          <cell r="J6">
            <v>2109</v>
          </cell>
          <cell r="K6">
            <v>1</v>
          </cell>
          <cell r="L6">
            <v>22820</v>
          </cell>
          <cell r="M6">
            <v>43</v>
          </cell>
          <cell r="N6">
            <v>14134</v>
          </cell>
          <cell r="O6">
            <v>6.7017543859649127</v>
          </cell>
          <cell r="P6">
            <v>4</v>
          </cell>
          <cell r="Q6">
            <v>149992.08000000002</v>
          </cell>
          <cell r="R6">
            <v>251302.52000000002</v>
          </cell>
          <cell r="S6">
            <v>423878.66</v>
          </cell>
          <cell r="T6">
            <v>26786.850331489815</v>
          </cell>
          <cell r="U6">
            <v>476270.19889388897</v>
          </cell>
          <cell r="V6">
            <v>705055.9245842268</v>
          </cell>
          <cell r="W6">
            <v>530.69767441860461</v>
          </cell>
          <cell r="X6">
            <v>228785.72569033783</v>
          </cell>
          <cell r="Y6">
            <v>0.32449301922433077</v>
          </cell>
          <cell r="Z6">
            <v>0.40713571190396791</v>
          </cell>
          <cell r="AA6">
            <v>1.6633437611231168</v>
          </cell>
          <cell r="AB6">
            <v>26.632865907099038</v>
          </cell>
        </row>
        <row r="7">
          <cell r="A7">
            <v>543393</v>
          </cell>
          <cell r="B7">
            <v>8</v>
          </cell>
          <cell r="C7">
            <v>54</v>
          </cell>
          <cell r="D7">
            <v>3393</v>
          </cell>
          <cell r="E7">
            <v>146</v>
          </cell>
          <cell r="F7" t="str">
            <v>MSTW SAGE COTTAGE PLAID COMFORTER Q/K</v>
          </cell>
          <cell r="G7">
            <v>31.515909546659028</v>
          </cell>
          <cell r="H7">
            <v>23.89</v>
          </cell>
          <cell r="I7">
            <v>34.99</v>
          </cell>
          <cell r="J7">
            <v>2109</v>
          </cell>
          <cell r="K7">
            <v>1</v>
          </cell>
          <cell r="L7">
            <v>27926</v>
          </cell>
          <cell r="M7">
            <v>43</v>
          </cell>
          <cell r="N7">
            <v>10926</v>
          </cell>
          <cell r="O7">
            <v>5.1806543385490755</v>
          </cell>
          <cell r="P7">
            <v>4</v>
          </cell>
          <cell r="Q7">
            <v>201536.04</v>
          </cell>
          <cell r="R7">
            <v>261022.14</v>
          </cell>
          <cell r="S7">
            <v>382300.74000000005</v>
          </cell>
          <cell r="T7">
            <v>32780.437438965142</v>
          </cell>
          <cell r="U7">
            <v>783124.65041687724</v>
          </cell>
          <cell r="V7">
            <v>1033105.3012263406</v>
          </cell>
          <cell r="W7">
            <v>649.44186046511629</v>
          </cell>
          <cell r="X7">
            <v>249980.65080946335</v>
          </cell>
          <cell r="Y7">
            <v>0.2419701559102693</v>
          </cell>
          <cell r="Z7">
            <v>0.31723349528436695</v>
          </cell>
          <cell r="AA7">
            <v>2.7023366505289537</v>
          </cell>
          <cell r="AB7">
            <v>16.823676860273579</v>
          </cell>
        </row>
        <row r="8">
          <cell r="F8" t="str">
            <v>SAGE COTTAGE PLAID COMF</v>
          </cell>
          <cell r="H8">
            <v>18.533859880209757</v>
          </cell>
          <cell r="I8">
            <v>29.461754852498942</v>
          </cell>
          <cell r="K8">
            <v>3</v>
          </cell>
          <cell r="L8">
            <v>72796</v>
          </cell>
          <cell r="N8">
            <v>40237</v>
          </cell>
          <cell r="O8">
            <v>19.078710289236604</v>
          </cell>
          <cell r="P8">
            <v>12</v>
          </cell>
          <cell r="Q8">
            <v>481273.80000000005</v>
          </cell>
          <cell r="R8">
            <v>745746.92</v>
          </cell>
          <cell r="S8">
            <v>1185452.6299999999</v>
          </cell>
          <cell r="T8">
            <v>85450.287323888362</v>
          </cell>
          <cell r="U8">
            <v>1657475.3824425722</v>
          </cell>
          <cell r="V8">
            <v>2328943.1556652617</v>
          </cell>
          <cell r="W8">
            <v>1692.9302325581398</v>
          </cell>
          <cell r="X8">
            <v>671467.7732226894</v>
          </cell>
          <cell r="Y8">
            <v>0.28831436765183088</v>
          </cell>
          <cell r="Z8">
            <v>0.3709179927332904</v>
          </cell>
          <cell r="AA8">
            <v>1.9646024621542759</v>
          </cell>
          <cell r="AB8">
            <v>23.767665805813504</v>
          </cell>
        </row>
        <row r="9">
          <cell r="A9">
            <v>541811</v>
          </cell>
          <cell r="B9">
            <v>8</v>
          </cell>
          <cell r="C9">
            <v>54</v>
          </cell>
          <cell r="D9">
            <v>1811</v>
          </cell>
          <cell r="E9">
            <v>146</v>
          </cell>
          <cell r="F9" t="str">
            <v>MSTW NAVY IKAT STRP/MEDAL COMFORTER TW</v>
          </cell>
          <cell r="G9">
            <v>22.708328634575892</v>
          </cell>
          <cell r="H9">
            <v>15.38</v>
          </cell>
          <cell r="I9">
            <v>24.99</v>
          </cell>
          <cell r="J9">
            <v>2109</v>
          </cell>
          <cell r="K9">
            <v>1</v>
          </cell>
          <cell r="L9">
            <v>28731</v>
          </cell>
          <cell r="M9">
            <v>46</v>
          </cell>
          <cell r="N9">
            <v>12313</v>
          </cell>
          <cell r="O9">
            <v>5.8383119962067331</v>
          </cell>
          <cell r="P9">
            <v>4</v>
          </cell>
          <cell r="Q9">
            <v>129745.68000000001</v>
          </cell>
          <cell r="R9">
            <v>189373.94</v>
          </cell>
          <cell r="S9">
            <v>307701.87</v>
          </cell>
          <cell r="T9">
            <v>31525.891538299224</v>
          </cell>
          <cell r="U9">
            <v>484868.21185904206</v>
          </cell>
          <cell r="V9">
            <v>715900.30554969411</v>
          </cell>
          <cell r="W9">
            <v>624.58695652173913</v>
          </cell>
          <cell r="X9">
            <v>231032.09369065205</v>
          </cell>
          <cell r="Y9">
            <v>0.32271545618807534</v>
          </cell>
          <cell r="Z9">
            <v>0.38455382152861139</v>
          </cell>
          <cell r="AA9">
            <v>2.3266036880103917</v>
          </cell>
          <cell r="AB9">
            <v>19.713828269116981</v>
          </cell>
        </row>
        <row r="10">
          <cell r="A10">
            <v>541821</v>
          </cell>
          <cell r="B10">
            <v>8</v>
          </cell>
          <cell r="C10">
            <v>54</v>
          </cell>
          <cell r="D10">
            <v>1821</v>
          </cell>
          <cell r="E10">
            <v>146</v>
          </cell>
          <cell r="F10" t="str">
            <v>MSTW NAVY IKAT STRP/MEDAL COMFORTER FL</v>
          </cell>
          <cell r="G10">
            <v>26.547743565070967</v>
          </cell>
          <cell r="H10">
            <v>17.78</v>
          </cell>
          <cell r="I10">
            <v>29.99</v>
          </cell>
          <cell r="J10">
            <v>2109</v>
          </cell>
          <cell r="K10">
            <v>1</v>
          </cell>
          <cell r="L10">
            <v>29099</v>
          </cell>
          <cell r="M10">
            <v>46</v>
          </cell>
          <cell r="N10">
            <v>11693</v>
          </cell>
          <cell r="O10">
            <v>5.5443338074917019</v>
          </cell>
          <cell r="P10">
            <v>4</v>
          </cell>
          <cell r="Q10">
            <v>149992.08000000002</v>
          </cell>
          <cell r="R10">
            <v>207901.54</v>
          </cell>
          <cell r="S10">
            <v>350673.07</v>
          </cell>
          <cell r="T10">
            <v>31929.689807976367</v>
          </cell>
          <cell r="U10">
            <v>567709.8847858198</v>
          </cell>
          <cell r="V10">
            <v>847661.21713441657</v>
          </cell>
          <cell r="W10">
            <v>632.58695652173913</v>
          </cell>
          <cell r="X10">
            <v>279951.33234859677</v>
          </cell>
          <cell r="Y10">
            <v>0.33026323098158672</v>
          </cell>
          <cell r="Z10">
            <v>0.40713571190396791</v>
          </cell>
          <cell r="AA10">
            <v>2.4172406998188269</v>
          </cell>
          <cell r="AB10">
            <v>18.484415272002476</v>
          </cell>
        </row>
        <row r="11">
          <cell r="A11">
            <v>541871</v>
          </cell>
          <cell r="B11">
            <v>8</v>
          </cell>
          <cell r="C11">
            <v>54</v>
          </cell>
          <cell r="D11">
            <v>1871</v>
          </cell>
          <cell r="E11">
            <v>146</v>
          </cell>
          <cell r="F11" t="str">
            <v>MSTW NAVY IKAT STRP/MEDAL COMFORTER Q/K</v>
          </cell>
          <cell r="G11">
            <v>31.593902076268666</v>
          </cell>
          <cell r="H11">
            <v>23.89</v>
          </cell>
          <cell r="I11">
            <v>34.99</v>
          </cell>
          <cell r="J11">
            <v>2109</v>
          </cell>
          <cell r="K11">
            <v>1</v>
          </cell>
          <cell r="L11">
            <v>33618</v>
          </cell>
          <cell r="M11">
            <v>46</v>
          </cell>
          <cell r="N11">
            <v>10230</v>
          </cell>
          <cell r="O11">
            <v>4.8506401137980086</v>
          </cell>
          <cell r="P11">
            <v>4</v>
          </cell>
          <cell r="Q11">
            <v>201536.04</v>
          </cell>
          <cell r="R11">
            <v>244394.7</v>
          </cell>
          <cell r="S11">
            <v>357947.7</v>
          </cell>
          <cell r="T11">
            <v>36888.288668495465</v>
          </cell>
          <cell r="U11">
            <v>881261.21629035671</v>
          </cell>
          <cell r="V11">
            <v>1165444.9799535768</v>
          </cell>
          <cell r="W11">
            <v>730.82608695652175</v>
          </cell>
          <cell r="X11">
            <v>284183.7636632201</v>
          </cell>
          <cell r="Y11">
            <v>0.24384142413530324</v>
          </cell>
          <cell r="Z11">
            <v>0.31723349528436695</v>
          </cell>
          <cell r="AA11">
            <v>3.2559085585787444</v>
          </cell>
          <cell r="AB11">
            <v>13.997858290201677</v>
          </cell>
        </row>
        <row r="12">
          <cell r="F12" t="str">
            <v>IKAT STRIPE COMF</v>
          </cell>
          <cell r="H12">
            <v>18.742556957588501</v>
          </cell>
          <cell r="I12">
            <v>29.685788059352724</v>
          </cell>
          <cell r="K12">
            <v>3</v>
          </cell>
          <cell r="L12">
            <v>91448</v>
          </cell>
          <cell r="N12">
            <v>34236</v>
          </cell>
          <cell r="O12">
            <v>16.233285917496442</v>
          </cell>
          <cell r="P12">
            <v>12</v>
          </cell>
          <cell r="Q12">
            <v>481273.80000000005</v>
          </cell>
          <cell r="R12">
            <v>641670.17999999993</v>
          </cell>
          <cell r="S12">
            <v>1016322.6399999999</v>
          </cell>
          <cell r="T12">
            <v>100343.87001477106</v>
          </cell>
          <cell r="U12">
            <v>1933839.3129352187</v>
          </cell>
          <cell r="V12">
            <v>2729006.5026376876</v>
          </cell>
          <cell r="W12">
            <v>1988</v>
          </cell>
          <cell r="X12">
            <v>795167.18970246892</v>
          </cell>
          <cell r="Y12">
            <v>0.29137606998514293</v>
          </cell>
          <cell r="Z12">
            <v>0.36863535776394785</v>
          </cell>
          <cell r="AA12">
            <v>2.6851773199086542</v>
          </cell>
          <cell r="AB12">
            <v>17.22132796780684</v>
          </cell>
        </row>
        <row r="13">
          <cell r="A13">
            <v>542612</v>
          </cell>
          <cell r="B13">
            <v>8</v>
          </cell>
          <cell r="C13">
            <v>54</v>
          </cell>
          <cell r="D13">
            <v>2612</v>
          </cell>
          <cell r="E13">
            <v>146</v>
          </cell>
          <cell r="F13" t="str">
            <v>MSTW BLUE COTTAGE PLAID COMFORTER TWIN</v>
          </cell>
          <cell r="G13">
            <v>22.83611835973905</v>
          </cell>
          <cell r="H13">
            <v>15.38</v>
          </cell>
          <cell r="I13">
            <v>24.99</v>
          </cell>
          <cell r="J13">
            <v>2109</v>
          </cell>
          <cell r="K13">
            <v>1</v>
          </cell>
          <cell r="L13">
            <v>38628</v>
          </cell>
          <cell r="M13">
            <v>46</v>
          </cell>
          <cell r="N13">
            <v>15062</v>
          </cell>
          <cell r="O13">
            <v>7.1417733522996683</v>
          </cell>
          <cell r="P13">
            <v>4</v>
          </cell>
          <cell r="Q13">
            <v>129745.68000000001</v>
          </cell>
          <cell r="R13">
            <v>231653.56</v>
          </cell>
          <cell r="S13">
            <v>376399.38</v>
          </cell>
          <cell r="T13">
            <v>42385.650981219667</v>
          </cell>
          <cell r="U13">
            <v>651891.31209115847</v>
          </cell>
          <cell r="V13">
            <v>967923.74256172194</v>
          </cell>
          <cell r="W13">
            <v>839.73913043478262</v>
          </cell>
          <cell r="X13">
            <v>316032.43047056347</v>
          </cell>
          <cell r="Y13">
            <v>0.32650550510740356</v>
          </cell>
          <cell r="Z13">
            <v>0.38455382152861139</v>
          </cell>
          <cell r="AA13">
            <v>2.5715338387691338</v>
          </cell>
          <cell r="AB13">
            <v>17.936522729626176</v>
          </cell>
        </row>
        <row r="14">
          <cell r="A14">
            <v>542622</v>
          </cell>
          <cell r="B14">
            <v>8</v>
          </cell>
          <cell r="C14">
            <v>54</v>
          </cell>
          <cell r="D14">
            <v>2622</v>
          </cell>
          <cell r="E14">
            <v>146</v>
          </cell>
          <cell r="F14" t="str">
            <v>MSTW BLUE COTTAGE PLAID COMFORTER FULL</v>
          </cell>
          <cell r="G14">
            <v>26.573122266131708</v>
          </cell>
          <cell r="H14">
            <v>17.78</v>
          </cell>
          <cell r="I14">
            <v>29.99</v>
          </cell>
          <cell r="J14">
            <v>2109</v>
          </cell>
          <cell r="K14">
            <v>1</v>
          </cell>
          <cell r="L14">
            <v>33149</v>
          </cell>
          <cell r="M14">
            <v>46</v>
          </cell>
          <cell r="N14">
            <v>13495</v>
          </cell>
          <cell r="O14">
            <v>6.3987671882408721</v>
          </cell>
          <cell r="P14">
            <v>4</v>
          </cell>
          <cell r="Q14">
            <v>149992.08000000002</v>
          </cell>
          <cell r="R14">
            <v>239941.1</v>
          </cell>
          <cell r="S14">
            <v>404715.05</v>
          </cell>
          <cell r="T14">
            <v>36373.665330238451</v>
          </cell>
          <cell r="U14">
            <v>646723.76957163971</v>
          </cell>
          <cell r="V14">
            <v>966561.8560877823</v>
          </cell>
          <cell r="W14">
            <v>720.63043478260875</v>
          </cell>
          <cell r="X14">
            <v>319838.08651614259</v>
          </cell>
          <cell r="Y14">
            <v>0.33090286410712155</v>
          </cell>
          <cell r="Z14">
            <v>0.40713571190396791</v>
          </cell>
          <cell r="AA14">
            <v>2.388252811670291</v>
          </cell>
          <cell r="AB14">
            <v>18.726658421068507</v>
          </cell>
        </row>
        <row r="15">
          <cell r="A15">
            <v>542672</v>
          </cell>
          <cell r="B15">
            <v>8</v>
          </cell>
          <cell r="C15">
            <v>54</v>
          </cell>
          <cell r="D15">
            <v>2672</v>
          </cell>
          <cell r="E15">
            <v>146</v>
          </cell>
          <cell r="F15" t="str">
            <v>MSTW BLUE COTTAGE PLAID COMFORTER Q/K</v>
          </cell>
          <cell r="G15">
            <v>31.480164219791771</v>
          </cell>
          <cell r="H15">
            <v>23.89</v>
          </cell>
          <cell r="I15">
            <v>34.99</v>
          </cell>
          <cell r="J15">
            <v>2109</v>
          </cell>
          <cell r="K15">
            <v>1</v>
          </cell>
          <cell r="L15">
            <v>30447</v>
          </cell>
          <cell r="M15">
            <v>46</v>
          </cell>
          <cell r="N15">
            <v>9450</v>
          </cell>
          <cell r="O15">
            <v>4.4807965860597436</v>
          </cell>
          <cell r="P15">
            <v>4</v>
          </cell>
          <cell r="Q15">
            <v>201536.04</v>
          </cell>
          <cell r="R15">
            <v>225760.5</v>
          </cell>
          <cell r="S15">
            <v>330655.5</v>
          </cell>
          <cell r="T15">
            <v>33408.82042625027</v>
          </cell>
          <cell r="U15">
            <v>798136.71998311894</v>
          </cell>
          <cell r="V15">
            <v>1051715.1534078922</v>
          </cell>
          <cell r="W15">
            <v>661.89130434782612</v>
          </cell>
          <cell r="X15">
            <v>253578.43342477328</v>
          </cell>
          <cell r="Y15">
            <v>0.24110942264461852</v>
          </cell>
          <cell r="Z15">
            <v>0.31723349528436695</v>
          </cell>
          <cell r="AA15">
            <v>3.1806975943478704</v>
          </cell>
          <cell r="AB15">
            <v>14.277268696423292</v>
          </cell>
        </row>
        <row r="16">
          <cell r="F16" t="str">
            <v>BLUE COTTAGE COMF</v>
          </cell>
          <cell r="H16">
            <v>18.348071671007972</v>
          </cell>
          <cell r="I16">
            <v>29.251714947246558</v>
          </cell>
          <cell r="K16">
            <v>3</v>
          </cell>
          <cell r="L16">
            <v>102224</v>
          </cell>
          <cell r="N16">
            <v>38007</v>
          </cell>
          <cell r="O16">
            <v>18.021337126600283</v>
          </cell>
          <cell r="P16">
            <v>12</v>
          </cell>
          <cell r="Q16">
            <v>481273.80000000005</v>
          </cell>
          <cell r="R16">
            <v>697355.16</v>
          </cell>
          <cell r="S16">
            <v>1111769.93</v>
          </cell>
          <cell r="T16">
            <v>112168.1367377084</v>
          </cell>
          <cell r="U16">
            <v>2096751.8016459174</v>
          </cell>
          <cell r="V16">
            <v>2986200.7520573963</v>
          </cell>
          <cell r="W16">
            <v>2222.2608695652175</v>
          </cell>
          <cell r="X16">
            <v>889448.95041147934</v>
          </cell>
          <cell r="Y16">
            <v>0.29785303275363428</v>
          </cell>
          <cell r="Z16">
            <v>0.37275227438468317</v>
          </cell>
          <cell r="AA16">
            <v>2.6859880551521993</v>
          </cell>
          <cell r="AB16">
            <v>17.102852559085928</v>
          </cell>
        </row>
        <row r="17">
          <cell r="A17">
            <v>541831</v>
          </cell>
          <cell r="B17">
            <v>8</v>
          </cell>
          <cell r="C17">
            <v>54</v>
          </cell>
          <cell r="D17">
            <v>1831</v>
          </cell>
          <cell r="E17">
            <v>146</v>
          </cell>
          <cell r="F17" t="str">
            <v>MSTW NAVY/WHITE COMFORTER TWIN</v>
          </cell>
          <cell r="G17">
            <v>22.750162718736661</v>
          </cell>
          <cell r="H17">
            <v>15.38</v>
          </cell>
          <cell r="I17">
            <v>24.99</v>
          </cell>
          <cell r="J17">
            <v>675</v>
          </cell>
          <cell r="K17">
            <v>1</v>
          </cell>
          <cell r="L17">
            <v>18744</v>
          </cell>
          <cell r="M17">
            <v>43</v>
          </cell>
          <cell r="N17">
            <v>13804</v>
          </cell>
          <cell r="O17">
            <v>20.450370370370372</v>
          </cell>
          <cell r="P17">
            <v>4</v>
          </cell>
          <cell r="Q17">
            <v>41526</v>
          </cell>
          <cell r="R17">
            <v>212305.52000000002</v>
          </cell>
          <cell r="S17">
            <v>344961.95999999996</v>
          </cell>
          <cell r="T17">
            <v>22002.310368687344</v>
          </cell>
          <cell r="U17">
            <v>338395.53347041138</v>
          </cell>
          <cell r="V17">
            <v>500556.14107578387</v>
          </cell>
          <cell r="W17">
            <v>435.90697674418607</v>
          </cell>
          <cell r="X17">
            <v>162160.6076053725</v>
          </cell>
          <cell r="Y17">
            <v>0.32396087930688577</v>
          </cell>
          <cell r="Z17">
            <v>0.38455382152861139</v>
          </cell>
          <cell r="AA17">
            <v>1.4510473591806585</v>
          </cell>
          <cell r="AB17">
            <v>31.667306871532222</v>
          </cell>
        </row>
        <row r="18">
          <cell r="A18">
            <v>541832</v>
          </cell>
          <cell r="B18">
            <v>8</v>
          </cell>
          <cell r="C18">
            <v>54</v>
          </cell>
          <cell r="D18">
            <v>1832</v>
          </cell>
          <cell r="E18">
            <v>146</v>
          </cell>
          <cell r="F18" t="str">
            <v>MSTW NAVY/WHITE COMFORTER FL</v>
          </cell>
          <cell r="G18">
            <v>26.448119553209768</v>
          </cell>
          <cell r="H18">
            <v>17.78</v>
          </cell>
          <cell r="I18">
            <v>29.99</v>
          </cell>
          <cell r="J18">
            <v>675</v>
          </cell>
          <cell r="K18">
            <v>1</v>
          </cell>
          <cell r="L18">
            <v>16294</v>
          </cell>
          <cell r="M18">
            <v>43</v>
          </cell>
          <cell r="N18">
            <v>12758</v>
          </cell>
          <cell r="O18">
            <v>18.900740740740741</v>
          </cell>
          <cell r="P18">
            <v>4</v>
          </cell>
          <cell r="Q18">
            <v>48006</v>
          </cell>
          <cell r="R18">
            <v>226837.24000000002</v>
          </cell>
          <cell r="S18">
            <v>382612.42</v>
          </cell>
          <cell r="T18">
            <v>19126.421529416963</v>
          </cell>
          <cell r="U18">
            <v>340067.7747930336</v>
          </cell>
          <cell r="V18">
            <v>505857.88323510502</v>
          </cell>
          <cell r="W18">
            <v>378.93023255813955</v>
          </cell>
          <cell r="X18">
            <v>165790.10844207142</v>
          </cell>
          <cell r="Y18">
            <v>0.32774048588863836</v>
          </cell>
          <cell r="Z18">
            <v>0.40713571190396791</v>
          </cell>
          <cell r="AA18">
            <v>1.3221156888610806</v>
          </cell>
          <cell r="AB18">
            <v>33.668466920338773</v>
          </cell>
        </row>
        <row r="19">
          <cell r="A19">
            <v>541833</v>
          </cell>
          <cell r="B19">
            <v>8</v>
          </cell>
          <cell r="C19">
            <v>54</v>
          </cell>
          <cell r="D19">
            <v>1833</v>
          </cell>
          <cell r="E19">
            <v>146</v>
          </cell>
          <cell r="F19" t="str">
            <v>MSTW NAVY/WHITE COMFORTER Q/K</v>
          </cell>
          <cell r="G19">
            <v>31.494581462016242</v>
          </cell>
          <cell r="H19">
            <v>23.89</v>
          </cell>
          <cell r="I19">
            <v>34.99</v>
          </cell>
          <cell r="J19">
            <v>675</v>
          </cell>
          <cell r="K19">
            <v>1</v>
          </cell>
          <cell r="L19">
            <v>20930</v>
          </cell>
          <cell r="M19">
            <v>43</v>
          </cell>
          <cell r="N19">
            <v>10401</v>
          </cell>
          <cell r="O19">
            <v>15.408888888888889</v>
          </cell>
          <cell r="P19">
            <v>4</v>
          </cell>
          <cell r="Q19">
            <v>64503</v>
          </cell>
          <cell r="R19">
            <v>248479.89</v>
          </cell>
          <cell r="S19">
            <v>363930.99000000005</v>
          </cell>
          <cell r="T19">
            <v>24568.307512624095</v>
          </cell>
          <cell r="U19">
            <v>586936.86647658958</v>
          </cell>
          <cell r="V19">
            <v>773768.56234020519</v>
          </cell>
          <cell r="W19">
            <v>486.74418604651163</v>
          </cell>
          <cell r="X19">
            <v>186831.69586361561</v>
          </cell>
          <cell r="Y19">
            <v>0.24145681920516013</v>
          </cell>
          <cell r="Z19">
            <v>0.31723349528436695</v>
          </cell>
          <cell r="AA19">
            <v>2.1261408992408288</v>
          </cell>
          <cell r="AB19">
            <v>21.36851409460105</v>
          </cell>
        </row>
        <row r="20">
          <cell r="F20" t="str">
            <v>NAVY/WHITE COMF</v>
          </cell>
          <cell r="H20">
            <v>18.602998944890839</v>
          </cell>
          <cell r="I20">
            <v>29.529674809945078</v>
          </cell>
          <cell r="K20">
            <v>3</v>
          </cell>
          <cell r="L20">
            <v>55968</v>
          </cell>
          <cell r="N20">
            <v>36963</v>
          </cell>
          <cell r="O20">
            <v>54.76</v>
          </cell>
          <cell r="P20">
            <v>12</v>
          </cell>
          <cell r="Q20">
            <v>154035</v>
          </cell>
          <cell r="R20">
            <v>687622.65</v>
          </cell>
          <cell r="S20">
            <v>1091505.3699999999</v>
          </cell>
          <cell r="T20">
            <v>65697.039410728408</v>
          </cell>
          <cell r="U20">
            <v>1265400.1747400346</v>
          </cell>
          <cell r="V20">
            <v>1780182.5866510943</v>
          </cell>
          <cell r="W20">
            <v>1301.5813953488373</v>
          </cell>
          <cell r="X20">
            <v>514782.41191105952</v>
          </cell>
          <cell r="Y20">
            <v>0.28917393966844485</v>
          </cell>
          <cell r="Z20">
            <v>0.37002357578872913</v>
          </cell>
          <cell r="AA20">
            <v>1.6309425822166084</v>
          </cell>
          <cell r="AB20">
            <v>28.398531303602056</v>
          </cell>
        </row>
        <row r="21">
          <cell r="A21">
            <v>542810</v>
          </cell>
          <cell r="B21">
            <v>8</v>
          </cell>
          <cell r="C21">
            <v>54</v>
          </cell>
          <cell r="D21">
            <v>2810</v>
          </cell>
          <cell r="E21">
            <v>146</v>
          </cell>
          <cell r="F21" t="str">
            <v>MSTW SPRIG STRIPE COMFORTER TWIN</v>
          </cell>
          <cell r="G21">
            <v>22.876908370451783</v>
          </cell>
          <cell r="H21">
            <v>15.38</v>
          </cell>
          <cell r="I21">
            <v>24.99</v>
          </cell>
          <cell r="J21">
            <v>2109</v>
          </cell>
          <cell r="K21">
            <v>1</v>
          </cell>
          <cell r="L21">
            <v>34574</v>
          </cell>
          <cell r="M21">
            <v>46</v>
          </cell>
          <cell r="N21">
            <v>13680</v>
          </cell>
          <cell r="O21">
            <v>6.4864864864864868</v>
          </cell>
          <cell r="P21">
            <v>4</v>
          </cell>
          <cell r="Q21">
            <v>129745.68000000001</v>
          </cell>
          <cell r="R21">
            <v>210398.40000000002</v>
          </cell>
          <cell r="S21">
            <v>341863.19999999995</v>
          </cell>
          <cell r="T21">
            <v>37937.286347330657</v>
          </cell>
          <cell r="U21">
            <v>583475.46402194549</v>
          </cell>
          <cell r="V21">
            <v>867887.82359147491</v>
          </cell>
          <cell r="W21">
            <v>751.60869565217388</v>
          </cell>
          <cell r="X21">
            <v>284412.35956952942</v>
          </cell>
          <cell r="Y21">
            <v>0.32770636001387859</v>
          </cell>
          <cell r="Z21">
            <v>0.38455382152861139</v>
          </cell>
          <cell r="AA21">
            <v>2.538699174381668</v>
          </cell>
          <cell r="AB21">
            <v>18.200960259154279</v>
          </cell>
        </row>
        <row r="22">
          <cell r="A22">
            <v>542820</v>
          </cell>
          <cell r="B22">
            <v>8</v>
          </cell>
          <cell r="C22">
            <v>54</v>
          </cell>
          <cell r="D22">
            <v>2820</v>
          </cell>
          <cell r="E22">
            <v>146</v>
          </cell>
          <cell r="F22" t="str">
            <v>MSTW SPRIG STRIPE COMFORTER FULL</v>
          </cell>
          <cell r="G22">
            <v>26.611764705882351</v>
          </cell>
          <cell r="H22">
            <v>17.78</v>
          </cell>
          <cell r="I22">
            <v>29.99</v>
          </cell>
          <cell r="J22">
            <v>2109</v>
          </cell>
          <cell r="K22">
            <v>1</v>
          </cell>
          <cell r="L22">
            <v>28866</v>
          </cell>
          <cell r="M22">
            <v>46</v>
          </cell>
          <cell r="N22">
            <v>11531</v>
          </cell>
          <cell r="O22">
            <v>5.4675201517306782</v>
          </cell>
          <cell r="P22">
            <v>4</v>
          </cell>
          <cell r="Q22">
            <v>149992.08000000002</v>
          </cell>
          <cell r="R22">
            <v>205021.18000000002</v>
          </cell>
          <cell r="S22">
            <v>345814.69</v>
          </cell>
          <cell r="T22">
            <v>31674.024055707956</v>
          </cell>
          <cell r="U22">
            <v>563164.14771048748</v>
          </cell>
          <cell r="V22">
            <v>842901.67545895756</v>
          </cell>
          <cell r="W22">
            <v>627.52173913043475</v>
          </cell>
          <cell r="X22">
            <v>279737.52774847008</v>
          </cell>
          <cell r="Y22">
            <v>0.3318744473916887</v>
          </cell>
          <cell r="Z22">
            <v>0.40713571190396791</v>
          </cell>
          <cell r="AA22">
            <v>2.4374374479550234</v>
          </cell>
          <cell r="AB22">
            <v>18.375459017529273</v>
          </cell>
        </row>
        <row r="23">
          <cell r="A23">
            <v>542870</v>
          </cell>
          <cell r="B23">
            <v>8</v>
          </cell>
          <cell r="C23">
            <v>54</v>
          </cell>
          <cell r="D23">
            <v>2870</v>
          </cell>
          <cell r="E23">
            <v>146</v>
          </cell>
          <cell r="F23" t="str">
            <v>MSTW SPRIG STRIPE COMFORTER QN/KG</v>
          </cell>
          <cell r="G23">
            <v>31.556103779543264</v>
          </cell>
          <cell r="H23">
            <v>23.89</v>
          </cell>
          <cell r="I23">
            <v>34.99</v>
          </cell>
          <cell r="J23">
            <v>2109</v>
          </cell>
          <cell r="K23">
            <v>1</v>
          </cell>
          <cell r="L23">
            <v>30083</v>
          </cell>
          <cell r="M23">
            <v>46</v>
          </cell>
          <cell r="N23">
            <v>10020</v>
          </cell>
          <cell r="O23">
            <v>4.7510668563300138</v>
          </cell>
          <cell r="P23">
            <v>4</v>
          </cell>
          <cell r="Q23">
            <v>201536.04</v>
          </cell>
          <cell r="R23">
            <v>239377.80000000002</v>
          </cell>
          <cell r="S23">
            <v>350599.80000000005</v>
          </cell>
          <cell r="T23">
            <v>33009.411268200049</v>
          </cell>
          <cell r="U23">
            <v>788594.83519729914</v>
          </cell>
          <cell r="V23">
            <v>1041648.4076809456</v>
          </cell>
          <cell r="W23">
            <v>653.97826086956525</v>
          </cell>
          <cell r="X23">
            <v>253053.57248364645</v>
          </cell>
          <cell r="Y23">
            <v>0.24293568791318707</v>
          </cell>
          <cell r="Z23">
            <v>0.31723349528436695</v>
          </cell>
          <cell r="AA23">
            <v>2.9710467823454132</v>
          </cell>
          <cell r="AB23">
            <v>15.321610211747497</v>
          </cell>
        </row>
        <row r="24">
          <cell r="F24" t="str">
            <v>SPRING STRIPE COMF</v>
          </cell>
          <cell r="H24">
            <v>18.585830092815989</v>
          </cell>
          <cell r="I24">
            <v>29.470571087962306</v>
          </cell>
          <cell r="K24">
            <v>3</v>
          </cell>
          <cell r="L24">
            <v>93523</v>
          </cell>
          <cell r="N24">
            <v>35231</v>
          </cell>
          <cell r="O24">
            <v>16.705073494547179</v>
          </cell>
          <cell r="P24">
            <v>12</v>
          </cell>
          <cell r="Q24">
            <v>481273.80000000005</v>
          </cell>
          <cell r="R24">
            <v>654797.38000000012</v>
          </cell>
          <cell r="S24">
            <v>1038277.69</v>
          </cell>
          <cell r="T24">
            <v>102620.72167123866</v>
          </cell>
          <cell r="U24">
            <v>1935234.4469297323</v>
          </cell>
          <cell r="V24">
            <v>2752437.9067313778</v>
          </cell>
          <cell r="W24">
            <v>2033.1086956521738</v>
          </cell>
          <cell r="X24">
            <v>817203.45980164595</v>
          </cell>
          <cell r="Y24">
            <v>0.29690168770132402</v>
          </cell>
          <cell r="Z24">
            <v>0.36934272371777521</v>
          </cell>
          <cell r="AA24">
            <v>2.6509650869329362</v>
          </cell>
          <cell r="AB24">
            <v>17.32863573666371</v>
          </cell>
        </row>
        <row r="25">
          <cell r="A25">
            <v>542911</v>
          </cell>
          <cell r="B25">
            <v>8</v>
          </cell>
          <cell r="C25">
            <v>54</v>
          </cell>
          <cell r="D25">
            <v>2911</v>
          </cell>
          <cell r="E25">
            <v>146</v>
          </cell>
          <cell r="F25" t="str">
            <v>MSTW DAISY COMFORTER TWIN</v>
          </cell>
          <cell r="G25">
            <v>22.976503609842347</v>
          </cell>
          <cell r="H25">
            <v>15.38</v>
          </cell>
          <cell r="I25">
            <v>24.99</v>
          </cell>
          <cell r="J25">
            <v>2109</v>
          </cell>
          <cell r="K25">
            <v>1</v>
          </cell>
          <cell r="L25">
            <v>33935</v>
          </cell>
          <cell r="M25">
            <v>46</v>
          </cell>
          <cell r="N25">
            <v>12209</v>
          </cell>
          <cell r="O25">
            <v>5.7889995258416311</v>
          </cell>
          <cell r="P25">
            <v>4</v>
          </cell>
          <cell r="Q25">
            <v>129745.68000000001</v>
          </cell>
          <cell r="R25">
            <v>187774.42</v>
          </cell>
          <cell r="S25">
            <v>305102.90999999997</v>
          </cell>
          <cell r="T25">
            <v>37236.125764929311</v>
          </cell>
          <cell r="U25">
            <v>572691.61426461278</v>
          </cell>
          <cell r="V25">
            <v>855555.97805444198</v>
          </cell>
          <cell r="W25">
            <v>737.71739130434787</v>
          </cell>
          <cell r="X25">
            <v>282864.36378982919</v>
          </cell>
          <cell r="Y25">
            <v>0.33062052167886269</v>
          </cell>
          <cell r="Z25">
            <v>0.38455382152861139</v>
          </cell>
          <cell r="AA25">
            <v>2.8041554177718004</v>
          </cell>
          <cell r="AB25">
            <v>16.549697951966994</v>
          </cell>
        </row>
        <row r="26">
          <cell r="A26">
            <v>542921</v>
          </cell>
          <cell r="B26">
            <v>8</v>
          </cell>
          <cell r="C26">
            <v>54</v>
          </cell>
          <cell r="D26">
            <v>2921</v>
          </cell>
          <cell r="E26">
            <v>146</v>
          </cell>
          <cell r="F26" t="str">
            <v>MSTW DAISY COMFORTER FULL</v>
          </cell>
          <cell r="G26">
            <v>26.732314628928748</v>
          </cell>
          <cell r="H26">
            <v>17.78</v>
          </cell>
          <cell r="I26">
            <v>29.99</v>
          </cell>
          <cell r="J26">
            <v>2109</v>
          </cell>
          <cell r="K26">
            <v>1</v>
          </cell>
          <cell r="L26">
            <v>30385</v>
          </cell>
          <cell r="M26">
            <v>46</v>
          </cell>
          <cell r="N26">
            <v>11985</v>
          </cell>
          <cell r="O26">
            <v>5.682788051209104</v>
          </cell>
          <cell r="P26">
            <v>4</v>
          </cell>
          <cell r="Q26">
            <v>149992.08000000002</v>
          </cell>
          <cell r="R26">
            <v>213093.30000000002</v>
          </cell>
          <cell r="S26">
            <v>359430.14999999997</v>
          </cell>
          <cell r="T26">
            <v>33340.789196032929</v>
          </cell>
          <cell r="U26">
            <v>592799.23190546548</v>
          </cell>
          <cell r="V26">
            <v>891276.46676514065</v>
          </cell>
          <cell r="W26">
            <v>660.54347826086962</v>
          </cell>
          <cell r="X26">
            <v>298477.23485967517</v>
          </cell>
          <cell r="Y26">
            <v>0.33488737332310448</v>
          </cell>
          <cell r="Z26">
            <v>0.40713571190396791</v>
          </cell>
          <cell r="AA26">
            <v>2.4796931107897899</v>
          </cell>
          <cell r="AB26">
            <v>18.144150074049694</v>
          </cell>
        </row>
        <row r="27">
          <cell r="A27">
            <v>542971</v>
          </cell>
          <cell r="B27">
            <v>8</v>
          </cell>
          <cell r="C27">
            <v>54</v>
          </cell>
          <cell r="D27">
            <v>2971</v>
          </cell>
          <cell r="E27">
            <v>146</v>
          </cell>
          <cell r="F27" t="str">
            <v>MSTW DAISY COMFORTER QUEEN/KING</v>
          </cell>
          <cell r="G27">
            <v>31.592905507832242</v>
          </cell>
          <cell r="H27">
            <v>23.89</v>
          </cell>
          <cell r="I27">
            <v>34.99</v>
          </cell>
          <cell r="J27">
            <v>2109</v>
          </cell>
          <cell r="K27">
            <v>1</v>
          </cell>
          <cell r="L27">
            <v>33643</v>
          </cell>
          <cell r="M27">
            <v>46</v>
          </cell>
          <cell r="N27">
            <v>12277</v>
          </cell>
          <cell r="O27">
            <v>5.8212422949265052</v>
          </cell>
          <cell r="P27">
            <v>4</v>
          </cell>
          <cell r="Q27">
            <v>201536.04</v>
          </cell>
          <cell r="R27">
            <v>293297.53000000003</v>
          </cell>
          <cell r="S27">
            <v>429572.23000000004</v>
          </cell>
          <cell r="T27">
            <v>36915.720616163744</v>
          </cell>
          <cell r="U27">
            <v>881916.56552015187</v>
          </cell>
          <cell r="V27">
            <v>1166274.8731799957</v>
          </cell>
          <cell r="W27">
            <v>731.36956521739125</v>
          </cell>
          <cell r="X27">
            <v>284358.30765984382</v>
          </cell>
          <cell r="Y27">
            <v>0.2438175718255037</v>
          </cell>
          <cell r="Z27">
            <v>0.31723349528436695</v>
          </cell>
          <cell r="AA27">
            <v>2.7149680350147301</v>
          </cell>
          <cell r="AB27">
            <v>16.786315132419823</v>
          </cell>
        </row>
        <row r="28">
          <cell r="F28" t="str">
            <v>DAISY COMF</v>
          </cell>
          <cell r="H28">
            <v>19.033348413808231</v>
          </cell>
          <cell r="I28">
            <v>29.999322475391409</v>
          </cell>
          <cell r="K28">
            <v>3</v>
          </cell>
          <cell r="L28">
            <v>97963</v>
          </cell>
          <cell r="N28">
            <v>36471</v>
          </cell>
          <cell r="O28">
            <v>17.29302987197724</v>
          </cell>
          <cell r="P28">
            <v>12</v>
          </cell>
          <cell r="Q28">
            <v>481273.80000000005</v>
          </cell>
          <cell r="R28">
            <v>694165.25</v>
          </cell>
          <cell r="S28">
            <v>1094105.29</v>
          </cell>
          <cell r="T28">
            <v>107492.63557712598</v>
          </cell>
          <cell r="U28">
            <v>2047407.41169023</v>
          </cell>
          <cell r="V28">
            <v>2913107.3179995781</v>
          </cell>
          <cell r="W28">
            <v>2129.630434782609</v>
          </cell>
          <cell r="X28">
            <v>865699.90630934818</v>
          </cell>
          <cell r="Y28">
            <v>0.29717405224323201</v>
          </cell>
          <cell r="Z28">
            <v>0.36554072414730765</v>
          </cell>
          <cell r="AA28">
            <v>2.6625475122230493</v>
          </cell>
          <cell r="AB28">
            <v>17.125506568806589</v>
          </cell>
        </row>
        <row r="29">
          <cell r="A29">
            <v>543211</v>
          </cell>
          <cell r="B29">
            <v>8</v>
          </cell>
          <cell r="C29">
            <v>54</v>
          </cell>
          <cell r="D29">
            <v>3211</v>
          </cell>
          <cell r="E29">
            <v>146</v>
          </cell>
          <cell r="F29" t="str">
            <v>MSTW TARTAN PLAID COMFORTER TWIN</v>
          </cell>
          <cell r="G29">
            <v>22.744487846848784</v>
          </cell>
          <cell r="H29">
            <v>15.38</v>
          </cell>
          <cell r="I29">
            <v>24.99</v>
          </cell>
          <cell r="J29">
            <v>2109</v>
          </cell>
          <cell r="K29">
            <v>1</v>
          </cell>
          <cell r="L29">
            <v>23245</v>
          </cell>
          <cell r="M29">
            <v>46</v>
          </cell>
          <cell r="N29">
            <v>13853</v>
          </cell>
          <cell r="O29">
            <v>6.5685158843053584</v>
          </cell>
          <cell r="P29">
            <v>4</v>
          </cell>
          <cell r="Q29">
            <v>129745.68000000001</v>
          </cell>
          <cell r="R29">
            <v>213059.14</v>
          </cell>
          <cell r="S29">
            <v>346186.47</v>
          </cell>
          <cell r="T29">
            <v>25506.224941970882</v>
          </cell>
          <cell r="U29">
            <v>392285.73960751219</v>
          </cell>
          <cell r="V29">
            <v>580126.02321164811</v>
          </cell>
          <cell r="W29">
            <v>505.32608695652175</v>
          </cell>
          <cell r="X29">
            <v>187840.28360413591</v>
          </cell>
          <cell r="Y29">
            <v>0.32379220391498609</v>
          </cell>
          <cell r="Z29">
            <v>0.38455382152861139</v>
          </cell>
          <cell r="AA29">
            <v>1.6757616876582384</v>
          </cell>
          <cell r="AB29">
            <v>27.413981501398151</v>
          </cell>
        </row>
        <row r="30">
          <cell r="A30">
            <v>543221</v>
          </cell>
          <cell r="B30">
            <v>8</v>
          </cell>
          <cell r="C30">
            <v>54</v>
          </cell>
          <cell r="D30">
            <v>3221</v>
          </cell>
          <cell r="E30">
            <v>146</v>
          </cell>
          <cell r="F30" t="str">
            <v>MSTW TARTAN PLAID COMFORTER FULL</v>
          </cell>
          <cell r="G30">
            <v>26.456660643648974</v>
          </cell>
          <cell r="H30">
            <v>17.78</v>
          </cell>
          <cell r="I30">
            <v>29.99</v>
          </cell>
          <cell r="J30">
            <v>2109</v>
          </cell>
          <cell r="K30">
            <v>1</v>
          </cell>
          <cell r="L30">
            <v>20477</v>
          </cell>
          <cell r="M30">
            <v>46</v>
          </cell>
          <cell r="N30">
            <v>12426</v>
          </cell>
          <cell r="O30">
            <v>5.8918918918918921</v>
          </cell>
          <cell r="P30">
            <v>4</v>
          </cell>
          <cell r="Q30">
            <v>149992.08000000002</v>
          </cell>
          <cell r="R30">
            <v>220934.28000000003</v>
          </cell>
          <cell r="S30">
            <v>372655.74</v>
          </cell>
          <cell r="T30">
            <v>22468.95969613843</v>
          </cell>
          <cell r="U30">
            <v>399498.10339734133</v>
          </cell>
          <cell r="V30">
            <v>594453.64169656066</v>
          </cell>
          <cell r="W30">
            <v>445.1521739130435</v>
          </cell>
          <cell r="X30">
            <v>194955.53829921933</v>
          </cell>
          <cell r="Y30">
            <v>0.32795751363019582</v>
          </cell>
          <cell r="Z30">
            <v>0.40713571190396791</v>
          </cell>
          <cell r="AA30">
            <v>1.5951817666797798</v>
          </cell>
          <cell r="AB30">
            <v>27.914049909654732</v>
          </cell>
        </row>
        <row r="31">
          <cell r="A31">
            <v>543271</v>
          </cell>
          <cell r="B31">
            <v>8</v>
          </cell>
          <cell r="C31">
            <v>54</v>
          </cell>
          <cell r="D31">
            <v>3271</v>
          </cell>
          <cell r="E31">
            <v>146</v>
          </cell>
          <cell r="F31" t="str">
            <v>MSTW TARTAN PLAID COMFORTER QN/KG</v>
          </cell>
          <cell r="G31">
            <v>31.524889196158302</v>
          </cell>
          <cell r="H31">
            <v>23.89</v>
          </cell>
          <cell r="I31">
            <v>34.99</v>
          </cell>
          <cell r="J31">
            <v>2109</v>
          </cell>
          <cell r="K31">
            <v>1</v>
          </cell>
          <cell r="L31">
            <v>26759</v>
          </cell>
          <cell r="M31">
            <v>46</v>
          </cell>
          <cell r="N31">
            <v>10602</v>
          </cell>
          <cell r="O31">
            <v>5.0270270270270272</v>
          </cell>
          <cell r="P31">
            <v>4</v>
          </cell>
          <cell r="Q31">
            <v>201536.04</v>
          </cell>
          <cell r="R31">
            <v>253281.78</v>
          </cell>
          <cell r="S31">
            <v>370963.98000000004</v>
          </cell>
          <cell r="T31">
            <v>29362.059506224945</v>
          </cell>
          <cell r="U31">
            <v>701459.60160371393</v>
          </cell>
          <cell r="V31">
            <v>925635.67250474798</v>
          </cell>
          <cell r="W31">
            <v>581.71739130434787</v>
          </cell>
          <cell r="X31">
            <v>224176.07090103405</v>
          </cell>
          <cell r="Y31">
            <v>0.24218607553706198</v>
          </cell>
          <cell r="Z31">
            <v>0.31723349528436695</v>
          </cell>
          <cell r="AA31">
            <v>2.4952171165102008</v>
          </cell>
          <cell r="AB31">
            <v>18.225344743824508</v>
          </cell>
        </row>
        <row r="32">
          <cell r="F32" t="str">
            <v>TARTAN PLAID COMF</v>
          </cell>
          <cell r="H32">
            <v>18.6349393996909</v>
          </cell>
          <cell r="I32">
            <v>29.549258154605351</v>
          </cell>
          <cell r="K32">
            <v>3</v>
          </cell>
          <cell r="L32">
            <v>70481</v>
          </cell>
          <cell r="N32">
            <v>36881</v>
          </cell>
          <cell r="O32">
            <v>17.487434803224279</v>
          </cell>
          <cell r="P32">
            <v>12</v>
          </cell>
          <cell r="Q32">
            <v>481273.80000000005</v>
          </cell>
          <cell r="R32">
            <v>687275.20000000007</v>
          </cell>
          <cell r="S32">
            <v>1089806.19</v>
          </cell>
          <cell r="T32">
            <v>77337.244144334254</v>
          </cell>
          <cell r="U32">
            <v>1493243.4446085673</v>
          </cell>
          <cell r="V32">
            <v>2100215.3374129571</v>
          </cell>
          <cell r="W32">
            <v>1532.195652173913</v>
          </cell>
          <cell r="X32">
            <v>606971.89280438935</v>
          </cell>
          <cell r="Y32">
            <v>0.28900459966741177</v>
          </cell>
          <cell r="Z32">
            <v>0.36936016118609116</v>
          </cell>
          <cell r="AA32">
            <v>1.9271457225003992</v>
          </cell>
          <cell r="AB32">
            <v>24.070685716717982</v>
          </cell>
        </row>
        <row r="33">
          <cell r="A33">
            <v>543491</v>
          </cell>
          <cell r="B33">
            <v>8</v>
          </cell>
          <cell r="C33">
            <v>54</v>
          </cell>
          <cell r="D33">
            <v>3491</v>
          </cell>
          <cell r="E33">
            <v>146</v>
          </cell>
          <cell r="F33" t="str">
            <v>MSTW SMOKE OXFORD PLAID COMFORTER TWIN</v>
          </cell>
          <cell r="G33">
            <v>22.770581194115948</v>
          </cell>
          <cell r="H33">
            <v>15.38</v>
          </cell>
          <cell r="I33">
            <v>24.99</v>
          </cell>
          <cell r="J33">
            <v>2109</v>
          </cell>
          <cell r="K33">
            <v>1</v>
          </cell>
          <cell r="L33">
            <v>6934</v>
          </cell>
          <cell r="M33">
            <v>16</v>
          </cell>
          <cell r="N33">
            <v>12620</v>
          </cell>
          <cell r="O33">
            <v>5.9838786154575629</v>
          </cell>
          <cell r="P33">
            <v>4</v>
          </cell>
          <cell r="Q33">
            <v>129745.68000000001</v>
          </cell>
          <cell r="R33">
            <v>194095.6</v>
          </cell>
          <cell r="S33">
            <v>315373.8</v>
          </cell>
          <cell r="T33">
            <v>21874.509390166702</v>
          </cell>
          <cell r="U33">
            <v>336429.95442076388</v>
          </cell>
          <cell r="V33">
            <v>498095.2921502426</v>
          </cell>
          <cell r="W33">
            <v>433.375</v>
          </cell>
          <cell r="X33">
            <v>161665.33772947872</v>
          </cell>
          <cell r="Y33">
            <v>0.32456708641348675</v>
          </cell>
          <cell r="Z33">
            <v>0.38455382152861139</v>
          </cell>
          <cell r="AA33">
            <v>1.5793806972876079</v>
          </cell>
          <cell r="AB33">
            <v>29.120276896452264</v>
          </cell>
        </row>
        <row r="34">
          <cell r="A34">
            <v>543492</v>
          </cell>
          <cell r="B34">
            <v>8</v>
          </cell>
          <cell r="C34">
            <v>54</v>
          </cell>
          <cell r="D34">
            <v>3492</v>
          </cell>
          <cell r="E34">
            <v>146</v>
          </cell>
          <cell r="F34" t="str">
            <v>MSTW SMOKE OXFORD PLAID COMFORTER FULL</v>
          </cell>
          <cell r="G34">
            <v>26.407089988313206</v>
          </cell>
          <cell r="H34">
            <v>17.78</v>
          </cell>
          <cell r="I34">
            <v>29.99</v>
          </cell>
          <cell r="J34">
            <v>2109</v>
          </cell>
          <cell r="K34">
            <v>1</v>
          </cell>
          <cell r="L34">
            <v>7701</v>
          </cell>
          <cell r="M34">
            <v>16</v>
          </cell>
          <cell r="N34">
            <v>10956</v>
          </cell>
          <cell r="O34">
            <v>5.1948790896159318</v>
          </cell>
          <cell r="P34">
            <v>4</v>
          </cell>
          <cell r="Q34">
            <v>149992.08000000002</v>
          </cell>
          <cell r="R34">
            <v>194797.68000000002</v>
          </cell>
          <cell r="S34">
            <v>328570.44</v>
          </cell>
          <cell r="T34">
            <v>24294.144334247732</v>
          </cell>
          <cell r="U34">
            <v>431949.8862629247</v>
          </cell>
          <cell r="V34">
            <v>641537.65562354925</v>
          </cell>
          <cell r="W34">
            <v>481.3125</v>
          </cell>
          <cell r="X34">
            <v>209587.76936062454</v>
          </cell>
          <cell r="Y34">
            <v>0.32669597415433632</v>
          </cell>
          <cell r="Z34">
            <v>0.40713571190396791</v>
          </cell>
          <cell r="AA34">
            <v>1.9525117829332099</v>
          </cell>
          <cell r="AB34">
            <v>22.762758083365796</v>
          </cell>
        </row>
        <row r="35">
          <cell r="A35">
            <v>543493</v>
          </cell>
          <cell r="B35">
            <v>8</v>
          </cell>
          <cell r="C35">
            <v>54</v>
          </cell>
          <cell r="D35">
            <v>3493</v>
          </cell>
          <cell r="E35">
            <v>146</v>
          </cell>
          <cell r="F35" t="str">
            <v>MSTW SMOKE OXFORD PLAID COMFORTER QN/KG</v>
          </cell>
          <cell r="G35">
            <v>31.373435594886924</v>
          </cell>
          <cell r="H35">
            <v>23.89</v>
          </cell>
          <cell r="I35">
            <v>34.99</v>
          </cell>
          <cell r="J35">
            <v>2109</v>
          </cell>
          <cell r="K35">
            <v>1</v>
          </cell>
          <cell r="L35">
            <v>10170</v>
          </cell>
          <cell r="M35">
            <v>16</v>
          </cell>
          <cell r="N35">
            <v>9465</v>
          </cell>
          <cell r="O35">
            <v>4.4879089615931722</v>
          </cell>
          <cell r="P35">
            <v>4</v>
          </cell>
          <cell r="Q35">
            <v>201536.04</v>
          </cell>
          <cell r="R35">
            <v>226118.85</v>
          </cell>
          <cell r="S35">
            <v>331180.35000000003</v>
          </cell>
          <cell r="T35">
            <v>32083.034395442079</v>
          </cell>
          <cell r="U35">
            <v>766463.69170711131</v>
          </cell>
          <cell r="V35">
            <v>1006555.0132939439</v>
          </cell>
          <cell r="W35">
            <v>635.625</v>
          </cell>
          <cell r="X35">
            <v>240091.32158683264</v>
          </cell>
          <cell r="Y35">
            <v>0.23852776889077879</v>
          </cell>
          <cell r="Z35">
            <v>0.31723349528436695</v>
          </cell>
          <cell r="AA35">
            <v>3.0392956988358271</v>
          </cell>
          <cell r="AB35">
            <v>14.890855457227138</v>
          </cell>
        </row>
        <row r="36">
          <cell r="F36" t="str">
            <v>SMOKE OXFORD PLAID COMF - NEW</v>
          </cell>
          <cell r="H36">
            <v>18.613605217759755</v>
          </cell>
          <cell r="I36">
            <v>29.512562876426262</v>
          </cell>
          <cell r="K36">
            <v>3</v>
          </cell>
          <cell r="L36">
            <v>24805</v>
          </cell>
          <cell r="N36">
            <v>33041</v>
          </cell>
          <cell r="O36">
            <v>15.666666666666666</v>
          </cell>
          <cell r="P36">
            <v>12</v>
          </cell>
          <cell r="Q36">
            <v>481273.80000000005</v>
          </cell>
          <cell r="R36">
            <v>615012.13</v>
          </cell>
          <cell r="S36">
            <v>975124.59000000008</v>
          </cell>
          <cell r="T36">
            <v>78251.68811985651</v>
          </cell>
          <cell r="U36">
            <v>1534843.5323907998</v>
          </cell>
          <cell r="V36">
            <v>2146187.9610677357</v>
          </cell>
          <cell r="W36">
            <v>1550.3125</v>
          </cell>
          <cell r="X36">
            <v>611344.42867693584</v>
          </cell>
          <cell r="Y36">
            <v>0.28485129903197759</v>
          </cell>
          <cell r="Z36">
            <v>0.36929892209979032</v>
          </cell>
          <cell r="AA36">
            <v>2.2009371756974518</v>
          </cell>
          <cell r="AB36">
            <v>21.312477323120337</v>
          </cell>
        </row>
        <row r="37">
          <cell r="A37">
            <v>543591</v>
          </cell>
          <cell r="B37">
            <v>8</v>
          </cell>
          <cell r="C37">
            <v>54</v>
          </cell>
          <cell r="D37">
            <v>3591</v>
          </cell>
          <cell r="E37">
            <v>146</v>
          </cell>
          <cell r="F37" t="str">
            <v>MSTW NAVY REGIMENT COMFORTER TWIN</v>
          </cell>
          <cell r="G37">
            <v>22.628663793103449</v>
          </cell>
          <cell r="H37">
            <v>15.38</v>
          </cell>
          <cell r="I37">
            <v>24.99</v>
          </cell>
          <cell r="J37">
            <v>2109</v>
          </cell>
          <cell r="K37">
            <v>1</v>
          </cell>
          <cell r="L37">
            <v>7888</v>
          </cell>
          <cell r="M37">
            <v>16</v>
          </cell>
          <cell r="N37">
            <v>11960</v>
          </cell>
          <cell r="O37">
            <v>5.6709340919867239</v>
          </cell>
          <cell r="P37">
            <v>4</v>
          </cell>
          <cell r="Q37">
            <v>129745.68000000001</v>
          </cell>
          <cell r="R37">
            <v>183944.80000000002</v>
          </cell>
          <cell r="S37">
            <v>298880.39999999997</v>
          </cell>
          <cell r="T37">
            <v>24884.06836885419</v>
          </cell>
          <cell r="U37">
            <v>382716.97151297744</v>
          </cell>
          <cell r="V37">
            <v>563093.21692340157</v>
          </cell>
          <cell r="W37">
            <v>493</v>
          </cell>
          <cell r="X37">
            <v>180376.24541042413</v>
          </cell>
          <cell r="Y37">
            <v>0.32033105707782122</v>
          </cell>
          <cell r="Z37">
            <v>0.38455382152861139</v>
          </cell>
          <cell r="AA37">
            <v>1.8840085095021342</v>
          </cell>
          <cell r="AB37">
            <v>24.259634888438136</v>
          </cell>
        </row>
        <row r="38">
          <cell r="A38">
            <v>543592</v>
          </cell>
          <cell r="B38">
            <v>8</v>
          </cell>
          <cell r="C38">
            <v>54</v>
          </cell>
          <cell r="D38">
            <v>3592</v>
          </cell>
          <cell r="E38">
            <v>146</v>
          </cell>
          <cell r="F38" t="str">
            <v>MSTW NAVY REGIMENT COMFORTER FULL</v>
          </cell>
          <cell r="G38">
            <v>26.197517408416591</v>
          </cell>
          <cell r="H38">
            <v>17.78</v>
          </cell>
          <cell r="I38">
            <v>29.99</v>
          </cell>
          <cell r="J38">
            <v>2109</v>
          </cell>
          <cell r="K38">
            <v>1</v>
          </cell>
          <cell r="L38">
            <v>6606</v>
          </cell>
          <cell r="M38">
            <v>16</v>
          </cell>
          <cell r="N38">
            <v>11226</v>
          </cell>
          <cell r="O38">
            <v>5.3229018492176383</v>
          </cell>
          <cell r="P38">
            <v>4</v>
          </cell>
          <cell r="Q38">
            <v>149992.08000000002</v>
          </cell>
          <cell r="R38">
            <v>199598.28</v>
          </cell>
          <cell r="S38">
            <v>336667.74</v>
          </cell>
          <cell r="T38">
            <v>20839.776324119015</v>
          </cell>
          <cell r="U38">
            <v>370531.22304283612</v>
          </cell>
          <cell r="V38">
            <v>545950.40303861583</v>
          </cell>
          <cell r="W38">
            <v>412.875</v>
          </cell>
          <cell r="X38">
            <v>175419.1799957797</v>
          </cell>
          <cell r="Y38">
            <v>0.32130973623142844</v>
          </cell>
          <cell r="Z38">
            <v>0.40713571190396791</v>
          </cell>
          <cell r="AA38">
            <v>1.6216296905626177</v>
          </cell>
          <cell r="AB38">
            <v>27.189827429609444</v>
          </cell>
        </row>
        <row r="39">
          <cell r="A39">
            <v>543593</v>
          </cell>
          <cell r="B39">
            <v>8</v>
          </cell>
          <cell r="C39">
            <v>54</v>
          </cell>
          <cell r="D39">
            <v>3593</v>
          </cell>
          <cell r="E39">
            <v>146</v>
          </cell>
          <cell r="F39" t="str">
            <v>MSTW NAVY REGIMENT COMFORTER QN/KG</v>
          </cell>
          <cell r="G39">
            <v>31.214437876960194</v>
          </cell>
          <cell r="H39">
            <v>23.89</v>
          </cell>
          <cell r="I39">
            <v>34.99</v>
          </cell>
          <cell r="J39">
            <v>2109</v>
          </cell>
          <cell r="K39">
            <v>1</v>
          </cell>
          <cell r="L39">
            <v>8290</v>
          </cell>
          <cell r="M39">
            <v>16</v>
          </cell>
          <cell r="N39">
            <v>10260</v>
          </cell>
          <cell r="O39">
            <v>4.8648648648648649</v>
          </cell>
          <cell r="P39">
            <v>4</v>
          </cell>
          <cell r="Q39">
            <v>201536.04</v>
          </cell>
          <cell r="R39">
            <v>245111.4</v>
          </cell>
          <cell r="S39">
            <v>358997.4</v>
          </cell>
          <cell r="T39">
            <v>26152.247309558981</v>
          </cell>
          <cell r="U39">
            <v>624777.18822536408</v>
          </cell>
          <cell r="V39">
            <v>816327.69898712821</v>
          </cell>
          <cell r="W39">
            <v>518.125</v>
          </cell>
          <cell r="X39">
            <v>191550.51076176413</v>
          </cell>
          <cell r="Y39">
            <v>0.23464903983955651</v>
          </cell>
          <cell r="Z39">
            <v>0.31723349528436695</v>
          </cell>
          <cell r="AA39">
            <v>2.2739097803692401</v>
          </cell>
          <cell r="AB39">
            <v>19.802171290711701</v>
          </cell>
        </row>
        <row r="40">
          <cell r="F40" t="str">
            <v>NAVY REGIMENT COMF - NEW</v>
          </cell>
          <cell r="H40">
            <v>18.796103569933624</v>
          </cell>
          <cell r="I40">
            <v>29.735858996591517</v>
          </cell>
          <cell r="K40">
            <v>3</v>
          </cell>
          <cell r="L40">
            <v>22784</v>
          </cell>
          <cell r="N40">
            <v>33446</v>
          </cell>
          <cell r="O40">
            <v>15.858700806069228</v>
          </cell>
          <cell r="P40">
            <v>12</v>
          </cell>
          <cell r="Q40">
            <v>481273.80000000005</v>
          </cell>
          <cell r="R40">
            <v>628654.48</v>
          </cell>
          <cell r="S40">
            <v>994545.53999999992</v>
          </cell>
          <cell r="T40">
            <v>71876.092002532183</v>
          </cell>
          <cell r="U40">
            <v>1378025.3827811778</v>
          </cell>
          <cell r="V40">
            <v>1925371.3189491457</v>
          </cell>
          <cell r="W40">
            <v>1424</v>
          </cell>
          <cell r="X40">
            <v>547345.93616796797</v>
          </cell>
          <cell r="Y40">
            <v>0.28428071550723294</v>
          </cell>
          <cell r="Z40">
            <v>0.36789774352615356</v>
          </cell>
          <cell r="AA40">
            <v>1.9359307759292208</v>
          </cell>
          <cell r="AB40">
            <v>23.487359550561798</v>
          </cell>
        </row>
        <row r="41">
          <cell r="A41">
            <v>544011</v>
          </cell>
          <cell r="B41">
            <v>8</v>
          </cell>
          <cell r="C41">
            <v>54</v>
          </cell>
          <cell r="D41">
            <v>4011</v>
          </cell>
          <cell r="E41">
            <v>176</v>
          </cell>
          <cell r="F41" t="str">
            <v>MSTW BLUE SHAM STANDARD</v>
          </cell>
          <cell r="G41">
            <v>10.621960953910786</v>
          </cell>
          <cell r="H41">
            <v>5.84</v>
          </cell>
          <cell r="I41">
            <v>11.99</v>
          </cell>
          <cell r="J41">
            <v>2109</v>
          </cell>
          <cell r="K41">
            <v>1</v>
          </cell>
          <cell r="L41">
            <v>24279</v>
          </cell>
          <cell r="M41">
            <v>46</v>
          </cell>
          <cell r="N41">
            <v>16641</v>
          </cell>
          <cell r="O41">
            <v>7.8904694167852059</v>
          </cell>
          <cell r="P41">
            <v>4</v>
          </cell>
          <cell r="Q41">
            <v>49266.239999999998</v>
          </cell>
          <cell r="R41">
            <v>97183.44</v>
          </cell>
          <cell r="S41">
            <v>199525.59</v>
          </cell>
          <cell r="T41">
            <v>26640.81029753113</v>
          </cell>
          <cell r="U41">
            <v>155582.33213758181</v>
          </cell>
          <cell r="V41">
            <v>282977.64676092006</v>
          </cell>
          <cell r="W41">
            <v>527.804347826087</v>
          </cell>
          <cell r="X41">
            <v>127395.31462333826</v>
          </cell>
          <cell r="Y41">
            <v>0.45019568181995312</v>
          </cell>
          <cell r="Z41">
            <v>0.51292743953294417</v>
          </cell>
          <cell r="AA41">
            <v>1.4182523994086176</v>
          </cell>
          <cell r="AB41">
            <v>31.52872853082911</v>
          </cell>
        </row>
        <row r="42">
          <cell r="A42">
            <v>545211</v>
          </cell>
          <cell r="B42">
            <v>8</v>
          </cell>
          <cell r="C42">
            <v>54</v>
          </cell>
          <cell r="D42">
            <v>5211</v>
          </cell>
          <cell r="E42">
            <v>176</v>
          </cell>
          <cell r="F42" t="str">
            <v>MSTW SAGE SOLID SHAM STANDARD</v>
          </cell>
          <cell r="G42">
            <v>10.662943292625201</v>
          </cell>
          <cell r="H42">
            <v>5.9</v>
          </cell>
          <cell r="I42">
            <v>11.99</v>
          </cell>
          <cell r="J42">
            <v>2109</v>
          </cell>
          <cell r="K42">
            <v>1</v>
          </cell>
          <cell r="L42">
            <v>21126</v>
          </cell>
          <cell r="M42">
            <v>43</v>
          </cell>
          <cell r="N42">
            <v>13451</v>
          </cell>
          <cell r="O42">
            <v>6.3779042200094835</v>
          </cell>
          <cell r="P42">
            <v>4</v>
          </cell>
          <cell r="Q42">
            <v>49772.4</v>
          </cell>
          <cell r="R42">
            <v>79360.900000000009</v>
          </cell>
          <cell r="S42">
            <v>161277.49</v>
          </cell>
          <cell r="T42">
            <v>24798.378619765725</v>
          </cell>
          <cell r="U42">
            <v>146310.43385661778</v>
          </cell>
          <cell r="V42">
            <v>264423.70497161109</v>
          </cell>
          <cell r="W42">
            <v>491.30232558139534</v>
          </cell>
          <cell r="X42">
            <v>118113.27111499332</v>
          </cell>
          <cell r="Y42">
            <v>0.44668185527342991</v>
          </cell>
          <cell r="Z42">
            <v>0.50792326939115928</v>
          </cell>
          <cell r="AA42">
            <v>1.6395574172912233</v>
          </cell>
          <cell r="AB42">
            <v>27.378254283820883</v>
          </cell>
        </row>
        <row r="43">
          <cell r="A43">
            <v>545291</v>
          </cell>
          <cell r="B43">
            <v>8</v>
          </cell>
          <cell r="C43">
            <v>54</v>
          </cell>
          <cell r="D43">
            <v>5291</v>
          </cell>
          <cell r="E43">
            <v>176</v>
          </cell>
          <cell r="F43" t="str">
            <v>MSTW SAGE COTTAGE PLAID SHAM STANDARD</v>
          </cell>
          <cell r="G43">
            <v>10.686840713249723</v>
          </cell>
          <cell r="H43">
            <v>5.84</v>
          </cell>
          <cell r="I43">
            <v>11.99</v>
          </cell>
          <cell r="J43">
            <v>675</v>
          </cell>
          <cell r="K43">
            <v>1</v>
          </cell>
          <cell r="L43">
            <v>11721</v>
          </cell>
          <cell r="M43">
            <v>43</v>
          </cell>
          <cell r="N43">
            <v>6735</v>
          </cell>
          <cell r="O43">
            <v>9.9777777777777779</v>
          </cell>
          <cell r="P43">
            <v>4</v>
          </cell>
          <cell r="Q43">
            <v>15768</v>
          </cell>
          <cell r="R43">
            <v>39332.400000000001</v>
          </cell>
          <cell r="S43">
            <v>80752.649999999994</v>
          </cell>
          <cell r="T43">
            <v>13758.486973505353</v>
          </cell>
          <cell r="U43">
            <v>80349.563925271257</v>
          </cell>
          <cell r="V43">
            <v>147034.75874117296</v>
          </cell>
          <cell r="W43">
            <v>272.58139534883719</v>
          </cell>
          <cell r="X43">
            <v>66685.194815901705</v>
          </cell>
          <cell r="Y43">
            <v>0.45353354123080819</v>
          </cell>
          <cell r="Z43">
            <v>0.51292743953294417</v>
          </cell>
          <cell r="AA43">
            <v>1.8208041313959724</v>
          </cell>
          <cell r="AB43">
            <v>24.708216022523676</v>
          </cell>
        </row>
        <row r="44">
          <cell r="A44">
            <v>544582</v>
          </cell>
          <cell r="B44">
            <v>8</v>
          </cell>
          <cell r="C44">
            <v>54</v>
          </cell>
          <cell r="D44">
            <v>4582</v>
          </cell>
          <cell r="E44">
            <v>176</v>
          </cell>
          <cell r="F44" t="str">
            <v>MSTW DAISY SHAM STANDARD</v>
          </cell>
          <cell r="G44">
            <v>10.738367818039348</v>
          </cell>
          <cell r="H44">
            <v>5.84</v>
          </cell>
          <cell r="I44">
            <v>11.99</v>
          </cell>
          <cell r="J44">
            <v>2109</v>
          </cell>
          <cell r="K44">
            <v>1</v>
          </cell>
          <cell r="L44">
            <v>47219</v>
          </cell>
          <cell r="M44">
            <v>46</v>
          </cell>
          <cell r="N44">
            <v>16301</v>
          </cell>
          <cell r="O44">
            <v>7.7292555713608344</v>
          </cell>
          <cell r="P44">
            <v>4</v>
          </cell>
          <cell r="Q44">
            <v>49266.239999999998</v>
          </cell>
          <cell r="R44">
            <v>95197.84</v>
          </cell>
          <cell r="S44">
            <v>195448.99</v>
          </cell>
          <cell r="T44">
            <v>51812.365477948937</v>
          </cell>
          <cell r="U44">
            <v>302584.21439122176</v>
          </cell>
          <cell r="V44">
            <v>556380.23802489974</v>
          </cell>
          <cell r="W44">
            <v>1026.5</v>
          </cell>
          <cell r="X44">
            <v>253796.02363367798</v>
          </cell>
          <cell r="Y44">
            <v>0.45615571202642141</v>
          </cell>
          <cell r="Z44">
            <v>0.51292743953294417</v>
          </cell>
          <cell r="AA44">
            <v>2.8466774784812126</v>
          </cell>
          <cell r="AB44">
            <v>15.880175353141745</v>
          </cell>
        </row>
        <row r="45">
          <cell r="A45">
            <v>544811</v>
          </cell>
          <cell r="B45">
            <v>8</v>
          </cell>
          <cell r="C45">
            <v>54</v>
          </cell>
          <cell r="D45">
            <v>4811</v>
          </cell>
          <cell r="E45">
            <v>176</v>
          </cell>
          <cell r="F45" t="str">
            <v>MSTW NAVY SHAM STANDARD</v>
          </cell>
          <cell r="G45">
            <v>10.576019291964995</v>
          </cell>
          <cell r="H45">
            <v>5.9</v>
          </cell>
          <cell r="I45">
            <v>11.99</v>
          </cell>
          <cell r="J45">
            <v>2109</v>
          </cell>
          <cell r="K45">
            <v>1</v>
          </cell>
          <cell r="L45">
            <v>20112</v>
          </cell>
          <cell r="M45">
            <v>46</v>
          </cell>
          <cell r="N45">
            <v>17264</v>
          </cell>
          <cell r="O45">
            <v>8.1858700806069233</v>
          </cell>
          <cell r="P45">
            <v>4</v>
          </cell>
          <cell r="Q45">
            <v>49772.4</v>
          </cell>
          <cell r="R45">
            <v>101857.60000000001</v>
          </cell>
          <cell r="S45">
            <v>206995.36000000002</v>
          </cell>
          <cell r="T45">
            <v>22068.453260181475</v>
          </cell>
          <cell r="U45">
            <v>130203.87423507072</v>
          </cell>
          <cell r="V45">
            <v>233396.38742350708</v>
          </cell>
          <cell r="W45">
            <v>437.21739130434781</v>
          </cell>
          <cell r="X45">
            <v>103192.51318843637</v>
          </cell>
          <cell r="Y45">
            <v>0.44213414923680638</v>
          </cell>
          <cell r="Z45">
            <v>0.50792326939115928</v>
          </cell>
          <cell r="AA45">
            <v>1.1275440542411534</v>
          </cell>
          <cell r="AB45">
            <v>39.486077963404931</v>
          </cell>
        </row>
        <row r="46">
          <cell r="A46">
            <v>544831</v>
          </cell>
          <cell r="B46">
            <v>8</v>
          </cell>
          <cell r="C46">
            <v>54</v>
          </cell>
          <cell r="D46">
            <v>4831</v>
          </cell>
          <cell r="E46">
            <v>176</v>
          </cell>
          <cell r="F46" t="str">
            <v>MSTW NAVY IKAT STRIPE SHAM STANDARD</v>
          </cell>
          <cell r="G46">
            <v>10.564167548500881</v>
          </cell>
          <cell r="H46">
            <v>5.84</v>
          </cell>
          <cell r="I46">
            <v>11.99</v>
          </cell>
          <cell r="J46">
            <v>2109</v>
          </cell>
          <cell r="K46">
            <v>1</v>
          </cell>
          <cell r="L46">
            <v>22680</v>
          </cell>
          <cell r="M46">
            <v>46</v>
          </cell>
          <cell r="N46">
            <v>14469</v>
          </cell>
          <cell r="O46">
            <v>6.8605974395448079</v>
          </cell>
          <cell r="P46">
            <v>4</v>
          </cell>
          <cell r="Q46">
            <v>49266.239999999998</v>
          </cell>
          <cell r="R46">
            <v>84498.959999999992</v>
          </cell>
          <cell r="S46">
            <v>173483.31</v>
          </cell>
          <cell r="T46">
            <v>24886.262924667652</v>
          </cell>
          <cell r="U46">
            <v>145335.77548005909</v>
          </cell>
          <cell r="V46">
            <v>262902.65119223465</v>
          </cell>
          <cell r="W46">
            <v>493.04347826086956</v>
          </cell>
          <cell r="X46">
            <v>117566.87571217556</v>
          </cell>
          <cell r="Y46">
            <v>0.44718786660774507</v>
          </cell>
          <cell r="Z46">
            <v>0.51292743953294417</v>
          </cell>
          <cell r="AA46">
            <v>1.5154348345799642</v>
          </cell>
          <cell r="AB46">
            <v>29.346296296296295</v>
          </cell>
        </row>
        <row r="47">
          <cell r="A47">
            <v>545111</v>
          </cell>
          <cell r="B47">
            <v>8</v>
          </cell>
          <cell r="C47">
            <v>54</v>
          </cell>
          <cell r="D47">
            <v>5111</v>
          </cell>
          <cell r="E47">
            <v>176</v>
          </cell>
          <cell r="F47" t="str">
            <v>MSTW EVERGREEN SHAM STANDARD</v>
          </cell>
          <cell r="G47">
            <v>9.0898816568047334</v>
          </cell>
          <cell r="H47">
            <v>5.9</v>
          </cell>
          <cell r="I47">
            <v>11.99</v>
          </cell>
          <cell r="J47">
            <v>2109</v>
          </cell>
          <cell r="K47">
            <v>1</v>
          </cell>
          <cell r="L47">
            <v>20787</v>
          </cell>
          <cell r="M47">
            <v>46</v>
          </cell>
          <cell r="N47">
            <v>12319</v>
          </cell>
          <cell r="O47">
            <v>5.8411569464201047</v>
          </cell>
          <cell r="P47">
            <v>4</v>
          </cell>
          <cell r="Q47">
            <v>49772.4</v>
          </cell>
          <cell r="R47">
            <v>72682.100000000006</v>
          </cell>
          <cell r="S47">
            <v>147704.81</v>
          </cell>
          <cell r="T47">
            <v>22809.115847225155</v>
          </cell>
          <cell r="U47">
            <v>134573.78349862841</v>
          </cell>
          <cell r="V47">
            <v>207332.16374762609</v>
          </cell>
          <cell r="W47">
            <v>451.89130434782606</v>
          </cell>
          <cell r="X47">
            <v>72758.380248997681</v>
          </cell>
          <cell r="Y47">
            <v>0.35092664318866806</v>
          </cell>
          <cell r="Z47">
            <v>0.50792326939115928</v>
          </cell>
          <cell r="AA47">
            <v>1.4036927013252047</v>
          </cell>
          <cell r="AB47">
            <v>27.260980420455095</v>
          </cell>
        </row>
        <row r="48">
          <cell r="A48">
            <v>545581</v>
          </cell>
          <cell r="B48">
            <v>8</v>
          </cell>
          <cell r="C48">
            <v>54</v>
          </cell>
          <cell r="D48">
            <v>5581</v>
          </cell>
          <cell r="E48">
            <v>176</v>
          </cell>
          <cell r="F48" t="str">
            <v>MSTW SPRIG STRIPE SHAM STANDARD</v>
          </cell>
          <cell r="G48">
            <v>10.688471735733147</v>
          </cell>
          <cell r="H48">
            <v>5.84</v>
          </cell>
          <cell r="I48">
            <v>11.99</v>
          </cell>
          <cell r="J48">
            <v>2109</v>
          </cell>
          <cell r="K48">
            <v>1</v>
          </cell>
          <cell r="L48">
            <v>37114</v>
          </cell>
          <cell r="M48">
            <v>46</v>
          </cell>
          <cell r="N48">
            <v>12050</v>
          </cell>
          <cell r="O48">
            <v>5.7136083451872928</v>
          </cell>
          <cell r="P48">
            <v>4</v>
          </cell>
          <cell r="Q48">
            <v>49266.239999999998</v>
          </cell>
          <cell r="R48">
            <v>70372</v>
          </cell>
          <cell r="S48">
            <v>144479.5</v>
          </cell>
          <cell r="T48">
            <v>40724.372230428358</v>
          </cell>
          <cell r="U48">
            <v>237830.33382570161</v>
          </cell>
          <cell r="V48">
            <v>435281.30154040939</v>
          </cell>
          <cell r="W48">
            <v>806.82608695652175</v>
          </cell>
          <cell r="X48">
            <v>197450.96771470777</v>
          </cell>
          <cell r="Y48">
            <v>0.45361693005408688</v>
          </cell>
          <cell r="Z48">
            <v>0.51292743953294417</v>
          </cell>
          <cell r="AA48">
            <v>3.0127547613357564</v>
          </cell>
          <cell r="AB48">
            <v>14.935064935064934</v>
          </cell>
        </row>
        <row r="49">
          <cell r="A49">
            <v>545791</v>
          </cell>
          <cell r="B49">
            <v>8</v>
          </cell>
          <cell r="C49">
            <v>54</v>
          </cell>
          <cell r="D49">
            <v>5791</v>
          </cell>
          <cell r="E49">
            <v>176</v>
          </cell>
          <cell r="F49" t="str">
            <v>MSTW BLUE COTTAGE PLAID SHAM STANDARD</v>
          </cell>
          <cell r="G49">
            <v>10.610599759355814</v>
          </cell>
          <cell r="H49">
            <v>5.84</v>
          </cell>
          <cell r="I49">
            <v>11.99</v>
          </cell>
          <cell r="J49">
            <v>2109</v>
          </cell>
          <cell r="K49">
            <v>1</v>
          </cell>
          <cell r="L49">
            <v>32413</v>
          </cell>
          <cell r="M49">
            <v>46</v>
          </cell>
          <cell r="N49">
            <v>17038</v>
          </cell>
          <cell r="O49">
            <v>8.0787102892366054</v>
          </cell>
          <cell r="P49">
            <v>4</v>
          </cell>
          <cell r="Q49">
            <v>49266.239999999998</v>
          </cell>
          <cell r="R49">
            <v>99501.92</v>
          </cell>
          <cell r="S49">
            <v>204285.62</v>
          </cell>
          <cell r="T49">
            <v>35566.068790884157</v>
          </cell>
          <cell r="U49">
            <v>207705.84173876347</v>
          </cell>
          <cell r="V49">
            <v>377377.32095378777</v>
          </cell>
          <cell r="W49">
            <v>704.63043478260875</v>
          </cell>
          <cell r="X49">
            <v>169671.4792150243</v>
          </cell>
          <cell r="Y49">
            <v>0.44960698429411355</v>
          </cell>
          <cell r="Z49">
            <v>0.51292743953294417</v>
          </cell>
          <cell r="AA49">
            <v>1.8473024237035762</v>
          </cell>
          <cell r="AB49">
            <v>24.180051214019066</v>
          </cell>
        </row>
        <row r="50">
          <cell r="A50">
            <v>544841</v>
          </cell>
          <cell r="B50">
            <v>8</v>
          </cell>
          <cell r="C50">
            <v>54</v>
          </cell>
          <cell r="D50">
            <v>4841</v>
          </cell>
          <cell r="E50">
            <v>176</v>
          </cell>
          <cell r="F50" t="str">
            <v>MSTW NAVY/WHITE SHAM STANDARD</v>
          </cell>
          <cell r="G50">
            <v>10.579674737983376</v>
          </cell>
          <cell r="H50">
            <v>5.84</v>
          </cell>
          <cell r="I50">
            <v>11.99</v>
          </cell>
          <cell r="J50">
            <v>1371</v>
          </cell>
          <cell r="K50">
            <v>1</v>
          </cell>
          <cell r="L50">
            <v>8301</v>
          </cell>
          <cell r="M50">
            <v>43</v>
          </cell>
          <cell r="N50">
            <v>12279</v>
          </cell>
          <cell r="O50">
            <v>8.9562363238512042</v>
          </cell>
          <cell r="P50">
            <v>4</v>
          </cell>
          <cell r="Q50">
            <v>32026.559999999998</v>
          </cell>
          <cell r="R50">
            <v>71709.36</v>
          </cell>
          <cell r="S50">
            <v>147225.21</v>
          </cell>
          <cell r="T50">
            <v>9743.9809203197619</v>
          </cell>
          <cell r="U50">
            <v>56904.848574667405</v>
          </cell>
          <cell r="V50">
            <v>103088.148790099</v>
          </cell>
          <cell r="W50">
            <v>193.04651162790697</v>
          </cell>
          <cell r="X50">
            <v>46183.300215431598</v>
          </cell>
          <cell r="Y50">
            <v>0.44799815262438031</v>
          </cell>
          <cell r="Z50">
            <v>0.51292743953294417</v>
          </cell>
          <cell r="AA50">
            <v>0.70020717776594787</v>
          </cell>
          <cell r="AB50">
            <v>63.606432959884351</v>
          </cell>
        </row>
        <row r="51">
          <cell r="A51">
            <v>545011</v>
          </cell>
          <cell r="B51">
            <v>8</v>
          </cell>
          <cell r="C51">
            <v>54</v>
          </cell>
          <cell r="D51">
            <v>5011</v>
          </cell>
          <cell r="E51">
            <v>176</v>
          </cell>
          <cell r="F51" t="str">
            <v>MSTW SMOKE SHAM STANDARD</v>
          </cell>
          <cell r="G51">
            <v>10.642752161383285</v>
          </cell>
          <cell r="H51">
            <v>5.84</v>
          </cell>
          <cell r="I51">
            <v>11.99</v>
          </cell>
          <cell r="J51">
            <v>2109</v>
          </cell>
          <cell r="K51">
            <v>1</v>
          </cell>
          <cell r="L51">
            <v>1388</v>
          </cell>
          <cell r="M51">
            <v>16</v>
          </cell>
          <cell r="N51">
            <v>11020</v>
          </cell>
          <cell r="O51">
            <v>5.2252252252252251</v>
          </cell>
          <cell r="P51">
            <v>4</v>
          </cell>
          <cell r="Q51">
            <v>49266.239999999998</v>
          </cell>
          <cell r="R51">
            <v>64356.799999999996</v>
          </cell>
          <cell r="S51">
            <v>132129.79999999999</v>
          </cell>
          <cell r="T51">
            <v>4378.6874868115638</v>
          </cell>
          <cell r="U51">
            <v>25571.534922979532</v>
          </cell>
          <cell r="V51">
            <v>46601.285714285717</v>
          </cell>
          <cell r="W51">
            <v>86.75</v>
          </cell>
          <cell r="X51">
            <v>21029.750791306185</v>
          </cell>
          <cell r="Y51">
            <v>0.45126975509303324</v>
          </cell>
          <cell r="Z51">
            <v>0.51292743953294417</v>
          </cell>
          <cell r="AA51">
            <v>0.35269322828223248</v>
          </cell>
          <cell r="AB51">
            <v>127.03170028818444</v>
          </cell>
        </row>
        <row r="52">
          <cell r="A52">
            <v>545091</v>
          </cell>
          <cell r="B52">
            <v>8</v>
          </cell>
          <cell r="C52">
            <v>54</v>
          </cell>
          <cell r="D52">
            <v>5091</v>
          </cell>
          <cell r="E52">
            <v>176</v>
          </cell>
          <cell r="F52" t="str">
            <v>MSTW SMOKE OXFORD SHAM STANDARD</v>
          </cell>
          <cell r="G52">
            <v>10.537919794909358</v>
          </cell>
          <cell r="H52">
            <v>5.84</v>
          </cell>
          <cell r="I52">
            <v>11.99</v>
          </cell>
          <cell r="J52">
            <v>2109</v>
          </cell>
          <cell r="K52">
            <v>1</v>
          </cell>
          <cell r="L52">
            <v>5461</v>
          </cell>
          <cell r="M52">
            <v>16</v>
          </cell>
          <cell r="N52">
            <v>16391</v>
          </cell>
          <cell r="O52">
            <v>7.7719298245614032</v>
          </cell>
          <cell r="P52">
            <v>4</v>
          </cell>
          <cell r="Q52">
            <v>49266.239999999998</v>
          </cell>
          <cell r="R52">
            <v>95723.44</v>
          </cell>
          <cell r="S52">
            <v>196528.09</v>
          </cell>
          <cell r="T52">
            <v>17227.67461489766</v>
          </cell>
          <cell r="U52">
            <v>100609.61975100233</v>
          </cell>
          <cell r="V52">
            <v>181543.85334458752</v>
          </cell>
          <cell r="W52">
            <v>341.3125</v>
          </cell>
          <cell r="X52">
            <v>80934.233593585188</v>
          </cell>
          <cell r="Y52">
            <v>0.44581092723621057</v>
          </cell>
          <cell r="Z52">
            <v>0.51292743953294417</v>
          </cell>
          <cell r="AA52">
            <v>0.92375524203480286</v>
          </cell>
          <cell r="AB52">
            <v>48.023438930598793</v>
          </cell>
        </row>
        <row r="53">
          <cell r="A53">
            <v>545891</v>
          </cell>
          <cell r="B53">
            <v>8</v>
          </cell>
          <cell r="C53">
            <v>54</v>
          </cell>
          <cell r="D53">
            <v>5891</v>
          </cell>
          <cell r="E53">
            <v>176</v>
          </cell>
          <cell r="F53" t="str">
            <v>MSTW NAVY REGIMENT SHAM STANDARD</v>
          </cell>
          <cell r="G53">
            <v>10.508954448902525</v>
          </cell>
          <cell r="H53">
            <v>5.84</v>
          </cell>
          <cell r="I53">
            <v>11.99</v>
          </cell>
          <cell r="J53">
            <v>1371</v>
          </cell>
          <cell r="K53">
            <v>1</v>
          </cell>
          <cell r="L53">
            <v>4237</v>
          </cell>
          <cell r="M53">
            <v>16</v>
          </cell>
          <cell r="N53">
            <v>16912</v>
          </cell>
          <cell r="O53">
            <v>12.335521517140773</v>
          </cell>
          <cell r="P53">
            <v>4</v>
          </cell>
          <cell r="Q53">
            <v>32026.559999999998</v>
          </cell>
          <cell r="R53">
            <v>98766.080000000002</v>
          </cell>
          <cell r="S53">
            <v>202774.88</v>
          </cell>
          <cell r="T53">
            <v>13366.353661109939</v>
          </cell>
          <cell r="U53">
            <v>78059.505380882038</v>
          </cell>
          <cell r="V53">
            <v>140466.40177252586</v>
          </cell>
          <cell r="W53">
            <v>264.8125</v>
          </cell>
          <cell r="X53">
            <v>62406.896391643822</v>
          </cell>
          <cell r="Y53">
            <v>0.44428344147881582</v>
          </cell>
          <cell r="Z53">
            <v>0.51292743953294417</v>
          </cell>
          <cell r="AA53">
            <v>0.69272092170650457</v>
          </cell>
          <cell r="AB53">
            <v>63.864054755723387</v>
          </cell>
        </row>
        <row r="54">
          <cell r="A54">
            <v>545911</v>
          </cell>
          <cell r="B54">
            <v>8</v>
          </cell>
          <cell r="C54">
            <v>54</v>
          </cell>
          <cell r="D54">
            <v>5911</v>
          </cell>
          <cell r="E54">
            <v>176</v>
          </cell>
          <cell r="F54" t="str">
            <v>MSTW TARTAN PLAID SHAM STANDARD</v>
          </cell>
          <cell r="G54">
            <v>10.614736497238603</v>
          </cell>
          <cell r="H54">
            <v>5.84</v>
          </cell>
          <cell r="I54">
            <v>11.99</v>
          </cell>
          <cell r="J54">
            <v>2109</v>
          </cell>
          <cell r="K54">
            <v>1</v>
          </cell>
          <cell r="L54">
            <v>21366</v>
          </cell>
          <cell r="M54">
            <v>46</v>
          </cell>
          <cell r="N54">
            <v>15517</v>
          </cell>
          <cell r="O54">
            <v>7.3575154101469895</v>
          </cell>
          <cell r="P54">
            <v>4</v>
          </cell>
          <cell r="Q54">
            <v>49266.239999999998</v>
          </cell>
          <cell r="R54">
            <v>90619.28</v>
          </cell>
          <cell r="S54">
            <v>186048.83000000002</v>
          </cell>
          <cell r="T54">
            <v>23444.439755222618</v>
          </cell>
          <cell r="U54">
            <v>136915.5281705001</v>
          </cell>
          <cell r="V54">
            <v>248856.55032707317</v>
          </cell>
          <cell r="W54">
            <v>464.47826086956519</v>
          </cell>
          <cell r="X54">
            <v>111941.02215657308</v>
          </cell>
          <cell r="Y54">
            <v>0.44982148153001611</v>
          </cell>
          <cell r="Z54">
            <v>0.51292743953294417</v>
          </cell>
          <cell r="AA54">
            <v>1.3375872899984007</v>
          </cell>
          <cell r="AB54">
            <v>33.407376205185813</v>
          </cell>
        </row>
        <row r="55">
          <cell r="F55" t="str">
            <v>SHAMS OVERALL</v>
          </cell>
          <cell r="H55">
            <v>5.8530151673244726</v>
          </cell>
          <cell r="I55">
            <v>11.99</v>
          </cell>
          <cell r="K55">
            <v>14</v>
          </cell>
          <cell r="L55">
            <v>278204</v>
          </cell>
          <cell r="N55">
            <v>198387</v>
          </cell>
          <cell r="O55">
            <v>108.30177838785463</v>
          </cell>
          <cell r="P55">
            <v>56</v>
          </cell>
          <cell r="Q55">
            <v>623268.24</v>
          </cell>
          <cell r="R55">
            <v>1161162.1200000001</v>
          </cell>
          <cell r="S55">
            <v>2378660.13</v>
          </cell>
          <cell r="T55">
            <v>331225.4508604994</v>
          </cell>
          <cell r="U55">
            <v>1938537.1898889474</v>
          </cell>
          <cell r="V55">
            <v>3487662.413304741</v>
          </cell>
          <cell r="W55">
            <v>6562.1965369059662</v>
          </cell>
          <cell r="X55">
            <v>1549125.2234157929</v>
          </cell>
          <cell r="Y55">
            <v>0.44417292726101809</v>
          </cell>
          <cell r="Z55">
            <v>0.51184193767101982</v>
          </cell>
          <cell r="AA55">
            <v>1.4662298196021561</v>
          </cell>
          <cell r="AB55">
            <v>30.231797978659475</v>
          </cell>
        </row>
        <row r="56">
          <cell r="A56">
            <v>547011</v>
          </cell>
          <cell r="B56">
            <v>8</v>
          </cell>
          <cell r="C56">
            <v>54</v>
          </cell>
          <cell r="D56">
            <v>7011</v>
          </cell>
          <cell r="E56">
            <v>175</v>
          </cell>
          <cell r="F56" t="str">
            <v>MSTW BLUE BEDSKIRT TWIN</v>
          </cell>
          <cell r="G56">
            <v>13.649433312982183</v>
          </cell>
          <cell r="H56">
            <v>7.17</v>
          </cell>
          <cell r="I56">
            <v>14.99</v>
          </cell>
          <cell r="J56">
            <v>2109</v>
          </cell>
          <cell r="K56">
            <v>1</v>
          </cell>
          <cell r="L56">
            <v>18017</v>
          </cell>
          <cell r="M56">
            <v>46</v>
          </cell>
          <cell r="N56">
            <v>10238</v>
          </cell>
          <cell r="O56">
            <v>4.8544333807491702</v>
          </cell>
          <cell r="P56">
            <v>4</v>
          </cell>
          <cell r="Q56">
            <v>60486.12</v>
          </cell>
          <cell r="R56">
            <v>73406.460000000006</v>
          </cell>
          <cell r="S56">
            <v>153467.62</v>
          </cell>
          <cell r="T56">
            <v>19769.656045579235</v>
          </cell>
          <cell r="U56">
            <v>141748.43384680312</v>
          </cell>
          <cell r="V56">
            <v>269844.60181472881</v>
          </cell>
          <cell r="W56">
            <v>391.67391304347825</v>
          </cell>
          <cell r="X56">
            <v>128096.16796792569</v>
          </cell>
          <cell r="Y56">
            <v>0.47470346676000791</v>
          </cell>
          <cell r="Z56">
            <v>0.52168112074716477</v>
          </cell>
          <cell r="AA56">
            <v>1.7583161960466243</v>
          </cell>
          <cell r="AB56">
            <v>26.139090858633512</v>
          </cell>
        </row>
        <row r="57">
          <cell r="A57">
            <v>547012</v>
          </cell>
          <cell r="B57">
            <v>8</v>
          </cell>
          <cell r="C57">
            <v>54</v>
          </cell>
          <cell r="D57">
            <v>7012</v>
          </cell>
          <cell r="E57">
            <v>175</v>
          </cell>
          <cell r="F57" t="str">
            <v>MSTW BLUE BEDSKIRT FULL</v>
          </cell>
          <cell r="G57">
            <v>15.657391850962913</v>
          </cell>
          <cell r="H57">
            <v>8.58</v>
          </cell>
          <cell r="I57">
            <v>16.989999999999998</v>
          </cell>
          <cell r="J57">
            <v>2109</v>
          </cell>
          <cell r="K57">
            <v>1</v>
          </cell>
          <cell r="L57">
            <v>17499</v>
          </cell>
          <cell r="M57">
            <v>46</v>
          </cell>
          <cell r="N57">
            <v>10236</v>
          </cell>
          <cell r="O57">
            <v>4.8534850640113794</v>
          </cell>
          <cell r="P57">
            <v>4</v>
          </cell>
          <cell r="Q57">
            <v>72380.88</v>
          </cell>
          <cell r="R57">
            <v>87824.88</v>
          </cell>
          <cell r="S57">
            <v>173909.63999999998</v>
          </cell>
          <cell r="T57">
            <v>19201.266089892382</v>
          </cell>
          <cell r="U57">
            <v>164746.86305127665</v>
          </cell>
          <cell r="V57">
            <v>300641.74720405153</v>
          </cell>
          <cell r="W57">
            <v>380.41304347826087</v>
          </cell>
          <cell r="X57">
            <v>135894.88415277487</v>
          </cell>
          <cell r="Y57">
            <v>0.45201601379910927</v>
          </cell>
          <cell r="Z57">
            <v>0.49499705709240727</v>
          </cell>
          <cell r="AA57">
            <v>1.7287238775495801</v>
          </cell>
          <cell r="AB57">
            <v>26.907594719698267</v>
          </cell>
        </row>
        <row r="58">
          <cell r="A58">
            <v>547013</v>
          </cell>
          <cell r="B58">
            <v>8</v>
          </cell>
          <cell r="C58">
            <v>54</v>
          </cell>
          <cell r="D58">
            <v>7013</v>
          </cell>
          <cell r="E58">
            <v>175</v>
          </cell>
          <cell r="F58" t="str">
            <v>MSTW BLUE BEDSKIRT QUEEN</v>
          </cell>
          <cell r="G58">
            <v>18.626387246235446</v>
          </cell>
          <cell r="H58">
            <v>9.7200000000000006</v>
          </cell>
          <cell r="I58">
            <v>19.989999999999998</v>
          </cell>
          <cell r="J58">
            <v>2109</v>
          </cell>
          <cell r="K58">
            <v>1</v>
          </cell>
          <cell r="L58">
            <v>16403</v>
          </cell>
          <cell r="M58">
            <v>46</v>
          </cell>
          <cell r="N58">
            <v>9999</v>
          </cell>
          <cell r="O58">
            <v>4.7411095305832145</v>
          </cell>
          <cell r="P58">
            <v>4</v>
          </cell>
          <cell r="Q58">
            <v>81997.919999999998</v>
          </cell>
          <cell r="R58">
            <v>97190.280000000013</v>
          </cell>
          <cell r="S58">
            <v>199880.00999999998</v>
          </cell>
          <cell r="T58">
            <v>17998.649504114794</v>
          </cell>
          <cell r="U58">
            <v>174946.8731799958</v>
          </cell>
          <cell r="V58">
            <v>335249.8155729057</v>
          </cell>
          <cell r="W58">
            <v>356.58695652173913</v>
          </cell>
          <cell r="X58">
            <v>160302.9423929099</v>
          </cell>
          <cell r="Y58">
            <v>0.47815967361225686</v>
          </cell>
          <cell r="Z58">
            <v>0.51375687843921947</v>
          </cell>
          <cell r="AA58">
            <v>1.6772553472100873</v>
          </cell>
          <cell r="AB58">
            <v>28.040846186673171</v>
          </cell>
        </row>
        <row r="59">
          <cell r="A59">
            <v>547014</v>
          </cell>
          <cell r="B59">
            <v>8</v>
          </cell>
          <cell r="C59">
            <v>54</v>
          </cell>
          <cell r="D59">
            <v>7014</v>
          </cell>
          <cell r="E59">
            <v>175</v>
          </cell>
          <cell r="F59" t="str">
            <v>MSTW BLUE BEDSKIRT KING</v>
          </cell>
          <cell r="G59">
            <v>20.019317945518818</v>
          </cell>
          <cell r="H59">
            <v>10.45</v>
          </cell>
          <cell r="I59">
            <v>21.99</v>
          </cell>
          <cell r="J59">
            <v>2109</v>
          </cell>
          <cell r="K59">
            <v>1</v>
          </cell>
          <cell r="L59">
            <v>4809</v>
          </cell>
          <cell r="M59">
            <v>46</v>
          </cell>
          <cell r="N59">
            <v>9469</v>
          </cell>
          <cell r="O59">
            <v>4.489805595068753</v>
          </cell>
          <cell r="P59">
            <v>4</v>
          </cell>
          <cell r="Q59">
            <v>88156.2</v>
          </cell>
          <cell r="R59">
            <v>98951.049999999988</v>
          </cell>
          <cell r="S59">
            <v>208223.31</v>
          </cell>
          <cell r="T59">
            <v>5276.8094534711963</v>
          </cell>
          <cell r="U59">
            <v>55142.658788773995</v>
          </cell>
          <cell r="V59">
            <v>105638.12618695927</v>
          </cell>
          <cell r="W59">
            <v>104.54347826086956</v>
          </cell>
          <cell r="X59">
            <v>50495.467398185276</v>
          </cell>
          <cell r="Y59">
            <v>0.47800419432675245</v>
          </cell>
          <cell r="Z59">
            <v>0.52478399272396548</v>
          </cell>
          <cell r="AA59">
            <v>0.50733093325122569</v>
          </cell>
          <cell r="AB59">
            <v>90.574755666458728</v>
          </cell>
        </row>
        <row r="60">
          <cell r="F60" t="str">
            <v>BLUE BEDSKIRT</v>
          </cell>
          <cell r="H60">
            <v>8.9472903209654007</v>
          </cell>
          <cell r="I60">
            <v>18.4137143858595</v>
          </cell>
          <cell r="K60">
            <v>4</v>
          </cell>
          <cell r="L60">
            <v>56728</v>
          </cell>
          <cell r="N60">
            <v>39942</v>
          </cell>
          <cell r="O60">
            <v>18.938833570412516</v>
          </cell>
          <cell r="P60">
            <v>16</v>
          </cell>
          <cell r="Q60">
            <v>303021.12</v>
          </cell>
          <cell r="R60">
            <v>357372.67000000004</v>
          </cell>
          <cell r="S60">
            <v>735480.58000000007</v>
          </cell>
          <cell r="T60">
            <v>62246.3810930576</v>
          </cell>
          <cell r="U60">
            <v>536584.82886684965</v>
          </cell>
          <cell r="V60">
            <v>1011374.2907786453</v>
          </cell>
          <cell r="W60">
            <v>1233.2173913043478</v>
          </cell>
          <cell r="X60">
            <v>474789.46191179578</v>
          </cell>
          <cell r="Y60">
            <v>0.46944980334259906</v>
          </cell>
          <cell r="Z60">
            <v>0.5140963885137525</v>
          </cell>
          <cell r="AA60">
            <v>1.375120320347065</v>
          </cell>
          <cell r="AB60">
            <v>32.388450148075023</v>
          </cell>
        </row>
        <row r="61">
          <cell r="A61">
            <v>547411</v>
          </cell>
          <cell r="B61">
            <v>8</v>
          </cell>
          <cell r="C61">
            <v>54</v>
          </cell>
          <cell r="D61">
            <v>7411</v>
          </cell>
          <cell r="E61">
            <v>175</v>
          </cell>
          <cell r="F61" t="str">
            <v>MSTW WHITE BEDSKIRT TWIN</v>
          </cell>
          <cell r="G61">
            <v>13.748226572837725</v>
          </cell>
          <cell r="H61">
            <v>7.17</v>
          </cell>
          <cell r="I61">
            <v>14.99</v>
          </cell>
          <cell r="J61">
            <v>2109</v>
          </cell>
          <cell r="K61">
            <v>1</v>
          </cell>
          <cell r="L61">
            <v>33252</v>
          </cell>
          <cell r="M61">
            <v>46</v>
          </cell>
          <cell r="N61">
            <v>12027</v>
          </cell>
          <cell r="O61">
            <v>5.7027027027027026</v>
          </cell>
          <cell r="P61">
            <v>4</v>
          </cell>
          <cell r="Q61">
            <v>60486.12</v>
          </cell>
          <cell r="R61">
            <v>86233.59</v>
          </cell>
          <cell r="S61">
            <v>180284.73</v>
          </cell>
          <cell r="T61">
            <v>36486.684954631775</v>
          </cell>
          <cell r="U61">
            <v>261609.53112470981</v>
          </cell>
          <cell r="V61">
            <v>501627.21164802701</v>
          </cell>
          <cell r="W61">
            <v>722.86956521739125</v>
          </cell>
          <cell r="X61">
            <v>240017.68052331719</v>
          </cell>
          <cell r="Y61">
            <v>0.47847819047689261</v>
          </cell>
          <cell r="Z61">
            <v>0.52168112074716477</v>
          </cell>
          <cell r="AA61">
            <v>2.7824165232852884</v>
          </cell>
          <cell r="AB61">
            <v>16.637856369541684</v>
          </cell>
        </row>
        <row r="62">
          <cell r="A62">
            <v>547412</v>
          </cell>
          <cell r="B62">
            <v>8</v>
          </cell>
          <cell r="C62">
            <v>54</v>
          </cell>
          <cell r="D62">
            <v>7412</v>
          </cell>
          <cell r="E62">
            <v>175</v>
          </cell>
          <cell r="F62" t="str">
            <v>MSTW WHITE BEDSKIRT FULL</v>
          </cell>
          <cell r="G62">
            <v>15.809831602582094</v>
          </cell>
          <cell r="H62">
            <v>8.58</v>
          </cell>
          <cell r="I62">
            <v>16.989999999999998</v>
          </cell>
          <cell r="J62">
            <v>2109</v>
          </cell>
          <cell r="K62">
            <v>1</v>
          </cell>
          <cell r="L62">
            <v>32067</v>
          </cell>
          <cell r="M62">
            <v>46</v>
          </cell>
          <cell r="N62">
            <v>10456</v>
          </cell>
          <cell r="O62">
            <v>4.9577999051683266</v>
          </cell>
          <cell r="P62">
            <v>4</v>
          </cell>
          <cell r="Q62">
            <v>72380.88</v>
          </cell>
          <cell r="R62">
            <v>89712.48</v>
          </cell>
          <cell r="S62">
            <v>177647.43999999997</v>
          </cell>
          <cell r="T62">
            <v>35186.410635155094</v>
          </cell>
          <cell r="U62">
            <v>301899.4032496307</v>
          </cell>
          <cell r="V62">
            <v>556291.22684110573</v>
          </cell>
          <cell r="W62">
            <v>697.10869565217388</v>
          </cell>
          <cell r="X62">
            <v>254391.82359147503</v>
          </cell>
          <cell r="Y62">
            <v>0.4572997223703068</v>
          </cell>
          <cell r="Z62">
            <v>0.49499705709240727</v>
          </cell>
          <cell r="AA62">
            <v>3.1314339617903069</v>
          </cell>
          <cell r="AB62">
            <v>14.99909564349643</v>
          </cell>
        </row>
        <row r="63">
          <cell r="A63">
            <v>547413</v>
          </cell>
          <cell r="B63">
            <v>8</v>
          </cell>
          <cell r="C63">
            <v>54</v>
          </cell>
          <cell r="D63">
            <v>7413</v>
          </cell>
          <cell r="E63">
            <v>175</v>
          </cell>
          <cell r="F63" t="str">
            <v>MSTW WHITE BEDSKIRT QUEEN</v>
          </cell>
          <cell r="G63">
            <v>18.800277862224114</v>
          </cell>
          <cell r="H63">
            <v>9.7200000000000006</v>
          </cell>
          <cell r="I63">
            <v>19.989999999999998</v>
          </cell>
          <cell r="J63">
            <v>2109</v>
          </cell>
          <cell r="K63">
            <v>1</v>
          </cell>
          <cell r="L63">
            <v>32894</v>
          </cell>
          <cell r="M63">
            <v>46</v>
          </cell>
          <cell r="N63">
            <v>9974</v>
          </cell>
          <cell r="O63">
            <v>4.7292555713608344</v>
          </cell>
          <cell r="P63">
            <v>4</v>
          </cell>
          <cell r="Q63">
            <v>81997.919999999998</v>
          </cell>
          <cell r="R63">
            <v>96947.280000000013</v>
          </cell>
          <cell r="S63">
            <v>199380.25999999998</v>
          </cell>
          <cell r="T63">
            <v>36093.859464021945</v>
          </cell>
          <cell r="U63">
            <v>350832.3139902933</v>
          </cell>
          <cell r="V63">
            <v>678574.58704368013</v>
          </cell>
          <cell r="W63">
            <v>715.08695652173913</v>
          </cell>
          <cell r="X63">
            <v>327742.27305338683</v>
          </cell>
          <cell r="Y63">
            <v>0.48298636481694518</v>
          </cell>
          <cell r="Z63">
            <v>0.51375687843921947</v>
          </cell>
          <cell r="AA63">
            <v>3.4034191100146032</v>
          </cell>
          <cell r="AB63">
            <v>13.947954034170365</v>
          </cell>
        </row>
        <row r="64">
          <cell r="A64">
            <v>547414</v>
          </cell>
          <cell r="B64">
            <v>8</v>
          </cell>
          <cell r="C64">
            <v>54</v>
          </cell>
          <cell r="D64">
            <v>7414</v>
          </cell>
          <cell r="E64">
            <v>175</v>
          </cell>
          <cell r="F64" t="str">
            <v>MSTW WHITE BEDSKIRT KING</v>
          </cell>
          <cell r="G64">
            <v>20.577516011770815</v>
          </cell>
          <cell r="H64">
            <v>10.45</v>
          </cell>
          <cell r="I64">
            <v>21.99</v>
          </cell>
          <cell r="J64">
            <v>2109</v>
          </cell>
          <cell r="K64">
            <v>1</v>
          </cell>
          <cell r="L64">
            <v>11554</v>
          </cell>
          <cell r="M64">
            <v>46</v>
          </cell>
          <cell r="N64">
            <v>9157</v>
          </cell>
          <cell r="O64">
            <v>4.341868183973447</v>
          </cell>
          <cell r="P64">
            <v>4</v>
          </cell>
          <cell r="Q64">
            <v>88156.2</v>
          </cell>
          <cell r="R64">
            <v>95690.65</v>
          </cell>
          <cell r="S64">
            <v>201362.43</v>
          </cell>
          <cell r="T64">
            <v>12677.948934374341</v>
          </cell>
          <cell r="U64">
            <v>132484.56636421185</v>
          </cell>
          <cell r="V64">
            <v>260880.69719350073</v>
          </cell>
          <cell r="W64">
            <v>251.17391304347825</v>
          </cell>
          <cell r="X64">
            <v>128396.13082928889</v>
          </cell>
          <cell r="Y64">
            <v>0.49216416626660103</v>
          </cell>
          <cell r="Z64">
            <v>0.52478399272396548</v>
          </cell>
          <cell r="AA64">
            <v>1.295577815551296</v>
          </cell>
          <cell r="AB64">
            <v>36.456811493854943</v>
          </cell>
        </row>
        <row r="65">
          <cell r="F65" t="str">
            <v>WHITE BEDSKIRT</v>
          </cell>
          <cell r="H65">
            <v>8.8572115153554094</v>
          </cell>
          <cell r="I65">
            <v>18.231240928533662</v>
          </cell>
          <cell r="K65">
            <v>4</v>
          </cell>
          <cell r="L65">
            <v>109767</v>
          </cell>
          <cell r="N65">
            <v>41614</v>
          </cell>
          <cell r="O65">
            <v>19.731626363205311</v>
          </cell>
          <cell r="P65">
            <v>16</v>
          </cell>
          <cell r="Q65">
            <v>303021.12</v>
          </cell>
          <cell r="R65">
            <v>368584</v>
          </cell>
          <cell r="S65">
            <v>758674.85999999987</v>
          </cell>
          <cell r="T65">
            <v>120444.90398818316</v>
          </cell>
          <cell r="U65">
            <v>1046825.8147288457</v>
          </cell>
          <cell r="V65">
            <v>1997373.7227263136</v>
          </cell>
          <cell r="W65">
            <v>2386.2391304347821</v>
          </cell>
          <cell r="X65">
            <v>950547.9079974679</v>
          </cell>
          <cell r="Y65">
            <v>0.47589887519898794</v>
          </cell>
          <cell r="Z65">
            <v>0.51417396379787772</v>
          </cell>
          <cell r="AA65">
            <v>2.6327137328977974</v>
          </cell>
          <cell r="AB65">
            <v>17.439157488133961</v>
          </cell>
        </row>
        <row r="66">
          <cell r="A66">
            <v>547581</v>
          </cell>
          <cell r="B66">
            <v>8</v>
          </cell>
          <cell r="C66">
            <v>54</v>
          </cell>
          <cell r="D66">
            <v>7581</v>
          </cell>
          <cell r="E66">
            <v>175</v>
          </cell>
          <cell r="F66" t="str">
            <v>MSTW MINI DAISY BEDSKIRT TWIN</v>
          </cell>
          <cell r="G66">
            <v>13.694254654654655</v>
          </cell>
          <cell r="H66">
            <v>7.17</v>
          </cell>
          <cell r="I66">
            <v>14.99</v>
          </cell>
          <cell r="J66">
            <v>1258</v>
          </cell>
          <cell r="K66">
            <v>1</v>
          </cell>
          <cell r="L66">
            <v>8325</v>
          </cell>
          <cell r="M66">
            <v>46</v>
          </cell>
          <cell r="N66">
            <v>6768</v>
          </cell>
          <cell r="O66">
            <v>5.3799682034976151</v>
          </cell>
          <cell r="P66">
            <v>4</v>
          </cell>
          <cell r="Q66">
            <v>36079.440000000002</v>
          </cell>
          <cell r="R66">
            <v>48526.559999999998</v>
          </cell>
          <cell r="S66">
            <v>101452.32</v>
          </cell>
          <cell r="T66">
            <v>9134.8385735387219</v>
          </cell>
          <cell r="U66">
            <v>65496.792572272636</v>
          </cell>
          <cell r="V66">
            <v>125094.80565520153</v>
          </cell>
          <cell r="W66">
            <v>180.97826086956522</v>
          </cell>
          <cell r="X66">
            <v>59598.013082928897</v>
          </cell>
          <cell r="Y66">
            <v>0.47642276408501516</v>
          </cell>
          <cell r="Z66">
            <v>0.52168112074716477</v>
          </cell>
          <cell r="AA66">
            <v>1.2330403647270118</v>
          </cell>
          <cell r="AB66">
            <v>37.396756756756758</v>
          </cell>
        </row>
        <row r="67">
          <cell r="A67">
            <v>547582</v>
          </cell>
          <cell r="B67">
            <v>8</v>
          </cell>
          <cell r="C67">
            <v>54</v>
          </cell>
          <cell r="D67">
            <v>7582</v>
          </cell>
          <cell r="E67">
            <v>175</v>
          </cell>
          <cell r="F67" t="str">
            <v>MSTW MINI DAISY BEDSKIRT FULL</v>
          </cell>
          <cell r="G67">
            <v>15.71768211129687</v>
          </cell>
          <cell r="H67">
            <v>8.58</v>
          </cell>
          <cell r="I67">
            <v>16.989999999999998</v>
          </cell>
          <cell r="J67">
            <v>1258</v>
          </cell>
          <cell r="K67">
            <v>1</v>
          </cell>
          <cell r="L67">
            <v>8374</v>
          </cell>
          <cell r="M67">
            <v>46</v>
          </cell>
          <cell r="N67">
            <v>6552</v>
          </cell>
          <cell r="O67">
            <v>5.2082670906200317</v>
          </cell>
          <cell r="P67">
            <v>4</v>
          </cell>
          <cell r="Q67">
            <v>43174.559999999998</v>
          </cell>
          <cell r="R67">
            <v>56216.160000000003</v>
          </cell>
          <cell r="S67">
            <v>111318.48</v>
          </cell>
          <cell r="T67">
            <v>9188.6051909685593</v>
          </cell>
          <cell r="U67">
            <v>78838.232538510245</v>
          </cell>
          <cell r="V67">
            <v>144423.57543785608</v>
          </cell>
          <cell r="W67">
            <v>182.04347826086956</v>
          </cell>
          <cell r="X67">
            <v>65585.342899345836</v>
          </cell>
          <cell r="Y67">
            <v>0.45411798385760438</v>
          </cell>
          <cell r="Z67">
            <v>0.49499705709240727</v>
          </cell>
          <cell r="AA67">
            <v>1.2973908324822265</v>
          </cell>
          <cell r="AB67">
            <v>35.9914019584428</v>
          </cell>
        </row>
        <row r="68">
          <cell r="A68">
            <v>547583</v>
          </cell>
          <cell r="B68">
            <v>8</v>
          </cell>
          <cell r="C68">
            <v>54</v>
          </cell>
          <cell r="D68">
            <v>7583</v>
          </cell>
          <cell r="E68">
            <v>175</v>
          </cell>
          <cell r="F68" t="str">
            <v>MSTW MINI DAISY BEDSKIRT QUEEN</v>
          </cell>
          <cell r="G68">
            <v>18.662312094620376</v>
          </cell>
          <cell r="H68">
            <v>9.7200000000000006</v>
          </cell>
          <cell r="I68">
            <v>19.989999999999998</v>
          </cell>
          <cell r="J68">
            <v>1258</v>
          </cell>
          <cell r="K68">
            <v>1</v>
          </cell>
          <cell r="L68">
            <v>7863</v>
          </cell>
          <cell r="M68">
            <v>46</v>
          </cell>
          <cell r="N68">
            <v>6572</v>
          </cell>
          <cell r="O68">
            <v>5.2241653418124008</v>
          </cell>
          <cell r="P68">
            <v>4</v>
          </cell>
          <cell r="Q68">
            <v>48911.040000000001</v>
          </cell>
          <cell r="R68">
            <v>63879.840000000004</v>
          </cell>
          <cell r="S68">
            <v>131374.28</v>
          </cell>
          <cell r="T68">
            <v>8627.8961806288262</v>
          </cell>
          <cell r="U68">
            <v>83863.150875712192</v>
          </cell>
          <cell r="V68">
            <v>161016.49124287828</v>
          </cell>
          <cell r="W68">
            <v>170.93478260869566</v>
          </cell>
          <cell r="X68">
            <v>77153.340367166093</v>
          </cell>
          <cell r="Y68">
            <v>0.47916421337729631</v>
          </cell>
          <cell r="Z68">
            <v>0.51375687843921947</v>
          </cell>
          <cell r="AA68">
            <v>1.2256317693454022</v>
          </cell>
          <cell r="AB68">
            <v>38.447411929289075</v>
          </cell>
        </row>
        <row r="69">
          <cell r="A69">
            <v>547584</v>
          </cell>
          <cell r="B69">
            <v>8</v>
          </cell>
          <cell r="C69">
            <v>54</v>
          </cell>
          <cell r="D69">
            <v>7584</v>
          </cell>
          <cell r="E69">
            <v>175</v>
          </cell>
          <cell r="F69" t="str">
            <v>MSTW MINI DAISY BEDSKIRT KING</v>
          </cell>
          <cell r="G69">
            <v>20.388024635036498</v>
          </cell>
          <cell r="H69">
            <v>10.45</v>
          </cell>
          <cell r="I69">
            <v>21.99</v>
          </cell>
          <cell r="J69">
            <v>1258</v>
          </cell>
          <cell r="K69">
            <v>1</v>
          </cell>
          <cell r="L69">
            <v>2192</v>
          </cell>
          <cell r="M69">
            <v>46</v>
          </cell>
          <cell r="N69">
            <v>5257</v>
          </cell>
          <cell r="O69">
            <v>4.1788553259141494</v>
          </cell>
          <cell r="P69">
            <v>4</v>
          </cell>
          <cell r="Q69">
            <v>52584.399999999994</v>
          </cell>
          <cell r="R69">
            <v>54935.649999999994</v>
          </cell>
          <cell r="S69">
            <v>115601.43</v>
          </cell>
          <cell r="T69">
            <v>2405.2331715551809</v>
          </cell>
          <cell r="U69">
            <v>25134.68664275164</v>
          </cell>
          <cell r="V69">
            <v>49037.953154673996</v>
          </cell>
          <cell r="W69">
            <v>47.652173913043477</v>
          </cell>
          <cell r="X69">
            <v>23903.266511922357</v>
          </cell>
          <cell r="Y69">
            <v>0.48744421359772933</v>
          </cell>
          <cell r="Z69">
            <v>0.52478399272396548</v>
          </cell>
          <cell r="AA69">
            <v>0.42419849957456407</v>
          </cell>
          <cell r="AB69">
            <v>110.32025547445255</v>
          </cell>
        </row>
        <row r="70">
          <cell r="F70" t="str">
            <v>MINI DAISY BEDSKIRT</v>
          </cell>
          <cell r="H70">
            <v>8.889347886595889</v>
          </cell>
          <cell r="I70">
            <v>18.280906199053639</v>
          </cell>
          <cell r="K70">
            <v>4</v>
          </cell>
          <cell r="L70">
            <v>26754</v>
          </cell>
          <cell r="N70">
            <v>25149</v>
          </cell>
          <cell r="O70">
            <v>19.991255961844196</v>
          </cell>
          <cell r="P70">
            <v>16</v>
          </cell>
          <cell r="Q70">
            <v>180749.44</v>
          </cell>
          <cell r="R70">
            <v>223558.21</v>
          </cell>
          <cell r="S70">
            <v>459746.50999999995</v>
          </cell>
          <cell r="T70">
            <v>29356.573116691292</v>
          </cell>
          <cell r="U70">
            <v>253332.86262924672</v>
          </cell>
          <cell r="V70">
            <v>479572.82549060992</v>
          </cell>
          <cell r="W70">
            <v>581.60869565217388</v>
          </cell>
          <cell r="X70">
            <v>226239.96286136319</v>
          </cell>
          <cell r="Y70">
            <v>0.47175309115965119</v>
          </cell>
          <cell r="Z70">
            <v>0.51373592808784996</v>
          </cell>
          <cell r="AA70">
            <v>1.0431244502336949</v>
          </cell>
          <cell r="AB70">
            <v>43.240412648575919</v>
          </cell>
        </row>
        <row r="71">
          <cell r="A71">
            <v>547811</v>
          </cell>
          <cell r="B71">
            <v>8</v>
          </cell>
          <cell r="C71">
            <v>54</v>
          </cell>
          <cell r="D71">
            <v>7811</v>
          </cell>
          <cell r="E71">
            <v>175</v>
          </cell>
          <cell r="F71" t="str">
            <v>MSTW NAVY BEDSKIRT TWIN</v>
          </cell>
          <cell r="G71">
            <v>13.697284964085231</v>
          </cell>
          <cell r="H71">
            <v>7.17</v>
          </cell>
          <cell r="I71">
            <v>14.99</v>
          </cell>
          <cell r="J71">
            <v>2109</v>
          </cell>
          <cell r="K71">
            <v>1</v>
          </cell>
          <cell r="L71">
            <v>16567</v>
          </cell>
          <cell r="M71">
            <v>46</v>
          </cell>
          <cell r="N71">
            <v>10455</v>
          </cell>
          <cell r="O71">
            <v>4.9573257467994312</v>
          </cell>
          <cell r="P71">
            <v>4</v>
          </cell>
          <cell r="Q71">
            <v>60486.12</v>
          </cell>
          <cell r="R71">
            <v>74962.350000000006</v>
          </cell>
          <cell r="S71">
            <v>156720.45000000001</v>
          </cell>
          <cell r="T71">
            <v>18178.603080818742</v>
          </cell>
          <cell r="U71">
            <v>130340.58408947039</v>
          </cell>
          <cell r="V71">
            <v>248997.506646972</v>
          </cell>
          <cell r="W71">
            <v>360.1521739130435</v>
          </cell>
          <cell r="X71">
            <v>118656.92255750162</v>
          </cell>
          <cell r="Y71">
            <v>0.47653859733516563</v>
          </cell>
          <cell r="Z71">
            <v>0.52168112074716477</v>
          </cell>
          <cell r="AA71">
            <v>1.5888003553267744</v>
          </cell>
          <cell r="AB71">
            <v>29.029395786805093</v>
          </cell>
        </row>
        <row r="72">
          <cell r="A72">
            <v>547812</v>
          </cell>
          <cell r="B72">
            <v>8</v>
          </cell>
          <cell r="C72">
            <v>54</v>
          </cell>
          <cell r="D72">
            <v>7812</v>
          </cell>
          <cell r="E72">
            <v>175</v>
          </cell>
          <cell r="F72" t="str">
            <v>MSTW NAVY BEDSKIRT FULL</v>
          </cell>
          <cell r="G72">
            <v>15.654332975871313</v>
          </cell>
          <cell r="H72">
            <v>8.58</v>
          </cell>
          <cell r="I72">
            <v>16.989999999999998</v>
          </cell>
          <cell r="J72">
            <v>2109</v>
          </cell>
          <cell r="K72">
            <v>1</v>
          </cell>
          <cell r="L72">
            <v>18650</v>
          </cell>
          <cell r="M72">
            <v>46</v>
          </cell>
          <cell r="N72">
            <v>10455</v>
          </cell>
          <cell r="O72">
            <v>4.9573257467994312</v>
          </cell>
          <cell r="P72">
            <v>4</v>
          </cell>
          <cell r="Q72">
            <v>72380.88</v>
          </cell>
          <cell r="R72">
            <v>89703.9</v>
          </cell>
          <cell r="S72">
            <v>177630.44999999998</v>
          </cell>
          <cell r="T72">
            <v>20464.232960540197</v>
          </cell>
          <cell r="U72">
            <v>175583.1188014349</v>
          </cell>
          <cell r="V72">
            <v>320353.91686009703</v>
          </cell>
          <cell r="W72">
            <v>405.43478260869563</v>
          </cell>
          <cell r="X72">
            <v>144770.79805866213</v>
          </cell>
          <cell r="Y72">
            <v>0.45190893708312463</v>
          </cell>
          <cell r="Z72">
            <v>0.49499705709240727</v>
          </cell>
          <cell r="AA72">
            <v>1.8034853644749369</v>
          </cell>
          <cell r="AB72">
            <v>25.787131367292226</v>
          </cell>
        </row>
        <row r="73">
          <cell r="A73">
            <v>547813</v>
          </cell>
          <cell r="B73">
            <v>8</v>
          </cell>
          <cell r="C73">
            <v>54</v>
          </cell>
          <cell r="D73">
            <v>7813</v>
          </cell>
          <cell r="E73">
            <v>175</v>
          </cell>
          <cell r="F73" t="str">
            <v>MSTW NAVY BEDSKIRT QUEEN</v>
          </cell>
          <cell r="G73">
            <v>18.721302881829196</v>
          </cell>
          <cell r="H73">
            <v>9.7200000000000006</v>
          </cell>
          <cell r="I73">
            <v>19.989999999999998</v>
          </cell>
          <cell r="J73">
            <v>2109</v>
          </cell>
          <cell r="K73">
            <v>1</v>
          </cell>
          <cell r="L73">
            <v>18981</v>
          </cell>
          <cell r="M73">
            <v>46</v>
          </cell>
          <cell r="N73">
            <v>9611</v>
          </cell>
          <cell r="O73">
            <v>4.5571360834518728</v>
          </cell>
          <cell r="P73">
            <v>4</v>
          </cell>
          <cell r="Q73">
            <v>81997.919999999998</v>
          </cell>
          <cell r="R73">
            <v>93418.920000000013</v>
          </cell>
          <cell r="S73">
            <v>192123.88999999998</v>
          </cell>
          <cell r="T73">
            <v>20827.431947668287</v>
          </cell>
          <cell r="U73">
            <v>202442.63853133575</v>
          </cell>
          <cell r="V73">
            <v>389916.66174298374</v>
          </cell>
          <cell r="W73">
            <v>412.63043478260869</v>
          </cell>
          <cell r="X73">
            <v>187474.02321164799</v>
          </cell>
          <cell r="Y73">
            <v>0.48080536587898565</v>
          </cell>
          <cell r="Z73">
            <v>0.51375687843921947</v>
          </cell>
          <cell r="AA73">
            <v>2.0295063864414975</v>
          </cell>
          <cell r="AB73">
            <v>23.292028870976239</v>
          </cell>
        </row>
        <row r="74">
          <cell r="A74">
            <v>547814</v>
          </cell>
          <cell r="B74">
            <v>8</v>
          </cell>
          <cell r="C74">
            <v>54</v>
          </cell>
          <cell r="D74">
            <v>7814</v>
          </cell>
          <cell r="E74">
            <v>175</v>
          </cell>
          <cell r="F74" t="str">
            <v>MSTW NAVY BEDSKIRT KING</v>
          </cell>
          <cell r="G74">
            <v>20.220280462684201</v>
          </cell>
          <cell r="H74">
            <v>10.45</v>
          </cell>
          <cell r="I74">
            <v>21.99</v>
          </cell>
          <cell r="J74">
            <v>2109</v>
          </cell>
          <cell r="K74">
            <v>1</v>
          </cell>
          <cell r="L74">
            <v>6311</v>
          </cell>
          <cell r="M74">
            <v>46</v>
          </cell>
          <cell r="N74">
            <v>9448</v>
          </cell>
          <cell r="O74">
            <v>4.4798482693219537</v>
          </cell>
          <cell r="P74">
            <v>4</v>
          </cell>
          <cell r="Q74">
            <v>88156.2</v>
          </cell>
          <cell r="R74">
            <v>98731.599999999991</v>
          </cell>
          <cell r="S74">
            <v>207761.52</v>
          </cell>
          <cell r="T74">
            <v>6924.9208693817263</v>
          </cell>
          <cell r="U74">
            <v>72365.42308503903</v>
          </cell>
          <cell r="V74">
            <v>140023.8421607934</v>
          </cell>
          <cell r="W74">
            <v>137.19565217391303</v>
          </cell>
          <cell r="X74">
            <v>67658.419075754369</v>
          </cell>
          <cell r="Y74">
            <v>0.48319213379433101</v>
          </cell>
          <cell r="Z74">
            <v>0.52478399272396548</v>
          </cell>
          <cell r="AA74">
            <v>0.67396427481274401</v>
          </cell>
          <cell r="AB74">
            <v>68.865156076691491</v>
          </cell>
        </row>
        <row r="75">
          <cell r="F75" t="str">
            <v>NAVY BEDSKIRT</v>
          </cell>
          <cell r="H75">
            <v>8.9273379369010986</v>
          </cell>
          <cell r="I75">
            <v>18.370144612074359</v>
          </cell>
          <cell r="K75">
            <v>4</v>
          </cell>
          <cell r="L75">
            <v>60509</v>
          </cell>
          <cell r="N75">
            <v>39969</v>
          </cell>
          <cell r="O75">
            <v>18.951635846372689</v>
          </cell>
          <cell r="P75">
            <v>16</v>
          </cell>
          <cell r="Q75">
            <v>303021.12</v>
          </cell>
          <cell r="R75">
            <v>356816.77</v>
          </cell>
          <cell r="S75">
            <v>734236.31</v>
          </cell>
          <cell r="T75">
            <v>66395.188858408947</v>
          </cell>
          <cell r="U75">
            <v>580731.76450728008</v>
          </cell>
          <cell r="V75">
            <v>1099291.9274108461</v>
          </cell>
          <cell r="W75">
            <v>1315.4130434782608</v>
          </cell>
          <cell r="X75">
            <v>518560.16290356609</v>
          </cell>
          <cell r="Y75">
            <v>0.47172197846019559</v>
          </cell>
          <cell r="Z75">
            <v>0.51403006751327784</v>
          </cell>
          <cell r="AA75">
            <v>1.4971909076668328</v>
          </cell>
          <cell r="AB75">
            <v>30.38513279016345</v>
          </cell>
        </row>
        <row r="76">
          <cell r="A76">
            <v>548111</v>
          </cell>
          <cell r="B76">
            <v>8</v>
          </cell>
          <cell r="C76">
            <v>54</v>
          </cell>
          <cell r="D76">
            <v>8111</v>
          </cell>
          <cell r="E76">
            <v>175</v>
          </cell>
          <cell r="F76" t="str">
            <v>MSTW EVERGREEN BEDSKIRT TWIN</v>
          </cell>
          <cell r="G76">
            <v>13.464698784411869</v>
          </cell>
          <cell r="H76">
            <v>7.17</v>
          </cell>
          <cell r="I76">
            <v>14.99</v>
          </cell>
          <cell r="J76">
            <v>2017</v>
          </cell>
          <cell r="K76">
            <v>1</v>
          </cell>
          <cell r="L76">
            <v>11188</v>
          </cell>
          <cell r="M76">
            <v>46</v>
          </cell>
          <cell r="N76">
            <v>10946</v>
          </cell>
          <cell r="O76">
            <v>5.4268715914724837</v>
          </cell>
          <cell r="P76">
            <v>4</v>
          </cell>
          <cell r="Q76">
            <v>57847.56</v>
          </cell>
          <cell r="R76">
            <v>78482.819999999992</v>
          </cell>
          <cell r="S76">
            <v>164080.54</v>
          </cell>
          <cell r="T76">
            <v>12276.345220510657</v>
          </cell>
          <cell r="U76">
            <v>88021.395231061411</v>
          </cell>
          <cell r="V76">
            <v>165297.29056763029</v>
          </cell>
          <cell r="W76">
            <v>243.21739130434781</v>
          </cell>
          <cell r="X76">
            <v>77275.895336568879</v>
          </cell>
          <cell r="Y76">
            <v>0.46749644274993096</v>
          </cell>
          <cell r="Z76">
            <v>0.52168112074716477</v>
          </cell>
          <cell r="AA76">
            <v>1.0074155690103792</v>
          </cell>
          <cell r="AB76">
            <v>45.005005362888809</v>
          </cell>
        </row>
        <row r="77">
          <cell r="A77">
            <v>548112</v>
          </cell>
          <cell r="B77">
            <v>8</v>
          </cell>
          <cell r="C77">
            <v>54</v>
          </cell>
          <cell r="D77">
            <v>8112</v>
          </cell>
          <cell r="E77">
            <v>175</v>
          </cell>
          <cell r="F77" t="str">
            <v>MSTW EVERGREEN BEDSKIRT FULL</v>
          </cell>
          <cell r="G77">
            <v>15.649354266715923</v>
          </cell>
          <cell r="H77">
            <v>8.58</v>
          </cell>
          <cell r="I77">
            <v>16.989999999999998</v>
          </cell>
          <cell r="J77">
            <v>2017</v>
          </cell>
          <cell r="K77">
            <v>1</v>
          </cell>
          <cell r="L77">
            <v>13535</v>
          </cell>
          <cell r="M77">
            <v>46</v>
          </cell>
          <cell r="N77">
            <v>8441</v>
          </cell>
          <cell r="O77">
            <v>4.1849281110560241</v>
          </cell>
          <cell r="P77">
            <v>4</v>
          </cell>
          <cell r="Q77">
            <v>69223.44</v>
          </cell>
          <cell r="R77">
            <v>72423.78</v>
          </cell>
          <cell r="S77">
            <v>143412.59</v>
          </cell>
          <cell r="T77">
            <v>14851.656467609202</v>
          </cell>
          <cell r="U77">
            <v>127427.21249208695</v>
          </cell>
          <cell r="V77">
            <v>232418.83350917921</v>
          </cell>
          <cell r="W77">
            <v>294.23913043478262</v>
          </cell>
          <cell r="X77">
            <v>104991.62101709226</v>
          </cell>
          <cell r="Y77">
            <v>0.45173456656620598</v>
          </cell>
          <cell r="Z77">
            <v>0.49499705709240727</v>
          </cell>
          <cell r="AA77">
            <v>1.6206306120625757</v>
          </cell>
          <cell r="AB77">
            <v>28.687550794237161</v>
          </cell>
        </row>
        <row r="78">
          <cell r="A78">
            <v>548113</v>
          </cell>
          <cell r="B78">
            <v>8</v>
          </cell>
          <cell r="C78">
            <v>54</v>
          </cell>
          <cell r="D78">
            <v>8113</v>
          </cell>
          <cell r="E78">
            <v>175</v>
          </cell>
          <cell r="F78" t="str">
            <v>MSTW EVERGREEN BEDSKIRT QUEEN</v>
          </cell>
          <cell r="G78">
            <v>18.705676940639272</v>
          </cell>
          <cell r="H78">
            <v>9.7200000000000006</v>
          </cell>
          <cell r="I78">
            <v>19.989999999999998</v>
          </cell>
          <cell r="J78">
            <v>2017</v>
          </cell>
          <cell r="K78">
            <v>1</v>
          </cell>
          <cell r="L78">
            <v>17520</v>
          </cell>
          <cell r="M78">
            <v>46</v>
          </cell>
          <cell r="N78">
            <v>7405</v>
          </cell>
          <cell r="O78">
            <v>3.6712940009915718</v>
          </cell>
          <cell r="P78">
            <v>4</v>
          </cell>
          <cell r="Q78">
            <v>78420.960000000006</v>
          </cell>
          <cell r="R78">
            <v>71976.600000000006</v>
          </cell>
          <cell r="S78">
            <v>148025.94999999998</v>
          </cell>
          <cell r="T78">
            <v>19224.308925933743</v>
          </cell>
          <cell r="U78">
            <v>186860.28276007599</v>
          </cell>
          <cell r="V78">
            <v>359603.71217556455</v>
          </cell>
          <cell r="W78">
            <v>380.86956521739131</v>
          </cell>
          <cell r="X78">
            <v>172743.42941548856</v>
          </cell>
          <cell r="Y78">
            <v>0.48037165236812773</v>
          </cell>
          <cell r="Z78">
            <v>0.51375687843921947</v>
          </cell>
          <cell r="AA78">
            <v>2.4293288587275716</v>
          </cell>
          <cell r="AB78">
            <v>19.442351598173516</v>
          </cell>
        </row>
        <row r="79">
          <cell r="A79">
            <v>548114</v>
          </cell>
          <cell r="B79">
            <v>8</v>
          </cell>
          <cell r="C79">
            <v>54</v>
          </cell>
          <cell r="D79">
            <v>8114</v>
          </cell>
          <cell r="E79">
            <v>175</v>
          </cell>
          <cell r="F79" t="str">
            <v>MSTW EVERGREEN BEDSKIRT KING</v>
          </cell>
          <cell r="G79">
            <v>20.302516924928536</v>
          </cell>
          <cell r="H79">
            <v>10.45</v>
          </cell>
          <cell r="I79">
            <v>21.99</v>
          </cell>
          <cell r="J79">
            <v>2017</v>
          </cell>
          <cell r="K79">
            <v>1</v>
          </cell>
          <cell r="L79">
            <v>6647</v>
          </cell>
          <cell r="M79">
            <v>46</v>
          </cell>
          <cell r="N79">
            <v>8765</v>
          </cell>
          <cell r="O79">
            <v>4.3455627169062963</v>
          </cell>
          <cell r="P79">
            <v>4</v>
          </cell>
          <cell r="Q79">
            <v>84310.599999999991</v>
          </cell>
          <cell r="R79">
            <v>91594.25</v>
          </cell>
          <cell r="S79">
            <v>192742.34999999998</v>
          </cell>
          <cell r="T79">
            <v>7293.6062460434696</v>
          </cell>
          <cell r="U79">
            <v>76218.185271154245</v>
          </cell>
          <cell r="V79">
            <v>148078.56425406202</v>
          </cell>
          <cell r="W79">
            <v>144.5</v>
          </cell>
          <cell r="X79">
            <v>71860.378982907772</v>
          </cell>
          <cell r="Y79">
            <v>0.48528549250123171</v>
          </cell>
          <cell r="Z79">
            <v>0.52478399272396548</v>
          </cell>
          <cell r="AA79">
            <v>0.76827207022256416</v>
          </cell>
          <cell r="AB79">
            <v>60.65743944636678</v>
          </cell>
        </row>
        <row r="80">
          <cell r="F80" t="str">
            <v>EVERGREEN BEDSKIRT</v>
          </cell>
          <cell r="H80">
            <v>8.8443189807914049</v>
          </cell>
          <cell r="I80">
            <v>18.231612059510081</v>
          </cell>
          <cell r="K80">
            <v>4</v>
          </cell>
          <cell r="L80">
            <v>48890</v>
          </cell>
          <cell r="N80">
            <v>35557</v>
          </cell>
          <cell r="O80">
            <v>17.628656420426378</v>
          </cell>
          <cell r="P80">
            <v>16</v>
          </cell>
          <cell r="Q80">
            <v>289802.56</v>
          </cell>
          <cell r="R80">
            <v>314477.44999999995</v>
          </cell>
          <cell r="S80">
            <v>648261.42999999993</v>
          </cell>
          <cell r="T80">
            <v>53645.916860097073</v>
          </cell>
          <cell r="U80">
            <v>478527.07575437857</v>
          </cell>
          <cell r="V80">
            <v>905398.40050643613</v>
          </cell>
          <cell r="W80">
            <v>1062.8260869565217</v>
          </cell>
          <cell r="X80">
            <v>426871.32475205744</v>
          </cell>
          <cell r="Y80">
            <v>0.47147346904223197</v>
          </cell>
          <cell r="Z80">
            <v>0.51489100624110862</v>
          </cell>
          <cell r="AA80">
            <v>1.3966562849596593</v>
          </cell>
          <cell r="AB80">
            <v>33.455144201268155</v>
          </cell>
        </row>
        <row r="81">
          <cell r="A81">
            <v>548211</v>
          </cell>
          <cell r="B81">
            <v>8</v>
          </cell>
          <cell r="C81">
            <v>54</v>
          </cell>
          <cell r="D81">
            <v>8211</v>
          </cell>
          <cell r="E81">
            <v>175</v>
          </cell>
          <cell r="F81" t="str">
            <v>MSTW OAT BEDSKIRT TWIN</v>
          </cell>
          <cell r="G81">
            <v>13.619321546052632</v>
          </cell>
          <cell r="H81">
            <v>7.17</v>
          </cell>
          <cell r="I81">
            <v>14.99</v>
          </cell>
          <cell r="J81">
            <v>1286</v>
          </cell>
          <cell r="K81">
            <v>1</v>
          </cell>
          <cell r="L81">
            <v>2432</v>
          </cell>
          <cell r="M81">
            <v>16</v>
          </cell>
          <cell r="N81">
            <v>8898</v>
          </cell>
          <cell r="O81">
            <v>6.9191290824261271</v>
          </cell>
          <cell r="P81">
            <v>4</v>
          </cell>
          <cell r="Q81">
            <v>36882.480000000003</v>
          </cell>
          <cell r="R81">
            <v>63798.659999999996</v>
          </cell>
          <cell r="S81">
            <v>133381.01999999999</v>
          </cell>
          <cell r="T81">
            <v>7672.1671238657955</v>
          </cell>
          <cell r="U81">
            <v>55009.438278117756</v>
          </cell>
          <cell r="V81">
            <v>104489.71101498208</v>
          </cell>
          <cell r="W81">
            <v>152</v>
          </cell>
          <cell r="X81">
            <v>49480.272736864325</v>
          </cell>
          <cell r="Y81">
            <v>0.47354205745453426</v>
          </cell>
          <cell r="Z81">
            <v>0.52168112074716477</v>
          </cell>
          <cell r="AA81">
            <v>0.78339265223029553</v>
          </cell>
          <cell r="AB81">
            <v>58.539473684210527</v>
          </cell>
        </row>
        <row r="82">
          <cell r="A82">
            <v>548212</v>
          </cell>
          <cell r="B82">
            <v>8</v>
          </cell>
          <cell r="C82">
            <v>54</v>
          </cell>
          <cell r="D82">
            <v>8212</v>
          </cell>
          <cell r="E82">
            <v>175</v>
          </cell>
          <cell r="F82" t="str">
            <v>MSTW OAT BEDSKIRT FULL</v>
          </cell>
          <cell r="G82">
            <v>15.694845119812975</v>
          </cell>
          <cell r="H82">
            <v>8.58</v>
          </cell>
          <cell r="I82">
            <v>16.989999999999998</v>
          </cell>
          <cell r="J82">
            <v>1286</v>
          </cell>
          <cell r="K82">
            <v>1</v>
          </cell>
          <cell r="L82">
            <v>3422</v>
          </cell>
          <cell r="M82">
            <v>16</v>
          </cell>
          <cell r="N82">
            <v>7262</v>
          </cell>
          <cell r="O82">
            <v>5.6469673405909795</v>
          </cell>
          <cell r="P82">
            <v>4</v>
          </cell>
          <cell r="Q82">
            <v>44135.519999999997</v>
          </cell>
          <cell r="R82">
            <v>62307.96</v>
          </cell>
          <cell r="S82">
            <v>123381.37999999999</v>
          </cell>
          <cell r="T82">
            <v>10795.294365899979</v>
          </cell>
          <cell r="U82">
            <v>92623.625659421828</v>
          </cell>
          <cell r="V82">
            <v>169430.47309558978</v>
          </cell>
          <cell r="W82">
            <v>213.875</v>
          </cell>
          <cell r="X82">
            <v>76806.847436167955</v>
          </cell>
          <cell r="Y82">
            <v>0.45332369102714387</v>
          </cell>
          <cell r="Z82">
            <v>0.49499705709240727</v>
          </cell>
          <cell r="AA82">
            <v>1.3732256284991284</v>
          </cell>
          <cell r="AB82">
            <v>33.95441262419638</v>
          </cell>
        </row>
        <row r="83">
          <cell r="A83">
            <v>548213</v>
          </cell>
          <cell r="B83">
            <v>8</v>
          </cell>
          <cell r="C83">
            <v>54</v>
          </cell>
          <cell r="D83">
            <v>8213</v>
          </cell>
          <cell r="E83">
            <v>175</v>
          </cell>
          <cell r="F83" t="str">
            <v>MSTW OAT BEDSKIRT QUEEN</v>
          </cell>
          <cell r="G83">
            <v>18.640062123859447</v>
          </cell>
          <cell r="H83">
            <v>9.7200000000000006</v>
          </cell>
          <cell r="I83">
            <v>19.989999999999998</v>
          </cell>
          <cell r="J83">
            <v>1286</v>
          </cell>
          <cell r="K83">
            <v>1</v>
          </cell>
          <cell r="L83">
            <v>5151</v>
          </cell>
          <cell r="M83">
            <v>16</v>
          </cell>
          <cell r="N83">
            <v>6548</v>
          </cell>
          <cell r="O83">
            <v>5.0917573872472781</v>
          </cell>
          <cell r="P83">
            <v>4</v>
          </cell>
          <cell r="Q83">
            <v>49999.68</v>
          </cell>
          <cell r="R83">
            <v>63646.560000000005</v>
          </cell>
          <cell r="S83">
            <v>130894.51999999999</v>
          </cell>
          <cell r="T83">
            <v>16249.725680523319</v>
          </cell>
          <cell r="U83">
            <v>157947.33361468668</v>
          </cell>
          <cell r="V83">
            <v>302895.89618062892</v>
          </cell>
          <cell r="W83">
            <v>321.9375</v>
          </cell>
          <cell r="X83">
            <v>144948.56256594224</v>
          </cell>
          <cell r="Y83">
            <v>0.47854251045878687</v>
          </cell>
          <cell r="Z83">
            <v>0.51375687843921947</v>
          </cell>
          <cell r="AA83">
            <v>2.3140456619622345</v>
          </cell>
          <cell r="AB83">
            <v>20.339351582217045</v>
          </cell>
        </row>
        <row r="84">
          <cell r="A84">
            <v>548214</v>
          </cell>
          <cell r="B84">
            <v>8</v>
          </cell>
          <cell r="C84">
            <v>54</v>
          </cell>
          <cell r="D84">
            <v>8214</v>
          </cell>
          <cell r="E84">
            <v>175</v>
          </cell>
          <cell r="F84" t="str">
            <v>MSTW OAT BEDSKIRT KING</v>
          </cell>
          <cell r="G84">
            <v>20.625611510791366</v>
          </cell>
          <cell r="H84">
            <v>10.45</v>
          </cell>
          <cell r="I84">
            <v>21.99</v>
          </cell>
          <cell r="J84">
            <v>1286</v>
          </cell>
          <cell r="K84">
            <v>1</v>
          </cell>
          <cell r="L84">
            <v>1668</v>
          </cell>
          <cell r="M84">
            <v>16</v>
          </cell>
          <cell r="N84">
            <v>5792</v>
          </cell>
          <cell r="O84">
            <v>4.5038880248833593</v>
          </cell>
          <cell r="P84">
            <v>4</v>
          </cell>
          <cell r="Q84">
            <v>53754.799999999996</v>
          </cell>
          <cell r="R84">
            <v>60526.399999999994</v>
          </cell>
          <cell r="S84">
            <v>127366.07999999999</v>
          </cell>
          <cell r="T84">
            <v>5261.9962017303233</v>
          </cell>
          <cell r="U84">
            <v>54987.860308081872</v>
          </cell>
          <cell r="V84">
            <v>108531.8894281494</v>
          </cell>
          <cell r="W84">
            <v>104.25</v>
          </cell>
          <cell r="X84">
            <v>53544.029120067527</v>
          </cell>
          <cell r="Y84">
            <v>0.49334835505204122</v>
          </cell>
          <cell r="Z84">
            <v>0.52478399272396548</v>
          </cell>
          <cell r="AA84">
            <v>0.85212553788378675</v>
          </cell>
          <cell r="AB84">
            <v>55.558752997601921</v>
          </cell>
        </row>
        <row r="85">
          <cell r="F85" t="str">
            <v>OAT BEDSKIRT</v>
          </cell>
          <cell r="H85">
            <v>8.781739649122807</v>
          </cell>
          <cell r="I85">
            <v>18.070982456140346</v>
          </cell>
          <cell r="K85">
            <v>4</v>
          </cell>
          <cell r="L85">
            <v>12673</v>
          </cell>
          <cell r="N85">
            <v>28500</v>
          </cell>
          <cell r="O85">
            <v>22.161741835147744</v>
          </cell>
          <cell r="P85">
            <v>16</v>
          </cell>
          <cell r="Q85">
            <v>184772.47999999998</v>
          </cell>
          <cell r="R85">
            <v>250279.58</v>
          </cell>
          <cell r="S85">
            <v>515022.99999999988</v>
          </cell>
          <cell r="T85">
            <v>39979.183372019419</v>
          </cell>
          <cell r="U85">
            <v>360568.25786030816</v>
          </cell>
          <cell r="V85">
            <v>685347.96971935022</v>
          </cell>
          <cell r="W85">
            <v>792.0625</v>
          </cell>
          <cell r="X85">
            <v>324779.71185904206</v>
          </cell>
          <cell r="Y85">
            <v>0.47389023708940037</v>
          </cell>
          <cell r="Z85">
            <v>0.51404193599120807</v>
          </cell>
          <cell r="AA85">
            <v>1.3307133268210358</v>
          </cell>
          <cell r="AB85">
            <v>35.982008995502248</v>
          </cell>
        </row>
        <row r="86">
          <cell r="A86">
            <v>548411</v>
          </cell>
          <cell r="B86">
            <v>8</v>
          </cell>
          <cell r="C86">
            <v>54</v>
          </cell>
          <cell r="D86">
            <v>8411</v>
          </cell>
          <cell r="E86">
            <v>175</v>
          </cell>
          <cell r="F86" t="str">
            <v>MSTW SMOKE BEDSKIRT TWIN</v>
          </cell>
          <cell r="G86">
            <v>13.581417004048584</v>
          </cell>
          <cell r="H86">
            <v>7.17</v>
          </cell>
          <cell r="I86">
            <v>14.99</v>
          </cell>
          <cell r="J86">
            <v>2109</v>
          </cell>
          <cell r="K86">
            <v>1</v>
          </cell>
          <cell r="L86">
            <v>988</v>
          </cell>
          <cell r="M86">
            <v>16</v>
          </cell>
          <cell r="N86">
            <v>5845</v>
          </cell>
          <cell r="O86">
            <v>2.7714556661925083</v>
          </cell>
          <cell r="P86">
            <v>4</v>
          </cell>
          <cell r="Q86">
            <v>60486.12</v>
          </cell>
          <cell r="R86">
            <v>41908.65</v>
          </cell>
          <cell r="S86">
            <v>87616.55</v>
          </cell>
          <cell r="T86">
            <v>3116.8178940704793</v>
          </cell>
          <cell r="U86">
            <v>22347.584300485338</v>
          </cell>
          <cell r="V86">
            <v>42330.803545051705</v>
          </cell>
          <cell r="W86">
            <v>61.75</v>
          </cell>
          <cell r="X86">
            <v>19983.219244566368</v>
          </cell>
          <cell r="Y86">
            <v>0.47207275957562878</v>
          </cell>
          <cell r="Z86">
            <v>0.52168112074716477</v>
          </cell>
          <cell r="AA86">
            <v>0.48313707336173023</v>
          </cell>
          <cell r="AB86">
            <v>94.655870445344135</v>
          </cell>
        </row>
        <row r="87">
          <cell r="A87">
            <v>548412</v>
          </cell>
          <cell r="B87">
            <v>8</v>
          </cell>
          <cell r="C87">
            <v>54</v>
          </cell>
          <cell r="D87">
            <v>8412</v>
          </cell>
          <cell r="E87">
            <v>175</v>
          </cell>
          <cell r="F87" t="str">
            <v>MSTW SMOKE BEDSKIRT FULL</v>
          </cell>
          <cell r="G87">
            <v>15.671088348271448</v>
          </cell>
          <cell r="H87">
            <v>8.58</v>
          </cell>
          <cell r="I87">
            <v>16.989999999999998</v>
          </cell>
          <cell r="J87">
            <v>2109</v>
          </cell>
          <cell r="K87">
            <v>1</v>
          </cell>
          <cell r="L87">
            <v>1562</v>
          </cell>
          <cell r="M87">
            <v>16</v>
          </cell>
          <cell r="N87">
            <v>5279</v>
          </cell>
          <cell r="O87">
            <v>2.5030820293978189</v>
          </cell>
          <cell r="P87">
            <v>4</v>
          </cell>
          <cell r="Q87">
            <v>72380.88</v>
          </cell>
          <cell r="R87">
            <v>45293.82</v>
          </cell>
          <cell r="S87">
            <v>89690.209999999992</v>
          </cell>
          <cell r="T87">
            <v>4927.6007596539357</v>
          </cell>
          <cell r="U87">
            <v>42278.814517830768</v>
          </cell>
          <cell r="V87">
            <v>77220.866849546335</v>
          </cell>
          <cell r="W87">
            <v>97.625</v>
          </cell>
          <cell r="X87">
            <v>34942.052331715568</v>
          </cell>
          <cell r="Y87">
            <v>0.45249495061736472</v>
          </cell>
          <cell r="Z87">
            <v>0.49499705709240727</v>
          </cell>
          <cell r="AA87">
            <v>0.86097319706962827</v>
          </cell>
          <cell r="AB87">
            <v>54.074263764404613</v>
          </cell>
        </row>
        <row r="88">
          <cell r="A88">
            <v>548413</v>
          </cell>
          <cell r="B88">
            <v>8</v>
          </cell>
          <cell r="C88">
            <v>54</v>
          </cell>
          <cell r="D88">
            <v>8413</v>
          </cell>
          <cell r="E88">
            <v>175</v>
          </cell>
          <cell r="F88" t="str">
            <v>MSTW SMOKE BEDSKIRT QUEEN</v>
          </cell>
          <cell r="G88">
            <v>18.69559542381695</v>
          </cell>
          <cell r="H88">
            <v>9.7200000000000006</v>
          </cell>
          <cell r="I88">
            <v>19.989999999999998</v>
          </cell>
          <cell r="J88">
            <v>2109</v>
          </cell>
          <cell r="K88">
            <v>1</v>
          </cell>
          <cell r="L88">
            <v>1923</v>
          </cell>
          <cell r="M88">
            <v>16</v>
          </cell>
          <cell r="N88">
            <v>5242</v>
          </cell>
          <cell r="O88">
            <v>2.485538169748696</v>
          </cell>
          <cell r="P88">
            <v>4</v>
          </cell>
          <cell r="Q88">
            <v>81997.919999999998</v>
          </cell>
          <cell r="R88">
            <v>50952.240000000005</v>
          </cell>
          <cell r="S88">
            <v>104787.57999999999</v>
          </cell>
          <cell r="T88">
            <v>6066.4380671027648</v>
          </cell>
          <cell r="U88">
            <v>58965.778012238879</v>
          </cell>
          <cell r="V88">
            <v>113415.67176619539</v>
          </cell>
          <cell r="W88">
            <v>120.1875</v>
          </cell>
          <cell r="X88">
            <v>54449.893753956509</v>
          </cell>
          <cell r="Y88">
            <v>0.48009144508885954</v>
          </cell>
          <cell r="Z88">
            <v>0.51375687843921947</v>
          </cell>
          <cell r="AA88">
            <v>1.0823388780062999</v>
          </cell>
          <cell r="AB88">
            <v>43.615184607384293</v>
          </cell>
        </row>
        <row r="89">
          <cell r="A89">
            <v>548414</v>
          </cell>
          <cell r="B89">
            <v>8</v>
          </cell>
          <cell r="C89">
            <v>54</v>
          </cell>
          <cell r="D89">
            <v>8414</v>
          </cell>
          <cell r="E89">
            <v>175</v>
          </cell>
          <cell r="F89" t="str">
            <v>MSTW SMOKE BEDSKIRT KING</v>
          </cell>
          <cell r="G89">
            <v>20.592611940298507</v>
          </cell>
          <cell r="H89">
            <v>10.45</v>
          </cell>
          <cell r="I89">
            <v>21.99</v>
          </cell>
          <cell r="J89">
            <v>2109</v>
          </cell>
          <cell r="K89">
            <v>1</v>
          </cell>
          <cell r="L89">
            <v>536</v>
          </cell>
          <cell r="M89">
            <v>16</v>
          </cell>
          <cell r="N89">
            <v>4458</v>
          </cell>
          <cell r="O89">
            <v>2.1137980085348507</v>
          </cell>
          <cell r="P89">
            <v>4</v>
          </cell>
          <cell r="Q89">
            <v>88156.2</v>
          </cell>
          <cell r="R89">
            <v>46586.1</v>
          </cell>
          <cell r="S89">
            <v>98031.42</v>
          </cell>
          <cell r="T89">
            <v>1690.9052542730535</v>
          </cell>
          <cell r="U89">
            <v>17669.959907153407</v>
          </cell>
          <cell r="V89">
            <v>34820.155729056765</v>
          </cell>
          <cell r="W89">
            <v>33.5</v>
          </cell>
          <cell r="X89">
            <v>17150.195821903359</v>
          </cell>
          <cell r="Y89">
            <v>0.49253644800881352</v>
          </cell>
          <cell r="Z89">
            <v>0.52478399272396548</v>
          </cell>
          <cell r="AA89">
            <v>0.35519383202912663</v>
          </cell>
          <cell r="AB89">
            <v>133.07462686567163</v>
          </cell>
        </row>
        <row r="90">
          <cell r="F90" t="str">
            <v>SMOKE BEDSKIRT</v>
          </cell>
          <cell r="H90">
            <v>8.8715333269304661</v>
          </cell>
          <cell r="I90">
            <v>18.254214368036877</v>
          </cell>
          <cell r="K90">
            <v>4</v>
          </cell>
          <cell r="L90">
            <v>5009</v>
          </cell>
          <cell r="N90">
            <v>20824</v>
          </cell>
          <cell r="O90">
            <v>9.8738738738738743</v>
          </cell>
          <cell r="P90">
            <v>16</v>
          </cell>
          <cell r="Q90">
            <v>303021.12</v>
          </cell>
          <cell r="R90">
            <v>184740.81000000003</v>
          </cell>
          <cell r="S90">
            <v>380125.75999999995</v>
          </cell>
          <cell r="T90">
            <v>15801.761975100233</v>
          </cell>
          <cell r="U90">
            <v>141262.13673770841</v>
          </cell>
          <cell r="V90">
            <v>267787.49788985017</v>
          </cell>
          <cell r="W90">
            <v>313.0625</v>
          </cell>
          <cell r="X90">
            <v>126525.36115214179</v>
          </cell>
          <cell r="Y90">
            <v>0.47248419791496693</v>
          </cell>
          <cell r="Z90">
            <v>0.51400081383592611</v>
          </cell>
          <cell r="AA90">
            <v>0.70447079905831744</v>
          </cell>
          <cell r="AB90">
            <v>66.517069275304451</v>
          </cell>
        </row>
        <row r="91">
          <cell r="A91">
            <v>547711</v>
          </cell>
          <cell r="B91">
            <v>8</v>
          </cell>
          <cell r="C91">
            <v>54</v>
          </cell>
          <cell r="D91">
            <v>7711</v>
          </cell>
          <cell r="E91">
            <v>175</v>
          </cell>
          <cell r="F91" t="str">
            <v>MSTW SAGE BEDSKIRT TWIN</v>
          </cell>
          <cell r="G91">
            <v>13.573338569357176</v>
          </cell>
          <cell r="H91">
            <v>7.17</v>
          </cell>
          <cell r="I91">
            <v>14.99</v>
          </cell>
          <cell r="J91">
            <v>2109</v>
          </cell>
          <cell r="K91">
            <v>1</v>
          </cell>
          <cell r="L91">
            <v>8276</v>
          </cell>
          <cell r="M91">
            <v>43</v>
          </cell>
          <cell r="N91">
            <v>6677</v>
          </cell>
          <cell r="O91">
            <v>3.1659554291133238</v>
          </cell>
          <cell r="P91">
            <v>4</v>
          </cell>
          <cell r="Q91">
            <v>60486.12</v>
          </cell>
          <cell r="R91">
            <v>47874.09</v>
          </cell>
          <cell r="S91">
            <v>100088.23</v>
          </cell>
          <cell r="T91">
            <v>9714.6351158374109</v>
          </cell>
          <cell r="U91">
            <v>69653.933780554231</v>
          </cell>
          <cell r="V91">
            <v>131860.03150502755</v>
          </cell>
          <cell r="W91">
            <v>192.46511627906978</v>
          </cell>
          <cell r="X91">
            <v>62206.097724473322</v>
          </cell>
          <cell r="Y91">
            <v>0.47175855347874335</v>
          </cell>
          <cell r="Z91">
            <v>0.52168112074716477</v>
          </cell>
          <cell r="AA91">
            <v>1.3174379395562053</v>
          </cell>
          <cell r="AB91">
            <v>34.692000966650554</v>
          </cell>
        </row>
        <row r="92">
          <cell r="A92">
            <v>547712</v>
          </cell>
          <cell r="B92">
            <v>8</v>
          </cell>
          <cell r="C92">
            <v>54</v>
          </cell>
          <cell r="D92">
            <v>7712</v>
          </cell>
          <cell r="E92">
            <v>175</v>
          </cell>
          <cell r="F92" t="str">
            <v>MSTW SAGE BEDSKIRT FULL</v>
          </cell>
          <cell r="G92">
            <v>15.675584723275207</v>
          </cell>
          <cell r="H92">
            <v>8.58</v>
          </cell>
          <cell r="I92">
            <v>16.989999999999998</v>
          </cell>
          <cell r="J92">
            <v>2109</v>
          </cell>
          <cell r="K92">
            <v>1</v>
          </cell>
          <cell r="L92">
            <v>10552</v>
          </cell>
          <cell r="M92">
            <v>43</v>
          </cell>
          <cell r="N92">
            <v>5157</v>
          </cell>
          <cell r="O92">
            <v>2.4452347083926029</v>
          </cell>
          <cell r="P92">
            <v>4</v>
          </cell>
          <cell r="Q92">
            <v>72380.88</v>
          </cell>
          <cell r="R92">
            <v>44247.06</v>
          </cell>
          <cell r="S92">
            <v>87617.43</v>
          </cell>
          <cell r="T92">
            <v>12386.277155910628</v>
          </cell>
          <cell r="U92">
            <v>106274.25799771318</v>
          </cell>
          <cell r="V92">
            <v>194162.13696344531</v>
          </cell>
          <cell r="W92">
            <v>245.3953488372093</v>
          </cell>
          <cell r="X92">
            <v>87887.878965732132</v>
          </cell>
          <cell r="Y92">
            <v>0.45265199662629735</v>
          </cell>
          <cell r="Z92">
            <v>0.49499705709240727</v>
          </cell>
          <cell r="AA92">
            <v>2.2160218230943927</v>
          </cell>
          <cell r="AB92">
            <v>21.015068233510235</v>
          </cell>
        </row>
        <row r="93">
          <cell r="A93">
            <v>547713</v>
          </cell>
          <cell r="B93">
            <v>8</v>
          </cell>
          <cell r="C93">
            <v>54</v>
          </cell>
          <cell r="D93">
            <v>7713</v>
          </cell>
          <cell r="E93">
            <v>175</v>
          </cell>
          <cell r="F93" t="str">
            <v>MSTW SAGE BEDSKIRT QUEEN</v>
          </cell>
          <cell r="G93">
            <v>18.704424806201548</v>
          </cell>
          <cell r="H93">
            <v>9.7200000000000006</v>
          </cell>
          <cell r="I93">
            <v>19.989999999999998</v>
          </cell>
          <cell r="J93">
            <v>2109</v>
          </cell>
          <cell r="K93">
            <v>1</v>
          </cell>
          <cell r="L93">
            <v>12900</v>
          </cell>
          <cell r="M93">
            <v>43</v>
          </cell>
          <cell r="N93">
            <v>4460</v>
          </cell>
          <cell r="O93">
            <v>2.1147463252726411</v>
          </cell>
          <cell r="P93">
            <v>4</v>
          </cell>
          <cell r="Q93">
            <v>81997.919999999998</v>
          </cell>
          <cell r="R93">
            <v>43351.200000000004</v>
          </cell>
          <cell r="S93">
            <v>89155.4</v>
          </cell>
          <cell r="T93">
            <v>15142.435112893016</v>
          </cell>
          <cell r="U93">
            <v>147184.46929732012</v>
          </cell>
          <cell r="V93">
            <v>283230.53895189345</v>
          </cell>
          <cell r="W93">
            <v>300</v>
          </cell>
          <cell r="X93">
            <v>136046.06965457334</v>
          </cell>
          <cell r="Y93">
            <v>0.48033686677297421</v>
          </cell>
          <cell r="Z93">
            <v>0.51375687843921947</v>
          </cell>
          <cell r="AA93">
            <v>3.1768186666415437</v>
          </cell>
          <cell r="AB93">
            <v>14.866666666666667</v>
          </cell>
        </row>
        <row r="94">
          <cell r="A94">
            <v>547714</v>
          </cell>
          <cell r="B94">
            <v>8</v>
          </cell>
          <cell r="C94">
            <v>54</v>
          </cell>
          <cell r="D94">
            <v>7714</v>
          </cell>
          <cell r="E94">
            <v>175</v>
          </cell>
          <cell r="F94" t="str">
            <v>MSTW SAGE BEDSKIRT KING</v>
          </cell>
          <cell r="G94">
            <v>20.42968475353458</v>
          </cell>
          <cell r="H94">
            <v>10.45</v>
          </cell>
          <cell r="I94">
            <v>21.99</v>
          </cell>
          <cell r="J94">
            <v>2109</v>
          </cell>
          <cell r="K94">
            <v>1</v>
          </cell>
          <cell r="L94">
            <v>5234</v>
          </cell>
          <cell r="M94">
            <v>43</v>
          </cell>
          <cell r="N94">
            <v>4038</v>
          </cell>
          <cell r="O94">
            <v>1.9146514935988621</v>
          </cell>
          <cell r="P94">
            <v>4</v>
          </cell>
          <cell r="Q94">
            <v>88156.2</v>
          </cell>
          <cell r="R94">
            <v>42197.1</v>
          </cell>
          <cell r="S94">
            <v>88795.62</v>
          </cell>
          <cell r="T94">
            <v>6143.8376264249655</v>
          </cell>
          <cell r="U94">
            <v>64203.103196140888</v>
          </cell>
          <cell r="V94">
            <v>125516.6658847662</v>
          </cell>
          <cell r="W94">
            <v>121.72093023255815</v>
          </cell>
          <cell r="X94">
            <v>61313.562688625316</v>
          </cell>
          <cell r="Y94">
            <v>0.48848941498267495</v>
          </cell>
          <cell r="Z94">
            <v>0.52478399272396548</v>
          </cell>
          <cell r="AA94">
            <v>1.4135456893568197</v>
          </cell>
          <cell r="AB94">
            <v>33.17424531906763</v>
          </cell>
        </row>
        <row r="95">
          <cell r="F95" t="str">
            <v>PINK BEDSKIRT</v>
          </cell>
          <cell r="H95">
            <v>8.7384148140861697</v>
          </cell>
          <cell r="I95">
            <v>17.984294707849692</v>
          </cell>
          <cell r="K95">
            <v>4</v>
          </cell>
          <cell r="L95">
            <v>36962</v>
          </cell>
          <cell r="N95">
            <v>20332</v>
          </cell>
          <cell r="O95">
            <v>9.6405879563774306</v>
          </cell>
          <cell r="P95">
            <v>16</v>
          </cell>
          <cell r="Q95">
            <v>303021.12</v>
          </cell>
          <cell r="R95">
            <v>177669.45</v>
          </cell>
          <cell r="S95">
            <v>365656.67999999993</v>
          </cell>
          <cell r="T95">
            <v>43387.185011066023</v>
          </cell>
          <cell r="U95">
            <v>387315.7642717284</v>
          </cell>
          <cell r="V95">
            <v>734769.37330513261</v>
          </cell>
          <cell r="W95">
            <v>859.5813953488373</v>
          </cell>
          <cell r="X95">
            <v>347453.60903340409</v>
          </cell>
          <cell r="Y95">
            <v>0.47287437617397099</v>
          </cell>
          <cell r="Z95">
            <v>0.51410856216273682</v>
          </cell>
          <cell r="AA95">
            <v>2.0094515251441125</v>
          </cell>
          <cell r="AB95">
            <v>23.653373735187486</v>
          </cell>
        </row>
        <row r="97">
          <cell r="F97" t="str">
            <v>TOTAL</v>
          </cell>
          <cell r="H97">
            <v>12.192977437669967</v>
          </cell>
          <cell r="I97">
            <v>21.390104802997463</v>
          </cell>
          <cell r="K97">
            <v>73</v>
          </cell>
          <cell r="L97">
            <v>1267488</v>
          </cell>
          <cell r="N97">
            <v>774787</v>
          </cell>
          <cell r="O97">
            <v>436.32422919133268</v>
          </cell>
          <cell r="P97">
            <v>292</v>
          </cell>
          <cell r="Q97">
            <v>6797923.7199999988</v>
          </cell>
          <cell r="R97">
            <v>9446960.4100000001</v>
          </cell>
          <cell r="S97">
            <v>16572775.129999995</v>
          </cell>
          <cell r="T97">
            <v>1563720.2601373072</v>
          </cell>
          <cell r="U97">
            <v>21065906.585409541</v>
          </cell>
          <cell r="V97">
            <v>32330231.26030416</v>
          </cell>
          <cell r="W97">
            <v>30980.227060161775</v>
          </cell>
          <cell r="X97">
            <v>11264324.674894616</v>
          </cell>
          <cell r="Y97">
            <v>0.34841460254957191</v>
          </cell>
          <cell r="Z97">
            <v>0.42997112216292988</v>
          </cell>
          <cell r="AA97">
            <v>1.9508037131198419</v>
          </cell>
          <cell r="AB97">
            <v>25.009080743514541</v>
          </cell>
        </row>
      </sheetData>
      <sheetData sheetId="7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  <cell r="AC5" t="str">
            <v>Per Wk</v>
          </cell>
        </row>
        <row r="6">
          <cell r="A6">
            <v>553111</v>
          </cell>
          <cell r="B6">
            <v>8</v>
          </cell>
          <cell r="C6">
            <v>55</v>
          </cell>
          <cell r="D6">
            <v>3111</v>
          </cell>
          <cell r="E6">
            <v>75</v>
          </cell>
          <cell r="F6" t="str">
            <v>MSTW WHITE TWIN FLAT SHEET</v>
          </cell>
          <cell r="G6">
            <v>5.3515076860012298</v>
          </cell>
          <cell r="H6">
            <v>4.45</v>
          </cell>
          <cell r="I6">
            <v>5.99</v>
          </cell>
          <cell r="J6">
            <v>2109</v>
          </cell>
          <cell r="K6">
            <v>1</v>
          </cell>
          <cell r="L6">
            <v>24395</v>
          </cell>
          <cell r="M6">
            <v>13</v>
          </cell>
          <cell r="N6">
            <v>16936</v>
          </cell>
          <cell r="O6">
            <v>8.0303461356092942</v>
          </cell>
          <cell r="P6">
            <v>4</v>
          </cell>
          <cell r="Q6">
            <v>37540.200000000004</v>
          </cell>
          <cell r="R6">
            <v>75365.2</v>
          </cell>
          <cell r="S6">
            <v>101446.64</v>
          </cell>
          <cell r="T6">
            <v>94438.880706921933</v>
          </cell>
          <cell r="U6">
            <v>420253.01914580259</v>
          </cell>
          <cell r="V6">
            <v>505390.39596044598</v>
          </cell>
          <cell r="W6">
            <v>1876.5384615384614</v>
          </cell>
          <cell r="X6">
            <v>85137.376814643387</v>
          </cell>
          <cell r="Y6">
            <v>0.16845863612593581</v>
          </cell>
          <cell r="Z6">
            <v>0.25709515859766274</v>
          </cell>
          <cell r="AA6">
            <v>4.9818347454429839</v>
          </cell>
          <cell r="AB6">
            <v>9.0251281000204973</v>
          </cell>
          <cell r="AC6">
            <v>1640</v>
          </cell>
        </row>
        <row r="7">
          <cell r="A7">
            <v>553112</v>
          </cell>
          <cell r="B7">
            <v>8</v>
          </cell>
          <cell r="C7">
            <v>55</v>
          </cell>
          <cell r="D7">
            <v>3112</v>
          </cell>
          <cell r="E7">
            <v>75</v>
          </cell>
          <cell r="F7" t="str">
            <v>MSTW WHITE TWIN FITTED SHEET</v>
          </cell>
          <cell r="G7">
            <v>5.3691103747132294</v>
          </cell>
          <cell r="H7">
            <v>4.45</v>
          </cell>
          <cell r="I7">
            <v>5.99</v>
          </cell>
          <cell r="J7">
            <v>2109</v>
          </cell>
          <cell r="K7">
            <v>1</v>
          </cell>
          <cell r="L7">
            <v>15692</v>
          </cell>
          <cell r="M7">
            <v>13</v>
          </cell>
          <cell r="N7">
            <v>16875</v>
          </cell>
          <cell r="O7">
            <v>8.0014224751066862</v>
          </cell>
          <cell r="P7">
            <v>4</v>
          </cell>
          <cell r="Q7">
            <v>37540.200000000004</v>
          </cell>
          <cell r="R7">
            <v>75093.75</v>
          </cell>
          <cell r="S7">
            <v>101081.25</v>
          </cell>
          <cell r="T7">
            <v>60747.485798443086</v>
          </cell>
          <cell r="U7">
            <v>270326.31180307176</v>
          </cell>
          <cell r="V7">
            <v>326159.95623816532</v>
          </cell>
          <cell r="W7">
            <v>1207.0769230769231</v>
          </cell>
          <cell r="X7">
            <v>55833.644435093564</v>
          </cell>
          <cell r="Y7">
            <v>0.17118485383387552</v>
          </cell>
          <cell r="Z7">
            <v>0.25709515859766274</v>
          </cell>
          <cell r="AA7">
            <v>3.226710752371635</v>
          </cell>
          <cell r="AB7">
            <v>13.980053530461381</v>
          </cell>
          <cell r="AC7">
            <v>1050</v>
          </cell>
        </row>
        <row r="8">
          <cell r="A8">
            <v>553113</v>
          </cell>
          <cell r="B8">
            <v>8</v>
          </cell>
          <cell r="C8">
            <v>55</v>
          </cell>
          <cell r="D8">
            <v>3113</v>
          </cell>
          <cell r="E8">
            <v>75</v>
          </cell>
          <cell r="F8" t="str">
            <v>MSTW WHITE FULL FLAT SHEET</v>
          </cell>
          <cell r="G8">
            <v>10.421884851344974</v>
          </cell>
          <cell r="H8">
            <v>7.4</v>
          </cell>
          <cell r="I8">
            <v>10.99</v>
          </cell>
          <cell r="J8">
            <v>2109</v>
          </cell>
          <cell r="K8">
            <v>1</v>
          </cell>
          <cell r="L8">
            <v>10595</v>
          </cell>
          <cell r="M8">
            <v>13</v>
          </cell>
          <cell r="N8">
            <v>11375</v>
          </cell>
          <cell r="O8">
            <v>5.3935514461830252</v>
          </cell>
          <cell r="P8">
            <v>4</v>
          </cell>
          <cell r="Q8">
            <v>62426.400000000001</v>
          </cell>
          <cell r="R8">
            <v>84175</v>
          </cell>
          <cell r="S8">
            <v>125011.25</v>
          </cell>
          <cell r="T8">
            <v>41015.779507679355</v>
          </cell>
          <cell r="U8">
            <v>303516.76835682726</v>
          </cell>
          <cell r="V8">
            <v>427461.73111718905</v>
          </cell>
          <cell r="W8">
            <v>815</v>
          </cell>
          <cell r="X8">
            <v>123944.96276036178</v>
          </cell>
          <cell r="Y8">
            <v>0.28995569366274371</v>
          </cell>
          <cell r="Z8">
            <v>0.32666060054595081</v>
          </cell>
          <cell r="AA8">
            <v>3.4193861041881353</v>
          </cell>
          <cell r="AB8">
            <v>13.957055214723926</v>
          </cell>
          <cell r="AC8">
            <v>710</v>
          </cell>
        </row>
        <row r="9">
          <cell r="A9">
            <v>553114</v>
          </cell>
          <cell r="B9">
            <v>8</v>
          </cell>
          <cell r="C9">
            <v>55</v>
          </cell>
          <cell r="D9">
            <v>3114</v>
          </cell>
          <cell r="E9">
            <v>75</v>
          </cell>
          <cell r="F9" t="str">
            <v>MSTW WHITE FULL FITTED SHEET</v>
          </cell>
          <cell r="G9">
            <v>10.433623714458561</v>
          </cell>
          <cell r="H9">
            <v>7.4</v>
          </cell>
          <cell r="I9">
            <v>10.99</v>
          </cell>
          <cell r="J9">
            <v>2109</v>
          </cell>
          <cell r="K9">
            <v>1</v>
          </cell>
          <cell r="L9">
            <v>11571</v>
          </cell>
          <cell r="M9">
            <v>13</v>
          </cell>
          <cell r="N9">
            <v>11906</v>
          </cell>
          <cell r="O9">
            <v>5.6453295400663821</v>
          </cell>
          <cell r="P9">
            <v>4</v>
          </cell>
          <cell r="Q9">
            <v>62426.400000000001</v>
          </cell>
          <cell r="R9">
            <v>88104.400000000009</v>
          </cell>
          <cell r="S9">
            <v>130846.94</v>
          </cell>
          <cell r="T9">
            <v>44794.108983799706</v>
          </cell>
          <cell r="U9">
            <v>331476.40648011782</v>
          </cell>
          <cell r="V9">
            <v>467364.87776141387</v>
          </cell>
          <cell r="W9">
            <v>890.07692307692309</v>
          </cell>
          <cell r="X9">
            <v>135888.47128129605</v>
          </cell>
          <cell r="Y9">
            <v>0.29075456404036004</v>
          </cell>
          <cell r="Z9">
            <v>0.32666060054595081</v>
          </cell>
          <cell r="AA9">
            <v>3.5718441544098307</v>
          </cell>
          <cell r="AB9">
            <v>13.376371964393742</v>
          </cell>
          <cell r="AC9">
            <v>780</v>
          </cell>
        </row>
        <row r="10">
          <cell r="A10">
            <v>553115</v>
          </cell>
          <cell r="B10">
            <v>8</v>
          </cell>
          <cell r="C10">
            <v>55</v>
          </cell>
          <cell r="D10">
            <v>3115</v>
          </cell>
          <cell r="E10">
            <v>75</v>
          </cell>
          <cell r="F10" t="str">
            <v>MSTW WHITE QUEEN FLAT SHEET</v>
          </cell>
          <cell r="G10">
            <v>15.404906100903462</v>
          </cell>
          <cell r="H10">
            <v>10.75</v>
          </cell>
          <cell r="I10">
            <v>15.99</v>
          </cell>
          <cell r="J10">
            <v>2109</v>
          </cell>
          <cell r="K10">
            <v>1</v>
          </cell>
          <cell r="L10">
            <v>9851</v>
          </cell>
          <cell r="M10">
            <v>13</v>
          </cell>
          <cell r="N10">
            <v>11494</v>
          </cell>
          <cell r="O10">
            <v>5.4499762920815549</v>
          </cell>
          <cell r="P10">
            <v>4</v>
          </cell>
          <cell r="Q10">
            <v>90687</v>
          </cell>
          <cell r="R10">
            <v>123560.5</v>
          </cell>
          <cell r="S10">
            <v>183789.06</v>
          </cell>
          <cell r="T10">
            <v>38135.577529981063</v>
          </cell>
          <cell r="U10">
            <v>409957.45844729641</v>
          </cell>
          <cell r="V10">
            <v>587474.99095308222</v>
          </cell>
          <cell r="W10">
            <v>757.76923076923072</v>
          </cell>
          <cell r="X10">
            <v>177517.53250578581</v>
          </cell>
          <cell r="Y10">
            <v>0.30217036510404061</v>
          </cell>
          <cell r="Z10">
            <v>0.32770481550969355</v>
          </cell>
          <cell r="AA10">
            <v>3.1964633311312558</v>
          </cell>
          <cell r="AB10">
            <v>15.168206273474775</v>
          </cell>
          <cell r="AC10">
            <v>660</v>
          </cell>
        </row>
        <row r="11">
          <cell r="A11">
            <v>553116</v>
          </cell>
          <cell r="B11">
            <v>8</v>
          </cell>
          <cell r="C11">
            <v>55</v>
          </cell>
          <cell r="D11">
            <v>3116</v>
          </cell>
          <cell r="E11">
            <v>75</v>
          </cell>
          <cell r="F11" t="str">
            <v>MSTW WHITE QUEEN FITTED SHEET</v>
          </cell>
          <cell r="G11">
            <v>15.419106307963515</v>
          </cell>
          <cell r="H11">
            <v>10.75</v>
          </cell>
          <cell r="I11">
            <v>15.99</v>
          </cell>
          <cell r="J11">
            <v>2109</v>
          </cell>
          <cell r="K11">
            <v>1</v>
          </cell>
          <cell r="L11">
            <v>13047</v>
          </cell>
          <cell r="M11">
            <v>13</v>
          </cell>
          <cell r="N11">
            <v>11813</v>
          </cell>
          <cell r="O11">
            <v>5.6012328117591279</v>
          </cell>
          <cell r="P11">
            <v>4</v>
          </cell>
          <cell r="Q11">
            <v>90687</v>
          </cell>
          <cell r="R11">
            <v>126989.75</v>
          </cell>
          <cell r="S11">
            <v>188889.87</v>
          </cell>
          <cell r="T11">
            <v>50508.05806858826</v>
          </cell>
          <cell r="U11">
            <v>542961.62423732376</v>
          </cell>
          <cell r="V11">
            <v>778789.11676835676</v>
          </cell>
          <cell r="W11">
            <v>1003.6153846153846</v>
          </cell>
          <cell r="X11">
            <v>235827.492531033</v>
          </cell>
          <cell r="Y11">
            <v>0.30281303045119157</v>
          </cell>
          <cell r="Z11">
            <v>0.32770481550969355</v>
          </cell>
          <cell r="AA11">
            <v>4.1229797911786203</v>
          </cell>
          <cell r="AB11">
            <v>11.770445313098797</v>
          </cell>
          <cell r="AC11">
            <v>880</v>
          </cell>
        </row>
        <row r="12">
          <cell r="A12">
            <v>553117</v>
          </cell>
          <cell r="B12">
            <v>8</v>
          </cell>
          <cell r="C12">
            <v>55</v>
          </cell>
          <cell r="D12">
            <v>3117</v>
          </cell>
          <cell r="E12">
            <v>75</v>
          </cell>
          <cell r="F12" t="str">
            <v>MSTW WHITE KING FLAT SHEET</v>
          </cell>
          <cell r="G12">
            <v>20.865756397134085</v>
          </cell>
          <cell r="H12">
            <v>12.95</v>
          </cell>
          <cell r="I12">
            <v>21.99</v>
          </cell>
          <cell r="J12">
            <v>2109</v>
          </cell>
          <cell r="K12">
            <v>1</v>
          </cell>
          <cell r="L12">
            <v>4885</v>
          </cell>
          <cell r="M12">
            <v>13</v>
          </cell>
          <cell r="N12">
            <v>8376</v>
          </cell>
          <cell r="O12">
            <v>3.9715504978662874</v>
          </cell>
          <cell r="P12">
            <v>4</v>
          </cell>
          <cell r="Q12">
            <v>109246.2</v>
          </cell>
          <cell r="R12">
            <v>108469.2</v>
          </cell>
          <cell r="S12">
            <v>184188.24</v>
          </cell>
          <cell r="T12">
            <v>18911.003576688407</v>
          </cell>
          <cell r="U12">
            <v>244897.49631811486</v>
          </cell>
          <cell r="V12">
            <v>394592.39385651168</v>
          </cell>
          <cell r="W12">
            <v>375.76923076923077</v>
          </cell>
          <cell r="X12">
            <v>149694.89753839682</v>
          </cell>
          <cell r="Y12">
            <v>0.37936589723731823</v>
          </cell>
          <cell r="Z12">
            <v>0.41109595270577537</v>
          </cell>
          <cell r="AA12">
            <v>2.1423321806892326</v>
          </cell>
          <cell r="AB12">
            <v>22.290276356192425</v>
          </cell>
          <cell r="AC12">
            <v>330</v>
          </cell>
        </row>
        <row r="13">
          <cell r="A13">
            <v>553118</v>
          </cell>
          <cell r="B13">
            <v>8</v>
          </cell>
          <cell r="C13">
            <v>55</v>
          </cell>
          <cell r="D13">
            <v>3118</v>
          </cell>
          <cell r="E13">
            <v>75</v>
          </cell>
          <cell r="F13" t="str">
            <v>MSTW WHITE KING FITTED SHEET</v>
          </cell>
          <cell r="G13">
            <v>20.88060168155544</v>
          </cell>
          <cell r="H13">
            <v>12.95</v>
          </cell>
          <cell r="I13">
            <v>21.99</v>
          </cell>
          <cell r="J13">
            <v>2109</v>
          </cell>
          <cell r="K13">
            <v>1</v>
          </cell>
          <cell r="L13">
            <v>3806</v>
          </cell>
          <cell r="M13">
            <v>13</v>
          </cell>
          <cell r="N13">
            <v>8225</v>
          </cell>
          <cell r="O13">
            <v>3.8999525841631106</v>
          </cell>
          <cell r="P13">
            <v>4</v>
          </cell>
          <cell r="Q13">
            <v>109246.2</v>
          </cell>
          <cell r="R13">
            <v>106513.75</v>
          </cell>
          <cell r="S13">
            <v>180867.75</v>
          </cell>
          <cell r="T13">
            <v>14733.936461182409</v>
          </cell>
          <cell r="U13">
            <v>190804.47717231218</v>
          </cell>
          <cell r="V13">
            <v>307653.45844729641</v>
          </cell>
          <cell r="W13">
            <v>292.76923076923077</v>
          </cell>
          <cell r="X13">
            <v>116848.98127498422</v>
          </cell>
          <cell r="Y13">
            <v>0.37980714361123108</v>
          </cell>
          <cell r="Z13">
            <v>0.41109595270577537</v>
          </cell>
          <cell r="AA13">
            <v>1.7009857116445382</v>
          </cell>
          <cell r="AB13">
            <v>28.093799264319497</v>
          </cell>
          <cell r="AC13">
            <v>260</v>
          </cell>
        </row>
        <row r="14">
          <cell r="F14" t="str">
            <v>White Sheet Total</v>
          </cell>
          <cell r="H14">
            <v>8.1265108247422688</v>
          </cell>
          <cell r="I14">
            <v>12.331144329896906</v>
          </cell>
          <cell r="K14">
            <v>8</v>
          </cell>
          <cell r="L14">
            <v>93842</v>
          </cell>
          <cell r="N14">
            <v>97000</v>
          </cell>
          <cell r="O14">
            <v>45.993361782835464</v>
          </cell>
          <cell r="P14">
            <v>32</v>
          </cell>
          <cell r="Q14">
            <v>599799.6</v>
          </cell>
          <cell r="R14">
            <v>788271.55</v>
          </cell>
          <cell r="S14">
            <v>1196121</v>
          </cell>
          <cell r="T14">
            <v>363284.83063328423</v>
          </cell>
          <cell r="U14">
            <v>2714193.5619608671</v>
          </cell>
          <cell r="V14">
            <v>3794886.9211024614</v>
          </cell>
          <cell r="W14">
            <v>7218.6153846153838</v>
          </cell>
          <cell r="X14">
            <v>1080693.3591415947</v>
          </cell>
          <cell r="Y14">
            <v>0.28477616898994174</v>
          </cell>
          <cell r="Z14">
            <v>0.34097674900783437</v>
          </cell>
          <cell r="AA14">
            <v>3.1726613955464886</v>
          </cell>
          <cell r="AB14">
            <v>13.437480019607428</v>
          </cell>
          <cell r="AC14">
            <v>6280</v>
          </cell>
        </row>
        <row r="15">
          <cell r="A15">
            <v>553211</v>
          </cell>
          <cell r="B15">
            <v>8</v>
          </cell>
          <cell r="C15">
            <v>55</v>
          </cell>
          <cell r="D15">
            <v>3211</v>
          </cell>
          <cell r="E15">
            <v>75</v>
          </cell>
          <cell r="F15" t="str">
            <v>MSTW ECRU TWIN FLAT SHEET</v>
          </cell>
          <cell r="G15">
            <v>5.3991803278688524</v>
          </cell>
          <cell r="H15">
            <v>4.45</v>
          </cell>
          <cell r="I15">
            <v>5.99</v>
          </cell>
          <cell r="J15">
            <v>714</v>
          </cell>
          <cell r="K15">
            <v>1</v>
          </cell>
          <cell r="L15">
            <v>6710</v>
          </cell>
          <cell r="M15">
            <v>13</v>
          </cell>
          <cell r="N15">
            <v>9446</v>
          </cell>
          <cell r="O15">
            <v>13.229691876750699</v>
          </cell>
          <cell r="P15">
            <v>4</v>
          </cell>
          <cell r="Q15">
            <v>12709.2</v>
          </cell>
          <cell r="R15">
            <v>42034.700000000004</v>
          </cell>
          <cell r="S15">
            <v>56581.54</v>
          </cell>
          <cell r="T15">
            <v>25976.015148327369</v>
          </cell>
          <cell r="U15">
            <v>115593.2674100568</v>
          </cell>
          <cell r="V15">
            <v>140249.18998527245</v>
          </cell>
          <cell r="W15">
            <v>516.15384615384619</v>
          </cell>
          <cell r="X15">
            <v>24655.922575215649</v>
          </cell>
          <cell r="Y15">
            <v>0.17580081979656897</v>
          </cell>
          <cell r="Z15">
            <v>0.25709515859766274</v>
          </cell>
          <cell r="AA15">
            <v>2.4787093102321438</v>
          </cell>
          <cell r="AB15">
            <v>18.300745156482861</v>
          </cell>
          <cell r="AC15">
            <v>450</v>
          </cell>
        </row>
        <row r="16">
          <cell r="A16">
            <v>553212</v>
          </cell>
          <cell r="B16">
            <v>8</v>
          </cell>
          <cell r="C16">
            <v>55</v>
          </cell>
          <cell r="D16">
            <v>3212</v>
          </cell>
          <cell r="E16">
            <v>75</v>
          </cell>
          <cell r="F16" t="str">
            <v>MSTW ECRU TWIN FITTED SHEET</v>
          </cell>
          <cell r="G16">
            <v>5.386225490196078</v>
          </cell>
          <cell r="H16">
            <v>4.45</v>
          </cell>
          <cell r="I16">
            <v>5.99</v>
          </cell>
          <cell r="J16">
            <v>714</v>
          </cell>
          <cell r="K16">
            <v>1</v>
          </cell>
          <cell r="L16">
            <v>4692</v>
          </cell>
          <cell r="M16">
            <v>13</v>
          </cell>
          <cell r="N16">
            <v>8434</v>
          </cell>
          <cell r="O16">
            <v>11.812324929971989</v>
          </cell>
          <cell r="P16">
            <v>4</v>
          </cell>
          <cell r="Q16">
            <v>12709.2</v>
          </cell>
          <cell r="R16">
            <v>37531.300000000003</v>
          </cell>
          <cell r="S16">
            <v>50519.66</v>
          </cell>
          <cell r="T16">
            <v>18163.854407742478</v>
          </cell>
          <cell r="U16">
            <v>80829.152114454031</v>
          </cell>
          <cell r="V16">
            <v>97834.615611192916</v>
          </cell>
          <cell r="W16">
            <v>360.92307692307691</v>
          </cell>
          <cell r="X16">
            <v>17005.463496738885</v>
          </cell>
          <cell r="Y16">
            <v>0.17381847304762496</v>
          </cell>
          <cell r="Z16">
            <v>0.25709515859766274</v>
          </cell>
          <cell r="AA16">
            <v>1.936565202758548</v>
          </cell>
          <cell r="AB16">
            <v>23.367860187553283</v>
          </cell>
          <cell r="AC16">
            <v>320</v>
          </cell>
        </row>
        <row r="17">
          <cell r="A17">
            <v>553213</v>
          </cell>
          <cell r="B17">
            <v>8</v>
          </cell>
          <cell r="C17">
            <v>55</v>
          </cell>
          <cell r="D17">
            <v>3213</v>
          </cell>
          <cell r="E17">
            <v>75</v>
          </cell>
          <cell r="F17" t="str">
            <v>MSTW ECRU FULL FLAT SHEET</v>
          </cell>
          <cell r="G17">
            <v>10.483386759581881</v>
          </cell>
          <cell r="H17">
            <v>7.4</v>
          </cell>
          <cell r="I17">
            <v>10.99</v>
          </cell>
          <cell r="J17">
            <v>714</v>
          </cell>
          <cell r="K17">
            <v>1</v>
          </cell>
          <cell r="L17">
            <v>2870</v>
          </cell>
          <cell r="M17">
            <v>13</v>
          </cell>
          <cell r="N17">
            <v>6513</v>
          </cell>
          <cell r="O17">
            <v>9.1218487394957979</v>
          </cell>
          <cell r="P17">
            <v>4</v>
          </cell>
          <cell r="Q17">
            <v>21134.400000000001</v>
          </cell>
          <cell r="R17">
            <v>48196.200000000004</v>
          </cell>
          <cell r="S17">
            <v>71577.87</v>
          </cell>
          <cell r="T17">
            <v>11110.456553755523</v>
          </cell>
          <cell r="U17">
            <v>82217.378497790865</v>
          </cell>
          <cell r="V17">
            <v>116475.21312855039</v>
          </cell>
          <cell r="W17">
            <v>220.76923076923077</v>
          </cell>
          <cell r="X17">
            <v>34257.83463075952</v>
          </cell>
          <cell r="Y17">
            <v>0.29412124443120891</v>
          </cell>
          <cell r="Z17">
            <v>0.32666060054595081</v>
          </cell>
          <cell r="AA17">
            <v>1.6272517347687265</v>
          </cell>
          <cell r="AB17">
            <v>29.501393728222997</v>
          </cell>
          <cell r="AC17">
            <v>200</v>
          </cell>
        </row>
        <row r="18">
          <cell r="A18">
            <v>553214</v>
          </cell>
          <cell r="B18">
            <v>8</v>
          </cell>
          <cell r="C18">
            <v>55</v>
          </cell>
          <cell r="D18">
            <v>3214</v>
          </cell>
          <cell r="E18">
            <v>75</v>
          </cell>
          <cell r="F18" t="str">
            <v>MSTW ECRU FULL FITTED SHEET</v>
          </cell>
          <cell r="G18">
            <v>10.48458307786634</v>
          </cell>
          <cell r="H18">
            <v>7.4</v>
          </cell>
          <cell r="I18">
            <v>10.99</v>
          </cell>
          <cell r="J18">
            <v>714</v>
          </cell>
          <cell r="K18">
            <v>1</v>
          </cell>
          <cell r="L18">
            <v>3262</v>
          </cell>
          <cell r="M18">
            <v>13</v>
          </cell>
          <cell r="N18">
            <v>6429</v>
          </cell>
          <cell r="O18">
            <v>9.0042016806722689</v>
          </cell>
          <cell r="P18">
            <v>4</v>
          </cell>
          <cell r="Q18">
            <v>21134.400000000001</v>
          </cell>
          <cell r="R18">
            <v>47574.600000000006</v>
          </cell>
          <cell r="S18">
            <v>70654.710000000006</v>
          </cell>
          <cell r="T18">
            <v>12627.982326951398</v>
          </cell>
          <cell r="U18">
            <v>93447.069219440353</v>
          </cell>
          <cell r="V18">
            <v>132399.12981274983</v>
          </cell>
          <cell r="W18">
            <v>250.92307692307693</v>
          </cell>
          <cell r="X18">
            <v>38952.060593309478</v>
          </cell>
          <cell r="Y18">
            <v>0.29420178703892397</v>
          </cell>
          <cell r="Z18">
            <v>0.32666060054595081</v>
          </cell>
          <cell r="AA18">
            <v>1.8738896502830429</v>
          </cell>
          <cell r="AB18">
            <v>25.621397915389331</v>
          </cell>
          <cell r="AC18">
            <v>220</v>
          </cell>
        </row>
        <row r="19">
          <cell r="A19">
            <v>553215</v>
          </cell>
          <cell r="B19">
            <v>8</v>
          </cell>
          <cell r="C19">
            <v>55</v>
          </cell>
          <cell r="D19">
            <v>3215</v>
          </cell>
          <cell r="E19">
            <v>75</v>
          </cell>
          <cell r="F19" t="str">
            <v>MSTW ECRU QUEEN FLAT SHEET</v>
          </cell>
          <cell r="G19">
            <v>15.449628959276017</v>
          </cell>
          <cell r="H19">
            <v>10.75</v>
          </cell>
          <cell r="I19">
            <v>15.99</v>
          </cell>
          <cell r="J19">
            <v>714</v>
          </cell>
          <cell r="K19">
            <v>1</v>
          </cell>
          <cell r="L19">
            <v>3315</v>
          </cell>
          <cell r="M19">
            <v>13</v>
          </cell>
          <cell r="N19">
            <v>6282</v>
          </cell>
          <cell r="O19">
            <v>8.7983193277310932</v>
          </cell>
          <cell r="P19">
            <v>4</v>
          </cell>
          <cell r="Q19">
            <v>30702</v>
          </cell>
          <cell r="R19">
            <v>67531.5</v>
          </cell>
          <cell r="S19">
            <v>100449.18000000001</v>
          </cell>
          <cell r="T19">
            <v>12833.158005470228</v>
          </cell>
          <cell r="U19">
            <v>137956.44855880496</v>
          </cell>
          <cell r="V19">
            <v>198267.5295602777</v>
          </cell>
          <cell r="W19">
            <v>255</v>
          </cell>
          <cell r="X19">
            <v>60311.081001472747</v>
          </cell>
          <cell r="Y19">
            <v>0.3041904094696295</v>
          </cell>
          <cell r="Z19">
            <v>0.32770481550969355</v>
          </cell>
          <cell r="AA19">
            <v>1.9738093388146891</v>
          </cell>
          <cell r="AB19">
            <v>24.63529411764706</v>
          </cell>
          <cell r="AC19">
            <v>230</v>
          </cell>
        </row>
        <row r="20">
          <cell r="A20">
            <v>553216</v>
          </cell>
          <cell r="B20">
            <v>8</v>
          </cell>
          <cell r="C20">
            <v>55</v>
          </cell>
          <cell r="D20">
            <v>3216</v>
          </cell>
          <cell r="E20">
            <v>75</v>
          </cell>
          <cell r="F20" t="str">
            <v>MSTW ECRU QUEEN FITTED SHEET</v>
          </cell>
          <cell r="G20">
            <v>15.460410958904111</v>
          </cell>
          <cell r="H20">
            <v>10.75</v>
          </cell>
          <cell r="I20">
            <v>15.99</v>
          </cell>
          <cell r="J20">
            <v>714</v>
          </cell>
          <cell r="K20">
            <v>1</v>
          </cell>
          <cell r="L20">
            <v>4526</v>
          </cell>
          <cell r="M20">
            <v>13</v>
          </cell>
          <cell r="N20">
            <v>5934</v>
          </cell>
          <cell r="O20">
            <v>8.3109243697478998</v>
          </cell>
          <cell r="P20">
            <v>4</v>
          </cell>
          <cell r="Q20">
            <v>30702</v>
          </cell>
          <cell r="R20">
            <v>63790.5</v>
          </cell>
          <cell r="S20">
            <v>94884.66</v>
          </cell>
          <cell r="T20">
            <v>17521.228697664632</v>
          </cell>
          <cell r="U20">
            <v>188353.2084998948</v>
          </cell>
          <cell r="V20">
            <v>270885.39617083949</v>
          </cell>
          <cell r="W20">
            <v>348.15384615384613</v>
          </cell>
          <cell r="X20">
            <v>82532.187670944695</v>
          </cell>
          <cell r="Y20">
            <v>0.30467566298367027</v>
          </cell>
          <cell r="Z20">
            <v>0.32770481550969355</v>
          </cell>
          <cell r="AA20">
            <v>2.8548913614786571</v>
          </cell>
          <cell r="AB20">
            <v>17.044189129474152</v>
          </cell>
          <cell r="AC20">
            <v>310</v>
          </cell>
        </row>
        <row r="21">
          <cell r="A21">
            <v>553217</v>
          </cell>
          <cell r="B21">
            <v>8</v>
          </cell>
          <cell r="C21">
            <v>55</v>
          </cell>
          <cell r="D21">
            <v>3217</v>
          </cell>
          <cell r="E21">
            <v>75</v>
          </cell>
          <cell r="F21" t="str">
            <v>MSTW ECRU KING FLAT SHEET</v>
          </cell>
          <cell r="G21">
            <v>20.925371720116619</v>
          </cell>
          <cell r="H21">
            <v>12.95</v>
          </cell>
          <cell r="I21">
            <v>21.99</v>
          </cell>
          <cell r="J21">
            <v>714</v>
          </cell>
          <cell r="K21">
            <v>1</v>
          </cell>
          <cell r="L21">
            <v>1372</v>
          </cell>
          <cell r="M21">
            <v>13</v>
          </cell>
          <cell r="N21">
            <v>4165</v>
          </cell>
          <cell r="O21">
            <v>5.833333333333333</v>
          </cell>
          <cell r="P21">
            <v>4</v>
          </cell>
          <cell r="Q21">
            <v>36985.199999999997</v>
          </cell>
          <cell r="R21">
            <v>53936.75</v>
          </cell>
          <cell r="S21">
            <v>91588.349999999991</v>
          </cell>
          <cell r="T21">
            <v>5311.3402061855668</v>
          </cell>
          <cell r="U21">
            <v>68781.85567010309</v>
          </cell>
          <cell r="V21">
            <v>111141.76814643384</v>
          </cell>
          <cell r="W21">
            <v>105.53846153846153</v>
          </cell>
          <cell r="X21">
            <v>42359.912476330748</v>
          </cell>
          <cell r="Y21">
            <v>0.38113405232603303</v>
          </cell>
          <cell r="Z21">
            <v>0.41109595270577537</v>
          </cell>
          <cell r="AA21">
            <v>1.2134924163000409</v>
          </cell>
          <cell r="AB21">
            <v>39.464285714285715</v>
          </cell>
          <cell r="AC21">
            <v>100</v>
          </cell>
        </row>
        <row r="22">
          <cell r="A22">
            <v>553218</v>
          </cell>
          <cell r="B22">
            <v>8</v>
          </cell>
          <cell r="C22">
            <v>55</v>
          </cell>
          <cell r="D22">
            <v>3218</v>
          </cell>
          <cell r="E22">
            <v>75</v>
          </cell>
          <cell r="F22" t="str">
            <v>MSTW ECRU KING FITTED SHEET</v>
          </cell>
          <cell r="G22">
            <v>20.90972093023256</v>
          </cell>
          <cell r="H22">
            <v>12.95</v>
          </cell>
          <cell r="I22">
            <v>21.99</v>
          </cell>
          <cell r="J22">
            <v>714</v>
          </cell>
          <cell r="K22">
            <v>1</v>
          </cell>
          <cell r="L22">
            <v>1290</v>
          </cell>
          <cell r="M22">
            <v>13</v>
          </cell>
          <cell r="N22">
            <v>4161</v>
          </cell>
          <cell r="O22">
            <v>5.8277310924369745</v>
          </cell>
          <cell r="P22">
            <v>4</v>
          </cell>
          <cell r="Q22">
            <v>36985.199999999997</v>
          </cell>
          <cell r="R22">
            <v>53884.95</v>
          </cell>
          <cell r="S22">
            <v>91500.39</v>
          </cell>
          <cell r="T22">
            <v>4993.8985903639805</v>
          </cell>
          <cell r="U22">
            <v>64670.986745213544</v>
          </cell>
          <cell r="V22">
            <v>104421.0258783926</v>
          </cell>
          <cell r="W22">
            <v>99.230769230769226</v>
          </cell>
          <cell r="X22">
            <v>39750.039133179052</v>
          </cell>
          <cell r="Y22">
            <v>0.38067083519627021</v>
          </cell>
          <cell r="Z22">
            <v>0.41109595270577537</v>
          </cell>
          <cell r="AA22">
            <v>1.1412085334105417</v>
          </cell>
          <cell r="AB22">
            <v>41.932558139534883</v>
          </cell>
          <cell r="AC22">
            <v>90</v>
          </cell>
        </row>
        <row r="23">
          <cell r="F23" t="str">
            <v>Ecru Sheet Total</v>
          </cell>
          <cell r="H23">
            <v>8.0694747293824474</v>
          </cell>
          <cell r="I23">
            <v>12.221718713495834</v>
          </cell>
          <cell r="K23">
            <v>8</v>
          </cell>
          <cell r="L23">
            <v>28037</v>
          </cell>
          <cell r="N23">
            <v>51364</v>
          </cell>
          <cell r="O23">
            <v>71.938375350140063</v>
          </cell>
          <cell r="P23">
            <v>32</v>
          </cell>
          <cell r="Q23">
            <v>203061.60000000003</v>
          </cell>
          <cell r="R23">
            <v>414480.50000000006</v>
          </cell>
          <cell r="S23">
            <v>627756.36</v>
          </cell>
          <cell r="T23">
            <v>108537.93393646118</v>
          </cell>
          <cell r="U23">
            <v>831849.36671575846</v>
          </cell>
          <cell r="V23">
            <v>1171673.8682937094</v>
          </cell>
          <cell r="W23">
            <v>2156.6923076923076</v>
          </cell>
          <cell r="X23">
            <v>339824.50157795078</v>
          </cell>
          <cell r="Y23">
            <v>0.29003335379736012</v>
          </cell>
          <cell r="Z23">
            <v>0.3397430493575565</v>
          </cell>
          <cell r="AA23">
            <v>1.8664468302538733</v>
          </cell>
          <cell r="AB23">
            <v>23.816100153368762</v>
          </cell>
          <cell r="AC23">
            <v>1880</v>
          </cell>
        </row>
        <row r="24">
          <cell r="A24">
            <v>553311</v>
          </cell>
          <cell r="B24">
            <v>8</v>
          </cell>
          <cell r="C24">
            <v>55</v>
          </cell>
          <cell r="D24">
            <v>3311</v>
          </cell>
          <cell r="E24">
            <v>75</v>
          </cell>
          <cell r="F24" t="str">
            <v>MSTW MARINE TWIN FLAT SHEET</v>
          </cell>
          <cell r="G24">
            <v>5.3187154255319147</v>
          </cell>
          <cell r="H24">
            <v>4.45</v>
          </cell>
          <cell r="I24">
            <v>5.99</v>
          </cell>
          <cell r="J24">
            <v>2109</v>
          </cell>
          <cell r="K24">
            <v>1</v>
          </cell>
          <cell r="L24">
            <v>11280</v>
          </cell>
          <cell r="M24">
            <v>12</v>
          </cell>
          <cell r="N24">
            <v>17198</v>
          </cell>
          <cell r="O24">
            <v>8.1545756282598383</v>
          </cell>
          <cell r="P24">
            <v>4</v>
          </cell>
          <cell r="Q24">
            <v>37540.200000000004</v>
          </cell>
          <cell r="R24">
            <v>76531.100000000006</v>
          </cell>
          <cell r="S24">
            <v>103016.02</v>
          </cell>
          <cell r="T24">
            <v>47306.543235851037</v>
          </cell>
          <cell r="U24">
            <v>210514.11739953712</v>
          </cell>
          <cell r="V24">
            <v>251610.04123711336</v>
          </cell>
          <cell r="W24">
            <v>940</v>
          </cell>
          <cell r="X24">
            <v>41095.923837576236</v>
          </cell>
          <cell r="Y24">
            <v>0.16333181154264062</v>
          </cell>
          <cell r="Z24">
            <v>0.25709515859766274</v>
          </cell>
          <cell r="AA24">
            <v>2.4424360525393367</v>
          </cell>
          <cell r="AB24">
            <v>18.295744680851065</v>
          </cell>
          <cell r="AC24">
            <v>820</v>
          </cell>
        </row>
        <row r="25">
          <cell r="A25">
            <v>553312</v>
          </cell>
          <cell r="B25">
            <v>8</v>
          </cell>
          <cell r="C25">
            <v>55</v>
          </cell>
          <cell r="D25">
            <v>3312</v>
          </cell>
          <cell r="E25">
            <v>75</v>
          </cell>
          <cell r="F25" t="str">
            <v>MSTW MARINE TWIN FITTED SHEET</v>
          </cell>
          <cell r="G25">
            <v>5.3251191050245925</v>
          </cell>
          <cell r="H25">
            <v>4.45</v>
          </cell>
          <cell r="I25">
            <v>5.99</v>
          </cell>
          <cell r="J25">
            <v>2109</v>
          </cell>
          <cell r="K25">
            <v>1</v>
          </cell>
          <cell r="L25">
            <v>10369</v>
          </cell>
          <cell r="M25">
            <v>12</v>
          </cell>
          <cell r="N25">
            <v>16929</v>
          </cell>
          <cell r="O25">
            <v>8.0270270270270263</v>
          </cell>
          <cell r="P25">
            <v>4</v>
          </cell>
          <cell r="Q25">
            <v>37540.200000000004</v>
          </cell>
          <cell r="R25">
            <v>75334.05</v>
          </cell>
          <cell r="S25">
            <v>101404.71</v>
          </cell>
          <cell r="T25">
            <v>43485.952731608108</v>
          </cell>
          <cell r="U25">
            <v>193512.4896556561</v>
          </cell>
          <cell r="V25">
            <v>231567.87769128269</v>
          </cell>
          <cell r="W25">
            <v>864.08333333333337</v>
          </cell>
          <cell r="X25">
            <v>38055.388035626587</v>
          </cell>
          <cell r="Y25">
            <v>0.16433794019721748</v>
          </cell>
          <cell r="Z25">
            <v>0.25709515859766274</v>
          </cell>
          <cell r="AA25">
            <v>2.2836008080027317</v>
          </cell>
          <cell r="AB25">
            <v>19.591860352975214</v>
          </cell>
          <cell r="AC25">
            <v>760</v>
          </cell>
        </row>
        <row r="26">
          <cell r="A26">
            <v>553313</v>
          </cell>
          <cell r="B26">
            <v>8</v>
          </cell>
          <cell r="C26">
            <v>55</v>
          </cell>
          <cell r="D26">
            <v>3313</v>
          </cell>
          <cell r="E26">
            <v>75</v>
          </cell>
          <cell r="F26" t="str">
            <v>MSTW MARINE FULL FLAT SHEET</v>
          </cell>
          <cell r="G26">
            <v>10.33547200878156</v>
          </cell>
          <cell r="H26">
            <v>7.4</v>
          </cell>
          <cell r="I26">
            <v>10.99</v>
          </cell>
          <cell r="J26">
            <v>2109</v>
          </cell>
          <cell r="K26">
            <v>1</v>
          </cell>
          <cell r="L26">
            <v>5466</v>
          </cell>
          <cell r="M26">
            <v>12</v>
          </cell>
          <cell r="N26">
            <v>10971</v>
          </cell>
          <cell r="O26">
            <v>5.2019914651493595</v>
          </cell>
          <cell r="P26">
            <v>4</v>
          </cell>
          <cell r="Q26">
            <v>62426.400000000001</v>
          </cell>
          <cell r="R26">
            <v>81185.400000000009</v>
          </cell>
          <cell r="S26">
            <v>120571.29000000001</v>
          </cell>
          <cell r="T26">
            <v>22923.543025457606</v>
          </cell>
          <cell r="U26">
            <v>169634.2183883863</v>
          </cell>
          <cell r="V26">
            <v>236925.63728171683</v>
          </cell>
          <cell r="W26">
            <v>455.5</v>
          </cell>
          <cell r="X26">
            <v>67291.418893330527</v>
          </cell>
          <cell r="Y26">
            <v>0.28401915328950894</v>
          </cell>
          <cell r="Z26">
            <v>0.32666060054595081</v>
          </cell>
          <cell r="AA26">
            <v>1.9650253164058942</v>
          </cell>
          <cell r="AB26">
            <v>24.085620197585072</v>
          </cell>
          <cell r="AC26">
            <v>400</v>
          </cell>
        </row>
        <row r="27">
          <cell r="A27">
            <v>553314</v>
          </cell>
          <cell r="B27">
            <v>8</v>
          </cell>
          <cell r="C27">
            <v>55</v>
          </cell>
          <cell r="D27">
            <v>3314</v>
          </cell>
          <cell r="E27">
            <v>75</v>
          </cell>
          <cell r="F27" t="str">
            <v>MSTW MARINE FULL FITTED SHEET</v>
          </cell>
          <cell r="G27">
            <v>10.395461901550911</v>
          </cell>
          <cell r="H27">
            <v>7.4</v>
          </cell>
          <cell r="I27">
            <v>10.99</v>
          </cell>
          <cell r="J27">
            <v>2109</v>
          </cell>
          <cell r="K27">
            <v>1</v>
          </cell>
          <cell r="L27">
            <v>7415</v>
          </cell>
          <cell r="M27">
            <v>12</v>
          </cell>
          <cell r="N27">
            <v>12513</v>
          </cell>
          <cell r="O27">
            <v>5.9331436699857756</v>
          </cell>
          <cell r="P27">
            <v>4</v>
          </cell>
          <cell r="Q27">
            <v>62426.400000000001</v>
          </cell>
          <cell r="R27">
            <v>92596.200000000012</v>
          </cell>
          <cell r="S27">
            <v>137517.87</v>
          </cell>
          <cell r="T27">
            <v>31097.34202959534</v>
          </cell>
          <cell r="U27">
            <v>230120.33101900553</v>
          </cell>
          <cell r="V27">
            <v>323271.23430815624</v>
          </cell>
          <cell r="W27">
            <v>617.91666666666663</v>
          </cell>
          <cell r="X27">
            <v>93150.903289150709</v>
          </cell>
          <cell r="Y27">
            <v>0.28815091911442764</v>
          </cell>
          <cell r="Z27">
            <v>0.32666060054595081</v>
          </cell>
          <cell r="AA27">
            <v>2.3507580091820524</v>
          </cell>
          <cell r="AB27">
            <v>20.250303438975052</v>
          </cell>
          <cell r="AC27">
            <v>540</v>
          </cell>
        </row>
        <row r="28">
          <cell r="A28">
            <v>553315</v>
          </cell>
          <cell r="B28">
            <v>8</v>
          </cell>
          <cell r="C28">
            <v>55</v>
          </cell>
          <cell r="D28">
            <v>3315</v>
          </cell>
          <cell r="E28">
            <v>75</v>
          </cell>
          <cell r="F28" t="str">
            <v>MSTW MARINE QUEEN FLAT SHEET</v>
          </cell>
          <cell r="G28">
            <v>15.400825422365246</v>
          </cell>
          <cell r="H28">
            <v>10.75</v>
          </cell>
          <cell r="I28">
            <v>15.99</v>
          </cell>
          <cell r="J28">
            <v>2109</v>
          </cell>
          <cell r="K28">
            <v>1</v>
          </cell>
          <cell r="L28">
            <v>6215</v>
          </cell>
          <cell r="M28">
            <v>12</v>
          </cell>
          <cell r="N28">
            <v>10277</v>
          </cell>
          <cell r="O28">
            <v>4.8729255571360834</v>
          </cell>
          <cell r="P28">
            <v>4</v>
          </cell>
          <cell r="Q28">
            <v>90687</v>
          </cell>
          <cell r="R28">
            <v>110477.75</v>
          </cell>
          <cell r="S28">
            <v>164329.23000000001</v>
          </cell>
          <cell r="T28">
            <v>26064.731047057994</v>
          </cell>
          <cell r="U28">
            <v>280195.85875587346</v>
          </cell>
          <cell r="V28">
            <v>401418.37253664347</v>
          </cell>
          <cell r="W28">
            <v>517.91666666666663</v>
          </cell>
          <cell r="X28">
            <v>121222.51378077001</v>
          </cell>
          <cell r="Y28">
            <v>0.30198546472783633</v>
          </cell>
          <cell r="Z28">
            <v>0.32770481550969355</v>
          </cell>
          <cell r="AA28">
            <v>2.442769144215204</v>
          </cell>
          <cell r="AB28">
            <v>19.842960579243766</v>
          </cell>
          <cell r="AC28">
            <v>460</v>
          </cell>
        </row>
        <row r="29">
          <cell r="A29">
            <v>553316</v>
          </cell>
          <cell r="B29">
            <v>8</v>
          </cell>
          <cell r="C29">
            <v>55</v>
          </cell>
          <cell r="D29">
            <v>3316</v>
          </cell>
          <cell r="E29">
            <v>75</v>
          </cell>
          <cell r="F29" t="str">
            <v>MSTW MARINE QUEEN FITTED SHEET</v>
          </cell>
          <cell r="G29">
            <v>15.377326557666814</v>
          </cell>
          <cell r="H29">
            <v>10.75</v>
          </cell>
          <cell r="I29">
            <v>15.99</v>
          </cell>
          <cell r="J29">
            <v>2109</v>
          </cell>
          <cell r="K29">
            <v>1</v>
          </cell>
          <cell r="L29">
            <v>9052</v>
          </cell>
          <cell r="M29">
            <v>12</v>
          </cell>
          <cell r="N29">
            <v>11399</v>
          </cell>
          <cell r="O29">
            <v>5.4049312470365098</v>
          </cell>
          <cell r="P29">
            <v>4</v>
          </cell>
          <cell r="Q29">
            <v>90687</v>
          </cell>
          <cell r="R29">
            <v>122539.25</v>
          </cell>
          <cell r="S29">
            <v>182270.01</v>
          </cell>
          <cell r="T29">
            <v>37962.662178273371</v>
          </cell>
          <cell r="U29">
            <v>408098.61841643875</v>
          </cell>
          <cell r="V29">
            <v>583764.25331369659</v>
          </cell>
          <cell r="W29">
            <v>754.33333333333337</v>
          </cell>
          <cell r="X29">
            <v>175665.63489725784</v>
          </cell>
          <cell r="Y29">
            <v>0.30091879367416602</v>
          </cell>
          <cell r="Z29">
            <v>0.32770481550969355</v>
          </cell>
          <cell r="AA29">
            <v>3.2027443972472298</v>
          </cell>
          <cell r="AB29">
            <v>15.111356606274855</v>
          </cell>
          <cell r="AC29">
            <v>660</v>
          </cell>
        </row>
        <row r="30">
          <cell r="A30">
            <v>553317</v>
          </cell>
          <cell r="B30">
            <v>8</v>
          </cell>
          <cell r="C30">
            <v>55</v>
          </cell>
          <cell r="D30">
            <v>3317</v>
          </cell>
          <cell r="E30">
            <v>75</v>
          </cell>
          <cell r="F30" t="str">
            <v>MSTW MARINE KING FLAT SHEET</v>
          </cell>
          <cell r="G30">
            <v>20.788383328070729</v>
          </cell>
          <cell r="H30">
            <v>12.95</v>
          </cell>
          <cell r="I30">
            <v>21.99</v>
          </cell>
          <cell r="J30">
            <v>2109</v>
          </cell>
          <cell r="K30">
            <v>1</v>
          </cell>
          <cell r="L30">
            <v>3167</v>
          </cell>
          <cell r="M30">
            <v>12</v>
          </cell>
          <cell r="N30">
            <v>7490</v>
          </cell>
          <cell r="O30">
            <v>3.5514461830251305</v>
          </cell>
          <cell r="P30">
            <v>4</v>
          </cell>
          <cell r="Q30">
            <v>109246.2</v>
          </cell>
          <cell r="R30">
            <v>96995.5</v>
          </cell>
          <cell r="S30">
            <v>164705.09999999998</v>
          </cell>
          <cell r="T30">
            <v>13281.899151413143</v>
          </cell>
          <cell r="U30">
            <v>172000.59401080018</v>
          </cell>
          <cell r="V30">
            <v>276109.21088435373</v>
          </cell>
          <cell r="W30">
            <v>263.91666666666669</v>
          </cell>
          <cell r="X30">
            <v>104108.61687355355</v>
          </cell>
          <cell r="Y30">
            <v>0.37705593572957136</v>
          </cell>
          <cell r="Z30">
            <v>0.41109595270577537</v>
          </cell>
          <cell r="AA30">
            <v>1.6763853146281067</v>
          </cell>
          <cell r="AB30">
            <v>28.380170508367538</v>
          </cell>
          <cell r="AC30">
            <v>230</v>
          </cell>
        </row>
        <row r="31">
          <cell r="A31">
            <v>553318</v>
          </cell>
          <cell r="B31">
            <v>8</v>
          </cell>
          <cell r="C31">
            <v>55</v>
          </cell>
          <cell r="D31">
            <v>3318</v>
          </cell>
          <cell r="E31">
            <v>75</v>
          </cell>
          <cell r="F31" t="str">
            <v>MSTW MARINE KING FITTED SHEET</v>
          </cell>
          <cell r="G31">
            <v>20.818496312920807</v>
          </cell>
          <cell r="H31">
            <v>12.95</v>
          </cell>
          <cell r="I31">
            <v>21.99</v>
          </cell>
          <cell r="J31">
            <v>2109</v>
          </cell>
          <cell r="K31">
            <v>1</v>
          </cell>
          <cell r="L31">
            <v>3119</v>
          </cell>
          <cell r="M31">
            <v>12</v>
          </cell>
          <cell r="N31">
            <v>7921</v>
          </cell>
          <cell r="O31">
            <v>3.7558084400189662</v>
          </cell>
          <cell r="P31">
            <v>4</v>
          </cell>
          <cell r="Q31">
            <v>109246.2</v>
          </cell>
          <cell r="R31">
            <v>102576.95</v>
          </cell>
          <cell r="S31">
            <v>174182.78999999998</v>
          </cell>
          <cell r="T31">
            <v>13080.59471211165</v>
          </cell>
          <cell r="U31">
            <v>169393.70152184585</v>
          </cell>
          <cell r="V31">
            <v>272318.31278490776</v>
          </cell>
          <cell r="W31">
            <v>259.91666666666669</v>
          </cell>
          <cell r="X31">
            <v>102924.6112630619</v>
          </cell>
          <cell r="Y31">
            <v>0.37795699529160026</v>
          </cell>
          <cell r="Z31">
            <v>0.41109595270577537</v>
          </cell>
          <cell r="AA31">
            <v>1.5634053903081229</v>
          </cell>
          <cell r="AB31">
            <v>30.475152292401408</v>
          </cell>
          <cell r="AC31">
            <v>230</v>
          </cell>
        </row>
        <row r="32">
          <cell r="F32" t="str">
            <v>Marine Sheet Total</v>
          </cell>
          <cell r="H32">
            <v>8.0068871570677302</v>
          </cell>
          <cell r="I32">
            <v>12.122716636043</v>
          </cell>
          <cell r="K32">
            <v>8</v>
          </cell>
          <cell r="L32">
            <v>56083</v>
          </cell>
          <cell r="N32">
            <v>94698</v>
          </cell>
          <cell r="O32">
            <v>44.901849217638684</v>
          </cell>
          <cell r="P32">
            <v>32</v>
          </cell>
          <cell r="Q32">
            <v>599799.6</v>
          </cell>
          <cell r="R32">
            <v>758236.2</v>
          </cell>
          <cell r="S32">
            <v>1147997.02</v>
          </cell>
          <cell r="T32">
            <v>235203.26811136826</v>
          </cell>
          <cell r="U32">
            <v>1833469.9291675433</v>
          </cell>
          <cell r="V32">
            <v>2576984.9400378708</v>
          </cell>
          <cell r="W32">
            <v>4673.5833333333339</v>
          </cell>
          <cell r="X32">
            <v>743515.01087032724</v>
          </cell>
          <cell r="Y32">
            <v>0.28852128676367078</v>
          </cell>
          <cell r="Z32">
            <v>0.3395137907239516</v>
          </cell>
          <cell r="AA32">
            <v>2.2447662277362626</v>
          </cell>
          <cell r="AB32">
            <v>20.262396804735836</v>
          </cell>
          <cell r="AC32">
            <v>4070</v>
          </cell>
        </row>
        <row r="33">
          <cell r="A33">
            <v>553411</v>
          </cell>
          <cell r="B33">
            <v>8</v>
          </cell>
          <cell r="C33">
            <v>55</v>
          </cell>
          <cell r="D33">
            <v>3411</v>
          </cell>
          <cell r="E33">
            <v>75</v>
          </cell>
          <cell r="F33" t="str">
            <v>MSTW PUTTY TWIN FLAT SHEET</v>
          </cell>
          <cell r="G33">
            <v>5.2949053463698776</v>
          </cell>
          <cell r="H33">
            <v>4.45</v>
          </cell>
          <cell r="I33">
            <v>5.99</v>
          </cell>
          <cell r="J33">
            <v>2109</v>
          </cell>
          <cell r="K33">
            <v>1</v>
          </cell>
          <cell r="L33">
            <v>9614</v>
          </cell>
          <cell r="M33">
            <v>13</v>
          </cell>
          <cell r="N33">
            <v>20147</v>
          </cell>
          <cell r="O33">
            <v>9.5528686581318158</v>
          </cell>
          <cell r="P33">
            <v>4</v>
          </cell>
          <cell r="Q33">
            <v>37540.200000000004</v>
          </cell>
          <cell r="R33">
            <v>89654.150000000009</v>
          </cell>
          <cell r="S33">
            <v>120680.53</v>
          </cell>
          <cell r="T33">
            <v>37218.093835472333</v>
          </cell>
          <cell r="U33">
            <v>165620.5175678519</v>
          </cell>
          <cell r="V33">
            <v>197066.28403113823</v>
          </cell>
          <cell r="W33">
            <v>739.53846153846155</v>
          </cell>
          <cell r="X33">
            <v>31445.766463286331</v>
          </cell>
          <cell r="Y33">
            <v>0.15956949012301677</v>
          </cell>
          <cell r="Z33">
            <v>0.25709515859766274</v>
          </cell>
          <cell r="AA33">
            <v>1.6329583904805376</v>
          </cell>
          <cell r="AB33">
            <v>27.242666944039943</v>
          </cell>
          <cell r="AC33">
            <v>650</v>
          </cell>
        </row>
        <row r="34">
          <cell r="A34">
            <v>553412</v>
          </cell>
          <cell r="B34">
            <v>8</v>
          </cell>
          <cell r="C34">
            <v>55</v>
          </cell>
          <cell r="D34">
            <v>3412</v>
          </cell>
          <cell r="E34">
            <v>75</v>
          </cell>
          <cell r="F34" t="str">
            <v>MSTW PUTTY TWIN FITTED SHEET</v>
          </cell>
          <cell r="G34">
            <v>5.2945896219634898</v>
          </cell>
          <cell r="H34">
            <v>4.45</v>
          </cell>
          <cell r="I34">
            <v>5.99</v>
          </cell>
          <cell r="J34">
            <v>2109</v>
          </cell>
          <cell r="K34">
            <v>1</v>
          </cell>
          <cell r="L34">
            <v>6957</v>
          </cell>
          <cell r="M34">
            <v>13</v>
          </cell>
          <cell r="N34">
            <v>19041</v>
          </cell>
          <cell r="O34">
            <v>9.0284495021337126</v>
          </cell>
          <cell r="P34">
            <v>4</v>
          </cell>
          <cell r="Q34">
            <v>37540.200000000004</v>
          </cell>
          <cell r="R34">
            <v>84732.45</v>
          </cell>
          <cell r="S34">
            <v>114055.59000000001</v>
          </cell>
          <cell r="T34">
            <v>26932.211235009465</v>
          </cell>
          <cell r="U34">
            <v>119848.33999579212</v>
          </cell>
          <cell r="V34">
            <v>142595.00610140961</v>
          </cell>
          <cell r="W34">
            <v>535.15384615384619</v>
          </cell>
          <cell r="X34">
            <v>22746.666105617493</v>
          </cell>
          <cell r="Y34">
            <v>0.15951937397751989</v>
          </cell>
          <cell r="Z34">
            <v>0.25709515859766274</v>
          </cell>
          <cell r="AA34">
            <v>1.2502237382789356</v>
          </cell>
          <cell r="AB34">
            <v>35.58042259594653</v>
          </cell>
          <cell r="AC34">
            <v>470</v>
          </cell>
        </row>
        <row r="35">
          <cell r="A35">
            <v>553413</v>
          </cell>
          <cell r="B35">
            <v>8</v>
          </cell>
          <cell r="C35">
            <v>55</v>
          </cell>
          <cell r="D35">
            <v>3413</v>
          </cell>
          <cell r="E35">
            <v>75</v>
          </cell>
          <cell r="F35" t="str">
            <v>MSTW PUTTY FULL FLAT SHEET</v>
          </cell>
          <cell r="G35">
            <v>10.359276236429432</v>
          </cell>
          <cell r="H35">
            <v>7.4</v>
          </cell>
          <cell r="I35">
            <v>10.99</v>
          </cell>
          <cell r="J35">
            <v>2109</v>
          </cell>
          <cell r="K35">
            <v>1</v>
          </cell>
          <cell r="L35">
            <v>5803</v>
          </cell>
          <cell r="M35">
            <v>13</v>
          </cell>
          <cell r="N35">
            <v>12456</v>
          </cell>
          <cell r="O35">
            <v>5.9061166429587484</v>
          </cell>
          <cell r="P35">
            <v>4</v>
          </cell>
          <cell r="Q35">
            <v>62426.400000000001</v>
          </cell>
          <cell r="R35">
            <v>92174.400000000009</v>
          </cell>
          <cell r="S35">
            <v>136891.44</v>
          </cell>
          <cell r="T35">
            <v>22464.801178203237</v>
          </cell>
          <cell r="U35">
            <v>166239.52871870395</v>
          </cell>
          <cell r="V35">
            <v>232719.08100147269</v>
          </cell>
          <cell r="W35">
            <v>446.38461538461536</v>
          </cell>
          <cell r="X35">
            <v>66479.552282768738</v>
          </cell>
          <cell r="Y35">
            <v>0.28566438126467181</v>
          </cell>
          <cell r="Z35">
            <v>0.32666060054595081</v>
          </cell>
          <cell r="AA35">
            <v>1.7000265392888896</v>
          </cell>
          <cell r="AB35">
            <v>27.904187489229709</v>
          </cell>
          <cell r="AC35">
            <v>390</v>
          </cell>
        </row>
        <row r="36">
          <cell r="A36">
            <v>553414</v>
          </cell>
          <cell r="B36">
            <v>8</v>
          </cell>
          <cell r="C36">
            <v>55</v>
          </cell>
          <cell r="D36">
            <v>3414</v>
          </cell>
          <cell r="E36">
            <v>75</v>
          </cell>
          <cell r="F36" t="str">
            <v>MSTW PUTTY FULL FITTED SHEET</v>
          </cell>
          <cell r="G36">
            <v>10.369399272727271</v>
          </cell>
          <cell r="H36">
            <v>7.4</v>
          </cell>
          <cell r="I36">
            <v>10.99</v>
          </cell>
          <cell r="J36">
            <v>2109</v>
          </cell>
          <cell r="K36">
            <v>1</v>
          </cell>
          <cell r="L36">
            <v>6875</v>
          </cell>
          <cell r="M36">
            <v>13</v>
          </cell>
          <cell r="N36">
            <v>12440</v>
          </cell>
          <cell r="O36">
            <v>5.8985301090564253</v>
          </cell>
          <cell r="P36">
            <v>4</v>
          </cell>
          <cell r="Q36">
            <v>62426.400000000001</v>
          </cell>
          <cell r="R36">
            <v>92056</v>
          </cell>
          <cell r="S36">
            <v>136715.6</v>
          </cell>
          <cell r="T36">
            <v>26614.769619187879</v>
          </cell>
          <cell r="U36">
            <v>196949.29518199031</v>
          </cell>
          <cell r="V36">
            <v>275979.17273301067</v>
          </cell>
          <cell r="W36">
            <v>528.84615384615381</v>
          </cell>
          <cell r="X36">
            <v>79029.877551020356</v>
          </cell>
          <cell r="Y36">
            <v>0.28636174523023117</v>
          </cell>
          <cell r="Z36">
            <v>0.32666060054595081</v>
          </cell>
          <cell r="AA36">
            <v>2.0186370299586196</v>
          </cell>
          <cell r="AB36">
            <v>23.522909090909092</v>
          </cell>
          <cell r="AC36">
            <v>460</v>
          </cell>
        </row>
        <row r="37">
          <cell r="A37">
            <v>553415</v>
          </cell>
          <cell r="B37">
            <v>8</v>
          </cell>
          <cell r="C37">
            <v>55</v>
          </cell>
          <cell r="D37">
            <v>3415</v>
          </cell>
          <cell r="E37">
            <v>75</v>
          </cell>
          <cell r="F37" t="str">
            <v>MSTW PUTTY QUEEN FLAT SHEET</v>
          </cell>
          <cell r="G37">
            <v>15.35721823885279</v>
          </cell>
          <cell r="H37">
            <v>10.75</v>
          </cell>
          <cell r="I37">
            <v>15.99</v>
          </cell>
          <cell r="J37">
            <v>2109</v>
          </cell>
          <cell r="K37">
            <v>1</v>
          </cell>
          <cell r="L37">
            <v>8926</v>
          </cell>
          <cell r="M37">
            <v>13</v>
          </cell>
          <cell r="N37">
            <v>11489</v>
          </cell>
          <cell r="O37">
            <v>5.4476055002370796</v>
          </cell>
          <cell r="P37">
            <v>4</v>
          </cell>
          <cell r="Q37">
            <v>90687</v>
          </cell>
          <cell r="R37">
            <v>123506.75</v>
          </cell>
          <cell r="S37">
            <v>183709.11000000002</v>
          </cell>
          <cell r="T37">
            <v>34554.681253944873</v>
          </cell>
          <cell r="U37">
            <v>371462.82347990735</v>
          </cell>
          <cell r="V37">
            <v>530663.78119082679</v>
          </cell>
          <cell r="W37">
            <v>686.61538461538464</v>
          </cell>
          <cell r="X37">
            <v>159200.95771091944</v>
          </cell>
          <cell r="Y37">
            <v>0.30000343598665674</v>
          </cell>
          <cell r="Z37">
            <v>0.32770481550969355</v>
          </cell>
          <cell r="AA37">
            <v>2.8886089600609721</v>
          </cell>
          <cell r="AB37">
            <v>16.732803047277617</v>
          </cell>
          <cell r="AC37">
            <v>600</v>
          </cell>
        </row>
        <row r="38">
          <cell r="A38">
            <v>553416</v>
          </cell>
          <cell r="B38">
            <v>8</v>
          </cell>
          <cell r="C38">
            <v>55</v>
          </cell>
          <cell r="D38">
            <v>3416</v>
          </cell>
          <cell r="E38">
            <v>75</v>
          </cell>
          <cell r="F38" t="str">
            <v>MSTW PUTTY QUEEN FITTED SHEET</v>
          </cell>
          <cell r="G38">
            <v>15.363586242212172</v>
          </cell>
          <cell r="H38">
            <v>10.75</v>
          </cell>
          <cell r="I38">
            <v>15.99</v>
          </cell>
          <cell r="J38">
            <v>2109</v>
          </cell>
          <cell r="K38">
            <v>1</v>
          </cell>
          <cell r="L38">
            <v>11717</v>
          </cell>
          <cell r="M38">
            <v>13</v>
          </cell>
          <cell r="N38">
            <v>10932</v>
          </cell>
          <cell r="O38">
            <v>5.1834992887624463</v>
          </cell>
          <cell r="P38">
            <v>4</v>
          </cell>
          <cell r="Q38">
            <v>90687</v>
          </cell>
          <cell r="R38">
            <v>117519</v>
          </cell>
          <cell r="S38">
            <v>174802.68</v>
          </cell>
          <cell r="T38">
            <v>45359.309909530821</v>
          </cell>
          <cell r="U38">
            <v>487612.58152745635</v>
          </cell>
          <cell r="V38">
            <v>696881.669682306</v>
          </cell>
          <cell r="W38">
            <v>901.30769230769226</v>
          </cell>
          <cell r="X38">
            <v>209269.08815484965</v>
          </cell>
          <cell r="Y38">
            <v>0.30029357530705481</v>
          </cell>
          <cell r="Z38">
            <v>0.32770481550969355</v>
          </cell>
          <cell r="AA38">
            <v>3.9866761177935373</v>
          </cell>
          <cell r="AB38">
            <v>12.129043270461723</v>
          </cell>
          <cell r="AC38">
            <v>790</v>
          </cell>
        </row>
        <row r="39">
          <cell r="A39">
            <v>553417</v>
          </cell>
          <cell r="B39">
            <v>8</v>
          </cell>
          <cell r="C39">
            <v>55</v>
          </cell>
          <cell r="D39">
            <v>3417</v>
          </cell>
          <cell r="E39">
            <v>75</v>
          </cell>
          <cell r="F39" t="str">
            <v>MSTW PUTTY KING FLAT SHEET</v>
          </cell>
          <cell r="G39">
            <v>20.782001953125</v>
          </cell>
          <cell r="H39">
            <v>12.95</v>
          </cell>
          <cell r="I39">
            <v>21.99</v>
          </cell>
          <cell r="J39">
            <v>2109</v>
          </cell>
          <cell r="K39">
            <v>1</v>
          </cell>
          <cell r="L39">
            <v>4096</v>
          </cell>
          <cell r="M39">
            <v>13</v>
          </cell>
          <cell r="N39">
            <v>7536</v>
          </cell>
          <cell r="O39">
            <v>3.5732574679943103</v>
          </cell>
          <cell r="P39">
            <v>4</v>
          </cell>
          <cell r="Q39">
            <v>109246.2</v>
          </cell>
          <cell r="R39">
            <v>97591.2</v>
          </cell>
          <cell r="S39">
            <v>165716.63999999998</v>
          </cell>
          <cell r="T39">
            <v>15856.595834209971</v>
          </cell>
          <cell r="U39">
            <v>205342.91605301911</v>
          </cell>
          <cell r="V39">
            <v>329531.80559646536</v>
          </cell>
          <cell r="W39">
            <v>315.07692307692309</v>
          </cell>
          <cell r="X39">
            <v>124188.88954344625</v>
          </cell>
          <cell r="Y39">
            <v>0.37686465292374294</v>
          </cell>
          <cell r="Z39">
            <v>0.41109595270577537</v>
          </cell>
          <cell r="AA39">
            <v>1.9885257485094159</v>
          </cell>
          <cell r="AB39">
            <v>23.91796875</v>
          </cell>
          <cell r="AC39">
            <v>280</v>
          </cell>
        </row>
        <row r="40">
          <cell r="A40">
            <v>553418</v>
          </cell>
          <cell r="B40">
            <v>8</v>
          </cell>
          <cell r="C40">
            <v>55</v>
          </cell>
          <cell r="D40">
            <v>3418</v>
          </cell>
          <cell r="E40">
            <v>75</v>
          </cell>
          <cell r="F40" t="str">
            <v>MSTW PUTTY KING FITTED SHEET</v>
          </cell>
          <cell r="G40">
            <v>20.832103060423751</v>
          </cell>
          <cell r="H40">
            <v>12.95</v>
          </cell>
          <cell r="I40">
            <v>21.99</v>
          </cell>
          <cell r="J40">
            <v>2109</v>
          </cell>
          <cell r="K40">
            <v>1</v>
          </cell>
          <cell r="L40">
            <v>3823</v>
          </cell>
          <cell r="M40">
            <v>13</v>
          </cell>
          <cell r="N40">
            <v>7667</v>
          </cell>
          <cell r="O40">
            <v>3.6353722143195828</v>
          </cell>
          <cell r="P40">
            <v>4</v>
          </cell>
          <cell r="Q40">
            <v>109246.2</v>
          </cell>
          <cell r="R40">
            <v>99287.65</v>
          </cell>
          <cell r="S40">
            <v>168597.33</v>
          </cell>
          <cell r="T40">
            <v>14799.747527877129</v>
          </cell>
          <cell r="U40">
            <v>191656.7304860088</v>
          </cell>
          <cell r="V40">
            <v>308309.86576898798</v>
          </cell>
          <cell r="W40">
            <v>294.07692307692309</v>
          </cell>
          <cell r="X40">
            <v>116653.13528297917</v>
          </cell>
          <cell r="Y40">
            <v>0.37836329042543726</v>
          </cell>
          <cell r="Z40">
            <v>0.41109595270577537</v>
          </cell>
          <cell r="AA40">
            <v>1.8286758501394298</v>
          </cell>
          <cell r="AB40">
            <v>26.071409887522886</v>
          </cell>
          <cell r="AC40">
            <v>260</v>
          </cell>
        </row>
        <row r="41">
          <cell r="F41" t="str">
            <v>Putty Sheet Total</v>
          </cell>
          <cell r="H41">
            <v>7.831454752821803</v>
          </cell>
          <cell r="I41">
            <v>11.809974829905219</v>
          </cell>
          <cell r="K41">
            <v>8</v>
          </cell>
          <cell r="L41">
            <v>57811</v>
          </cell>
          <cell r="N41">
            <v>101708</v>
          </cell>
          <cell r="O41">
            <v>48.225699383594119</v>
          </cell>
          <cell r="P41">
            <v>32</v>
          </cell>
          <cell r="Q41">
            <v>599799.6</v>
          </cell>
          <cell r="R41">
            <v>796521.6</v>
          </cell>
          <cell r="S41">
            <v>1201168.92</v>
          </cell>
          <cell r="T41">
            <v>223800.2103934357</v>
          </cell>
          <cell r="U41">
            <v>1904732.7330107298</v>
          </cell>
          <cell r="V41">
            <v>2713746.6661056173</v>
          </cell>
          <cell r="W41">
            <v>4447</v>
          </cell>
          <cell r="X41">
            <v>809013.9330948873</v>
          </cell>
          <cell r="Y41">
            <v>0.2981169698702455</v>
          </cell>
          <cell r="Z41">
            <v>0.33687794719164066</v>
          </cell>
          <cell r="AA41">
            <v>2.2592548149727496</v>
          </cell>
          <cell r="AB41">
            <v>22.871149089273668</v>
          </cell>
          <cell r="AC41">
            <v>3870</v>
          </cell>
        </row>
        <row r="42">
          <cell r="A42">
            <v>553441</v>
          </cell>
          <cell r="B42">
            <v>8</v>
          </cell>
          <cell r="C42">
            <v>55</v>
          </cell>
          <cell r="D42">
            <v>3441</v>
          </cell>
          <cell r="E42">
            <v>75</v>
          </cell>
          <cell r="F42" t="str">
            <v>MSTW PUTTY STRIPE TWIN FLAT SHEET</v>
          </cell>
          <cell r="G42">
            <v>5.2992058505938946</v>
          </cell>
          <cell r="H42">
            <v>4.45</v>
          </cell>
          <cell r="I42">
            <v>5.99</v>
          </cell>
          <cell r="J42">
            <v>2109</v>
          </cell>
          <cell r="K42">
            <v>1</v>
          </cell>
          <cell r="L42">
            <v>10187</v>
          </cell>
          <cell r="M42">
            <v>13</v>
          </cell>
          <cell r="N42">
            <v>21038</v>
          </cell>
          <cell r="O42">
            <v>9.975343764817449</v>
          </cell>
          <cell r="P42">
            <v>4</v>
          </cell>
          <cell r="Q42">
            <v>37540.200000000004</v>
          </cell>
          <cell r="R42">
            <v>93619.1</v>
          </cell>
          <cell r="S42">
            <v>126017.62000000001</v>
          </cell>
          <cell r="T42">
            <v>39436.313907006101</v>
          </cell>
          <cell r="U42">
            <v>175491.59688617717</v>
          </cell>
          <cell r="V42">
            <v>208981.1453818641</v>
          </cell>
          <cell r="W42">
            <v>783.61538461538464</v>
          </cell>
          <cell r="X42">
            <v>33489.548495686933</v>
          </cell>
          <cell r="Y42">
            <v>0.16025153099095435</v>
          </cell>
          <cell r="Z42">
            <v>0.25709515859766274</v>
          </cell>
          <cell r="AA42">
            <v>1.6583486133277558</v>
          </cell>
          <cell r="AB42">
            <v>26.847354471385099</v>
          </cell>
          <cell r="AC42">
            <v>690</v>
          </cell>
        </row>
        <row r="43">
          <cell r="A43">
            <v>553442</v>
          </cell>
          <cell r="B43">
            <v>8</v>
          </cell>
          <cell r="C43">
            <v>55</v>
          </cell>
          <cell r="D43">
            <v>3442</v>
          </cell>
          <cell r="E43">
            <v>75</v>
          </cell>
          <cell r="F43" t="str">
            <v>MSTW PUTTY STRIPE TWIN FITTED SHEET</v>
          </cell>
          <cell r="G43">
            <v>5.3052373091209244</v>
          </cell>
          <cell r="H43">
            <v>4.45</v>
          </cell>
          <cell r="I43">
            <v>5.99</v>
          </cell>
          <cell r="J43">
            <v>2109</v>
          </cell>
          <cell r="K43">
            <v>1</v>
          </cell>
          <cell r="L43">
            <v>7269</v>
          </cell>
          <cell r="M43">
            <v>13</v>
          </cell>
          <cell r="N43">
            <v>19789</v>
          </cell>
          <cell r="O43">
            <v>9.3831199620673313</v>
          </cell>
          <cell r="P43">
            <v>4</v>
          </cell>
          <cell r="Q43">
            <v>37540.200000000004</v>
          </cell>
          <cell r="R43">
            <v>88061.05</v>
          </cell>
          <cell r="S43">
            <v>118536.11</v>
          </cell>
          <cell r="T43">
            <v>28140.037870818429</v>
          </cell>
          <cell r="U43">
            <v>125223.16852514201</v>
          </cell>
          <cell r="V43">
            <v>149289.57879234166</v>
          </cell>
          <cell r="W43">
            <v>559.15384615384619</v>
          </cell>
          <cell r="X43">
            <v>24066.410267199652</v>
          </cell>
          <cell r="Y43">
            <v>0.16120623061490091</v>
          </cell>
          <cell r="Z43">
            <v>0.25709515859766274</v>
          </cell>
          <cell r="AA43">
            <v>1.2594438841661133</v>
          </cell>
          <cell r="AB43">
            <v>35.390975374879623</v>
          </cell>
          <cell r="AC43">
            <v>490</v>
          </cell>
        </row>
        <row r="44">
          <cell r="A44">
            <v>553443</v>
          </cell>
          <cell r="B44">
            <v>8</v>
          </cell>
          <cell r="C44">
            <v>55</v>
          </cell>
          <cell r="D44">
            <v>3443</v>
          </cell>
          <cell r="E44">
            <v>75</v>
          </cell>
          <cell r="F44" t="str">
            <v>MSTW PUTTY STRIPE FULL FLAT SHEET</v>
          </cell>
          <cell r="G44">
            <v>10.37233009708738</v>
          </cell>
          <cell r="H44">
            <v>7.4</v>
          </cell>
          <cell r="I44">
            <v>10.99</v>
          </cell>
          <cell r="J44">
            <v>2109</v>
          </cell>
          <cell r="K44">
            <v>1</v>
          </cell>
          <cell r="L44">
            <v>6077</v>
          </cell>
          <cell r="M44">
            <v>13</v>
          </cell>
          <cell r="N44">
            <v>12981</v>
          </cell>
          <cell r="O44">
            <v>6.1550497866287337</v>
          </cell>
          <cell r="P44">
            <v>4</v>
          </cell>
          <cell r="Q44">
            <v>62426.400000000001</v>
          </cell>
          <cell r="R44">
            <v>96059.400000000009</v>
          </cell>
          <cell r="S44">
            <v>142661.19</v>
          </cell>
          <cell r="T44">
            <v>23525.520723753416</v>
          </cell>
          <cell r="U44">
            <v>174088.8533557753</v>
          </cell>
          <cell r="V44">
            <v>244014.46665264043</v>
          </cell>
          <cell r="W44">
            <v>467.46153846153845</v>
          </cell>
          <cell r="X44">
            <v>69925.613296865136</v>
          </cell>
          <cell r="Y44">
            <v>0.2865633921467684</v>
          </cell>
          <cell r="Z44">
            <v>0.32666060054595081</v>
          </cell>
          <cell r="AA44">
            <v>1.7104474360030253</v>
          </cell>
          <cell r="AB44">
            <v>27.769129504689815</v>
          </cell>
          <cell r="AC44">
            <v>410</v>
          </cell>
        </row>
        <row r="45">
          <cell r="A45">
            <v>553444</v>
          </cell>
          <cell r="B45">
            <v>8</v>
          </cell>
          <cell r="C45">
            <v>55</v>
          </cell>
          <cell r="D45">
            <v>3444</v>
          </cell>
          <cell r="E45">
            <v>75</v>
          </cell>
          <cell r="F45" t="str">
            <v>MSTW PUTTY STRIPE FULL FITTED SHEET</v>
          </cell>
          <cell r="G45">
            <v>10.393918156161806</v>
          </cell>
          <cell r="H45">
            <v>7.4</v>
          </cell>
          <cell r="I45">
            <v>10.99</v>
          </cell>
          <cell r="J45">
            <v>2109</v>
          </cell>
          <cell r="K45">
            <v>1</v>
          </cell>
          <cell r="L45">
            <v>6378</v>
          </cell>
          <cell r="M45">
            <v>13</v>
          </cell>
          <cell r="N45">
            <v>12666</v>
          </cell>
          <cell r="O45">
            <v>6.0056899004267423</v>
          </cell>
          <cell r="P45">
            <v>4</v>
          </cell>
          <cell r="Q45">
            <v>62426.400000000001</v>
          </cell>
          <cell r="R45">
            <v>93728.400000000009</v>
          </cell>
          <cell r="S45">
            <v>139199.34</v>
          </cell>
          <cell r="T45">
            <v>24690.763728171678</v>
          </cell>
          <cell r="U45">
            <v>182711.65158847041</v>
          </cell>
          <cell r="V45">
            <v>256633.77740374499</v>
          </cell>
          <cell r="W45">
            <v>490.61538461538464</v>
          </cell>
          <cell r="X45">
            <v>73922.125815274572</v>
          </cell>
          <cell r="Y45">
            <v>0.28804519250393829</v>
          </cell>
          <cell r="Z45">
            <v>0.32666060054595081</v>
          </cell>
          <cell r="AA45">
            <v>1.8436421997672188</v>
          </cell>
          <cell r="AB45">
            <v>25.816556914393225</v>
          </cell>
          <cell r="AC45">
            <v>430</v>
          </cell>
        </row>
        <row r="46">
          <cell r="A46">
            <v>553445</v>
          </cell>
          <cell r="B46">
            <v>8</v>
          </cell>
          <cell r="C46">
            <v>55</v>
          </cell>
          <cell r="D46">
            <v>3445</v>
          </cell>
          <cell r="E46">
            <v>75</v>
          </cell>
          <cell r="F46" t="str">
            <v>MSTW PUTTY STRIPE QUEEN FLAT SHEET</v>
          </cell>
          <cell r="G46">
            <v>15.384903370786519</v>
          </cell>
          <cell r="H46">
            <v>10.75</v>
          </cell>
          <cell r="I46">
            <v>15.99</v>
          </cell>
          <cell r="J46">
            <v>2109</v>
          </cell>
          <cell r="K46">
            <v>1</v>
          </cell>
          <cell r="L46">
            <v>8900</v>
          </cell>
          <cell r="M46">
            <v>13</v>
          </cell>
          <cell r="N46">
            <v>11686</v>
          </cell>
          <cell r="O46">
            <v>5.5410146989094358</v>
          </cell>
          <cell r="P46">
            <v>4</v>
          </cell>
          <cell r="Q46">
            <v>90687</v>
          </cell>
          <cell r="R46">
            <v>125624.5</v>
          </cell>
          <cell r="S46">
            <v>186859.14</v>
          </cell>
          <cell r="T46">
            <v>34454.02903429413</v>
          </cell>
          <cell r="U46">
            <v>370380.81211866188</v>
          </cell>
          <cell r="V46">
            <v>530071.90742688836</v>
          </cell>
          <cell r="W46">
            <v>684.61538461538464</v>
          </cell>
          <cell r="X46">
            <v>159691.09530822648</v>
          </cell>
          <cell r="Y46">
            <v>0.3012630797270695</v>
          </cell>
          <cell r="Z46">
            <v>0.32770481550969355</v>
          </cell>
          <cell r="AA46">
            <v>2.8367459436390874</v>
          </cell>
          <cell r="AB46">
            <v>17.069438202247191</v>
          </cell>
          <cell r="AC46">
            <v>600</v>
          </cell>
        </row>
        <row r="47">
          <cell r="A47">
            <v>553446</v>
          </cell>
          <cell r="B47">
            <v>8</v>
          </cell>
          <cell r="C47">
            <v>55</v>
          </cell>
          <cell r="D47">
            <v>3446</v>
          </cell>
          <cell r="E47">
            <v>75</v>
          </cell>
          <cell r="F47" t="str">
            <v>MSTW PUTTY STRIPE QUEEN FITTED SHEET</v>
          </cell>
          <cell r="G47">
            <v>15.395083357706932</v>
          </cell>
          <cell r="H47">
            <v>10.75</v>
          </cell>
          <cell r="I47">
            <v>15.99</v>
          </cell>
          <cell r="J47">
            <v>2109</v>
          </cell>
          <cell r="K47">
            <v>1</v>
          </cell>
          <cell r="L47">
            <v>10257</v>
          </cell>
          <cell r="M47">
            <v>13</v>
          </cell>
          <cell r="N47">
            <v>11383</v>
          </cell>
          <cell r="O47">
            <v>5.3973447131341867</v>
          </cell>
          <cell r="P47">
            <v>4</v>
          </cell>
          <cell r="Q47">
            <v>90687</v>
          </cell>
          <cell r="R47">
            <v>122367.25</v>
          </cell>
          <cell r="S47">
            <v>182014.17</v>
          </cell>
          <cell r="T47">
            <v>39707.300652219645</v>
          </cell>
          <cell r="U47">
            <v>426853.48201136116</v>
          </cell>
          <cell r="V47">
            <v>611297.2034504523</v>
          </cell>
          <cell r="W47">
            <v>789</v>
          </cell>
          <cell r="X47">
            <v>184443.72143909114</v>
          </cell>
          <cell r="Y47">
            <v>0.30172511897323101</v>
          </cell>
          <cell r="Z47">
            <v>0.32770481550969355</v>
          </cell>
          <cell r="AA47">
            <v>3.358514358802132</v>
          </cell>
          <cell r="AB47">
            <v>14.427122940430925</v>
          </cell>
          <cell r="AC47">
            <v>690</v>
          </cell>
        </row>
        <row r="48">
          <cell r="A48">
            <v>553447</v>
          </cell>
          <cell r="B48">
            <v>8</v>
          </cell>
          <cell r="C48">
            <v>55</v>
          </cell>
          <cell r="D48">
            <v>3447</v>
          </cell>
          <cell r="E48">
            <v>75</v>
          </cell>
          <cell r="F48" t="str">
            <v>MSTW PUTTY STRIPE KING FLAT SHEET</v>
          </cell>
          <cell r="G48">
            <v>20.816152406417114</v>
          </cell>
          <cell r="H48">
            <v>12.95</v>
          </cell>
          <cell r="I48">
            <v>21.99</v>
          </cell>
          <cell r="J48">
            <v>2109</v>
          </cell>
          <cell r="K48">
            <v>1</v>
          </cell>
          <cell r="L48">
            <v>3740</v>
          </cell>
          <cell r="M48">
            <v>13</v>
          </cell>
          <cell r="N48">
            <v>8394</v>
          </cell>
          <cell r="O48">
            <v>3.9800853485064009</v>
          </cell>
          <cell r="P48">
            <v>4</v>
          </cell>
          <cell r="Q48">
            <v>109246.2</v>
          </cell>
          <cell r="R48">
            <v>108702.29999999999</v>
          </cell>
          <cell r="S48">
            <v>184584.06</v>
          </cell>
          <cell r="T48">
            <v>14478.434672838206</v>
          </cell>
          <cell r="U48">
            <v>187495.72901325475</v>
          </cell>
          <cell r="V48">
            <v>301385.30275615398</v>
          </cell>
          <cell r="W48">
            <v>287.69230769230768</v>
          </cell>
          <cell r="X48">
            <v>113889.57374289923</v>
          </cell>
          <cell r="Y48">
            <v>0.37788695301789638</v>
          </cell>
          <cell r="Z48">
            <v>0.41109595270577537</v>
          </cell>
          <cell r="AA48">
            <v>1.6327807653388595</v>
          </cell>
          <cell r="AB48">
            <v>29.177005347593585</v>
          </cell>
          <cell r="AC48">
            <v>260</v>
          </cell>
        </row>
        <row r="49">
          <cell r="A49">
            <v>553448</v>
          </cell>
          <cell r="B49">
            <v>8</v>
          </cell>
          <cell r="C49">
            <v>55</v>
          </cell>
          <cell r="D49">
            <v>3448</v>
          </cell>
          <cell r="E49">
            <v>75</v>
          </cell>
          <cell r="F49" t="str">
            <v>MSTW PUTTY STRIPE KING FITTED SHEET</v>
          </cell>
          <cell r="G49">
            <v>20.84087531486146</v>
          </cell>
          <cell r="H49">
            <v>12.95</v>
          </cell>
          <cell r="I49">
            <v>21.99</v>
          </cell>
          <cell r="J49">
            <v>2109</v>
          </cell>
          <cell r="K49">
            <v>1</v>
          </cell>
          <cell r="L49">
            <v>3176</v>
          </cell>
          <cell r="M49">
            <v>13</v>
          </cell>
          <cell r="N49">
            <v>8318</v>
          </cell>
          <cell r="O49">
            <v>3.9440493124703653</v>
          </cell>
          <cell r="P49">
            <v>4</v>
          </cell>
          <cell r="Q49">
            <v>109246.2</v>
          </cell>
          <cell r="R49">
            <v>107718.09999999999</v>
          </cell>
          <cell r="S49">
            <v>182912.81999999998</v>
          </cell>
          <cell r="T49">
            <v>12295.055754260466</v>
          </cell>
          <cell r="U49">
            <v>159220.97201767302</v>
          </cell>
          <cell r="V49">
            <v>256239.72396381228</v>
          </cell>
          <cell r="W49">
            <v>244.30769230769232</v>
          </cell>
          <cell r="X49">
            <v>97018.751946139266</v>
          </cell>
          <cell r="Y49">
            <v>0.37862494716018674</v>
          </cell>
          <cell r="Z49">
            <v>0.41109595270577537</v>
          </cell>
          <cell r="AA49">
            <v>1.4008844430030236</v>
          </cell>
          <cell r="AB49">
            <v>34.047229219143574</v>
          </cell>
          <cell r="AC49">
            <v>220</v>
          </cell>
        </row>
        <row r="50">
          <cell r="F50" t="str">
            <v>Putty Stripe Sheet Total</v>
          </cell>
          <cell r="H50">
            <v>7.8667366241588628</v>
          </cell>
          <cell r="I50">
            <v>11.884470848430665</v>
          </cell>
          <cell r="K50">
            <v>8</v>
          </cell>
          <cell r="L50">
            <v>55984</v>
          </cell>
          <cell r="N50">
            <v>106255</v>
          </cell>
          <cell r="O50">
            <v>50.38169748696064</v>
          </cell>
          <cell r="P50">
            <v>32</v>
          </cell>
          <cell r="Q50">
            <v>599799.6</v>
          </cell>
          <cell r="R50">
            <v>835880.1</v>
          </cell>
          <cell r="S50">
            <v>1262784.4500000002</v>
          </cell>
          <cell r="T50">
            <v>216727.45634336205</v>
          </cell>
          <cell r="U50">
            <v>1801466.2655165161</v>
          </cell>
          <cell r="V50">
            <v>2557913.1058278983</v>
          </cell>
          <cell r="W50">
            <v>4306.461538461539</v>
          </cell>
          <cell r="X50">
            <v>756446.84031138243</v>
          </cell>
          <cell r="Y50">
            <v>0.29572812250264047</v>
          </cell>
          <cell r="Z50">
            <v>0.33806589081770866</v>
          </cell>
          <cell r="AA50">
            <v>2.0256134020559866</v>
          </cell>
          <cell r="AB50">
            <v>24.673388825378677</v>
          </cell>
          <cell r="AC50">
            <v>3750</v>
          </cell>
        </row>
        <row r="51">
          <cell r="A51">
            <v>553511</v>
          </cell>
          <cell r="B51">
            <v>8</v>
          </cell>
          <cell r="C51">
            <v>55</v>
          </cell>
          <cell r="D51">
            <v>3511</v>
          </cell>
          <cell r="E51">
            <v>75</v>
          </cell>
          <cell r="F51" t="str">
            <v>MSTW GREEN TEA TWIN FLAT SHEET</v>
          </cell>
          <cell r="G51">
            <v>5.3165525970373144</v>
          </cell>
          <cell r="H51">
            <v>4.45</v>
          </cell>
          <cell r="I51">
            <v>5.99</v>
          </cell>
          <cell r="J51">
            <v>2109</v>
          </cell>
          <cell r="K51">
            <v>1</v>
          </cell>
          <cell r="L51">
            <v>10666</v>
          </cell>
          <cell r="M51">
            <v>13</v>
          </cell>
          <cell r="N51">
            <v>20807</v>
          </cell>
          <cell r="O51">
            <v>9.8658131816026557</v>
          </cell>
          <cell r="P51">
            <v>4</v>
          </cell>
          <cell r="Q51">
            <v>37540.200000000004</v>
          </cell>
          <cell r="R51">
            <v>92591.150000000009</v>
          </cell>
          <cell r="S51">
            <v>124633.93000000001</v>
          </cell>
          <cell r="T51">
            <v>41290.637492110247</v>
          </cell>
          <cell r="U51">
            <v>183743.3368398906</v>
          </cell>
          <cell r="V51">
            <v>219523.84599200502</v>
          </cell>
          <cell r="W51">
            <v>820.46153846153845</v>
          </cell>
          <cell r="X51">
            <v>35780.50915211442</v>
          </cell>
          <cell r="Y51">
            <v>0.16299144628423434</v>
          </cell>
          <cell r="Z51">
            <v>0.25709515859766274</v>
          </cell>
          <cell r="AA51">
            <v>1.7613489841169656</v>
          </cell>
          <cell r="AB51">
            <v>25.360116257266078</v>
          </cell>
          <cell r="AC51">
            <v>720</v>
          </cell>
        </row>
        <row r="52">
          <cell r="A52">
            <v>553512</v>
          </cell>
          <cell r="B52">
            <v>8</v>
          </cell>
          <cell r="C52">
            <v>55</v>
          </cell>
          <cell r="D52">
            <v>3512</v>
          </cell>
          <cell r="E52">
            <v>75</v>
          </cell>
          <cell r="F52" t="str">
            <v>MSTW GREEN TEA TWIN FITTED SHEET</v>
          </cell>
          <cell r="G52">
            <v>5.3197268046653354</v>
          </cell>
          <cell r="H52">
            <v>4.45</v>
          </cell>
          <cell r="I52">
            <v>5.99</v>
          </cell>
          <cell r="J52">
            <v>2109</v>
          </cell>
          <cell r="K52">
            <v>1</v>
          </cell>
          <cell r="L52">
            <v>9517</v>
          </cell>
          <cell r="M52">
            <v>13</v>
          </cell>
          <cell r="N52">
            <v>18931</v>
          </cell>
          <cell r="O52">
            <v>8.9762920815552398</v>
          </cell>
          <cell r="P52">
            <v>4</v>
          </cell>
          <cell r="Q52">
            <v>37540.200000000004</v>
          </cell>
          <cell r="R52">
            <v>84242.95</v>
          </cell>
          <cell r="S52">
            <v>113396.69</v>
          </cell>
          <cell r="T52">
            <v>36842.583631390698</v>
          </cell>
          <cell r="U52">
            <v>163949.49715968862</v>
          </cell>
          <cell r="V52">
            <v>195992.47969703344</v>
          </cell>
          <cell r="W52">
            <v>732.07692307692309</v>
          </cell>
          <cell r="X52">
            <v>32042.982537344826</v>
          </cell>
          <cell r="Y52">
            <v>0.16349087774631504</v>
          </cell>
          <cell r="Z52">
            <v>0.25709515859766274</v>
          </cell>
          <cell r="AA52">
            <v>1.7283791942871829</v>
          </cell>
          <cell r="AB52">
            <v>25.859304402647894</v>
          </cell>
          <cell r="AC52">
            <v>640</v>
          </cell>
        </row>
        <row r="53">
          <cell r="A53">
            <v>553513</v>
          </cell>
          <cell r="B53">
            <v>8</v>
          </cell>
          <cell r="C53">
            <v>55</v>
          </cell>
          <cell r="D53">
            <v>3513</v>
          </cell>
          <cell r="E53">
            <v>75</v>
          </cell>
          <cell r="F53" t="str">
            <v>MSTW GREEN TEA FULL FLAT SHEET</v>
          </cell>
          <cell r="G53">
            <v>10.412406692406693</v>
          </cell>
          <cell r="H53">
            <v>7.4</v>
          </cell>
          <cell r="I53">
            <v>10.99</v>
          </cell>
          <cell r="J53">
            <v>2109</v>
          </cell>
          <cell r="K53">
            <v>1</v>
          </cell>
          <cell r="L53">
            <v>6216</v>
          </cell>
          <cell r="M53">
            <v>13</v>
          </cell>
          <cell r="N53">
            <v>12974</v>
          </cell>
          <cell r="O53">
            <v>6.1517306780464676</v>
          </cell>
          <cell r="P53">
            <v>4</v>
          </cell>
          <cell r="Q53">
            <v>62426.400000000001</v>
          </cell>
          <cell r="R53">
            <v>96007.6</v>
          </cell>
          <cell r="S53">
            <v>142584.26</v>
          </cell>
          <cell r="T53">
            <v>24063.622974963178</v>
          </cell>
          <cell r="U53">
            <v>178070.81001472753</v>
          </cell>
          <cell r="V53">
            <v>250560.22890805805</v>
          </cell>
          <cell r="W53">
            <v>478.15384615384613</v>
          </cell>
          <cell r="X53">
            <v>72489.418893330527</v>
          </cell>
          <cell r="Y53">
            <v>0.2893093577110763</v>
          </cell>
          <cell r="Z53">
            <v>0.32666060054595081</v>
          </cell>
          <cell r="AA53">
            <v>1.757278320258197</v>
          </cell>
          <cell r="AB53">
            <v>27.133526383526384</v>
          </cell>
          <cell r="AC53">
            <v>420</v>
          </cell>
        </row>
        <row r="54">
          <cell r="A54">
            <v>553514</v>
          </cell>
          <cell r="B54">
            <v>8</v>
          </cell>
          <cell r="C54">
            <v>55</v>
          </cell>
          <cell r="D54">
            <v>3514</v>
          </cell>
          <cell r="E54">
            <v>75</v>
          </cell>
          <cell r="F54" t="str">
            <v>MSTW GREEN TEA FULL FITTED SHEET</v>
          </cell>
          <cell r="G54">
            <v>10.426652023429179</v>
          </cell>
          <cell r="H54">
            <v>7.4</v>
          </cell>
          <cell r="I54">
            <v>10.99</v>
          </cell>
          <cell r="J54">
            <v>2109</v>
          </cell>
          <cell r="K54">
            <v>1</v>
          </cell>
          <cell r="L54">
            <v>7512</v>
          </cell>
          <cell r="M54">
            <v>13</v>
          </cell>
          <cell r="N54">
            <v>12789</v>
          </cell>
          <cell r="O54">
            <v>6.0640113798008537</v>
          </cell>
          <cell r="P54">
            <v>4</v>
          </cell>
          <cell r="Q54">
            <v>62426.400000000001</v>
          </cell>
          <cell r="R54">
            <v>94638.6</v>
          </cell>
          <cell r="S54">
            <v>140551.11000000002</v>
          </cell>
          <cell r="T54">
            <v>29080.749000631178</v>
          </cell>
          <cell r="U54">
            <v>215197.54260467074</v>
          </cell>
          <cell r="V54">
            <v>303214.85041026719</v>
          </cell>
          <cell r="W54">
            <v>577.84615384615381</v>
          </cell>
          <cell r="X54">
            <v>88017.307805596443</v>
          </cell>
          <cell r="Y54">
            <v>0.29028033319114793</v>
          </cell>
          <cell r="Z54">
            <v>0.32666060054595081</v>
          </cell>
          <cell r="AA54">
            <v>2.1573280382507627</v>
          </cell>
          <cell r="AB54">
            <v>22.132188498402556</v>
          </cell>
          <cell r="AC54">
            <v>510</v>
          </cell>
        </row>
        <row r="55">
          <cell r="A55">
            <v>553515</v>
          </cell>
          <cell r="B55">
            <v>8</v>
          </cell>
          <cell r="C55">
            <v>55</v>
          </cell>
          <cell r="D55">
            <v>3515</v>
          </cell>
          <cell r="E55">
            <v>75</v>
          </cell>
          <cell r="F55" t="str">
            <v>MSTW GREEN TEA QUEEN FLAT SHEET</v>
          </cell>
          <cell r="G55">
            <v>15.404451307095661</v>
          </cell>
          <cell r="H55">
            <v>10.75</v>
          </cell>
          <cell r="I55">
            <v>15.99</v>
          </cell>
          <cell r="J55">
            <v>2109</v>
          </cell>
          <cell r="K55">
            <v>1</v>
          </cell>
          <cell r="L55">
            <v>6962</v>
          </cell>
          <cell r="M55">
            <v>13</v>
          </cell>
          <cell r="N55">
            <v>13047</v>
          </cell>
          <cell r="O55">
            <v>6.1863442389758179</v>
          </cell>
          <cell r="P55">
            <v>4</v>
          </cell>
          <cell r="Q55">
            <v>90687</v>
          </cell>
          <cell r="R55">
            <v>140255.25</v>
          </cell>
          <cell r="S55">
            <v>208621.53</v>
          </cell>
          <cell r="T55">
            <v>26951.567431096148</v>
          </cell>
          <cell r="U55">
            <v>289729.34988428361</v>
          </cell>
          <cell r="V55">
            <v>415174.10814222589</v>
          </cell>
          <cell r="W55">
            <v>535.53846153846155</v>
          </cell>
          <cell r="X55">
            <v>125444.75825794227</v>
          </cell>
          <cell r="Y55">
            <v>0.30214976270863392</v>
          </cell>
          <cell r="Z55">
            <v>0.32770481550969355</v>
          </cell>
          <cell r="AA55">
            <v>1.990082750050898</v>
          </cell>
          <cell r="AB55">
            <v>24.362395863257685</v>
          </cell>
          <cell r="AC55">
            <v>470</v>
          </cell>
        </row>
        <row r="56">
          <cell r="A56">
            <v>553516</v>
          </cell>
          <cell r="B56">
            <v>8</v>
          </cell>
          <cell r="C56">
            <v>55</v>
          </cell>
          <cell r="D56">
            <v>3516</v>
          </cell>
          <cell r="E56">
            <v>75</v>
          </cell>
          <cell r="F56" t="str">
            <v>MSTW GREEN TEA QUEEN FITTED SHEET</v>
          </cell>
          <cell r="G56">
            <v>15.442397536631981</v>
          </cell>
          <cell r="H56">
            <v>10.75</v>
          </cell>
          <cell r="I56">
            <v>15.99</v>
          </cell>
          <cell r="J56">
            <v>2109</v>
          </cell>
          <cell r="K56">
            <v>1</v>
          </cell>
          <cell r="L56">
            <v>9418</v>
          </cell>
          <cell r="M56">
            <v>13</v>
          </cell>
          <cell r="N56">
            <v>12827</v>
          </cell>
          <cell r="O56">
            <v>6.0820293978188715</v>
          </cell>
          <cell r="P56">
            <v>4</v>
          </cell>
          <cell r="Q56">
            <v>90687</v>
          </cell>
          <cell r="R56">
            <v>137890.25</v>
          </cell>
          <cell r="S56">
            <v>205103.73</v>
          </cell>
          <cell r="T56">
            <v>36459.330948874391</v>
          </cell>
          <cell r="U56">
            <v>391937.80770039972</v>
          </cell>
          <cell r="V56">
            <v>563019.48243214807</v>
          </cell>
          <cell r="W56">
            <v>724.46153846153845</v>
          </cell>
          <cell r="X56">
            <v>171081.67473174835</v>
          </cell>
          <cell r="Y56">
            <v>0.30386457319861243</v>
          </cell>
          <cell r="Z56">
            <v>0.32770481550969355</v>
          </cell>
          <cell r="AA56">
            <v>2.7450475056311654</v>
          </cell>
          <cell r="AB56">
            <v>17.705563813973242</v>
          </cell>
          <cell r="AC56">
            <v>630</v>
          </cell>
        </row>
        <row r="57">
          <cell r="A57">
            <v>553517</v>
          </cell>
          <cell r="B57">
            <v>8</v>
          </cell>
          <cell r="C57">
            <v>55</v>
          </cell>
          <cell r="D57">
            <v>3517</v>
          </cell>
          <cell r="E57">
            <v>75</v>
          </cell>
          <cell r="F57" t="str">
            <v>MSTW GREEN TEA KING FLAT SHEET</v>
          </cell>
          <cell r="G57">
            <v>20.787532777115615</v>
          </cell>
          <cell r="H57">
            <v>12.95</v>
          </cell>
          <cell r="I57">
            <v>21.99</v>
          </cell>
          <cell r="J57">
            <v>2109</v>
          </cell>
          <cell r="K57">
            <v>1</v>
          </cell>
          <cell r="L57">
            <v>2517</v>
          </cell>
          <cell r="M57">
            <v>13</v>
          </cell>
          <cell r="N57">
            <v>9175</v>
          </cell>
          <cell r="O57">
            <v>4.3504030346135609</v>
          </cell>
          <cell r="P57">
            <v>4</v>
          </cell>
          <cell r="Q57">
            <v>109246.2</v>
          </cell>
          <cell r="R57">
            <v>118816.25</v>
          </cell>
          <cell r="S57">
            <v>201758.25</v>
          </cell>
          <cell r="T57">
            <v>9743.9091100357655</v>
          </cell>
          <cell r="U57">
            <v>126183.62297496316</v>
          </cell>
          <cell r="V57">
            <v>202551.8300021039</v>
          </cell>
          <cell r="W57">
            <v>193.61538461538461</v>
          </cell>
          <cell r="X57">
            <v>76368.207027140743</v>
          </cell>
          <cell r="Y57">
            <v>0.37703044710258854</v>
          </cell>
          <cell r="Z57">
            <v>0.41109595270577537</v>
          </cell>
          <cell r="AA57">
            <v>1.0039333212005155</v>
          </cell>
          <cell r="AB57">
            <v>47.387763210170839</v>
          </cell>
          <cell r="AC57">
            <v>170</v>
          </cell>
        </row>
        <row r="58">
          <cell r="A58">
            <v>553518</v>
          </cell>
          <cell r="B58">
            <v>8</v>
          </cell>
          <cell r="C58">
            <v>55</v>
          </cell>
          <cell r="D58">
            <v>3518</v>
          </cell>
          <cell r="E58">
            <v>75</v>
          </cell>
          <cell r="F58" t="str">
            <v>MSTW GREEN TEA KING FITTED SHEET</v>
          </cell>
          <cell r="G58">
            <v>20.857003142183817</v>
          </cell>
          <cell r="H58">
            <v>12.95</v>
          </cell>
          <cell r="I58">
            <v>21.99</v>
          </cell>
          <cell r="J58">
            <v>2109</v>
          </cell>
          <cell r="K58">
            <v>1</v>
          </cell>
          <cell r="L58">
            <v>2546</v>
          </cell>
          <cell r="M58">
            <v>13</v>
          </cell>
          <cell r="N58">
            <v>8853</v>
          </cell>
          <cell r="O58">
            <v>4.1977240398293034</v>
          </cell>
          <cell r="P58">
            <v>4</v>
          </cell>
          <cell r="Q58">
            <v>109246.2</v>
          </cell>
          <cell r="R58">
            <v>114646.34999999999</v>
          </cell>
          <cell r="S58">
            <v>194677.46999999997</v>
          </cell>
          <cell r="T58">
            <v>9856.1750473385218</v>
          </cell>
          <cell r="U58">
            <v>127637.46686303386</v>
          </cell>
          <cell r="V58">
            <v>205570.27393225327</v>
          </cell>
          <cell r="W58">
            <v>195.84615384615384</v>
          </cell>
          <cell r="X58">
            <v>77932.807069219416</v>
          </cell>
          <cell r="Y58">
            <v>0.37910542987797236</v>
          </cell>
          <cell r="Z58">
            <v>0.41109595270577537</v>
          </cell>
          <cell r="AA58">
            <v>1.0559530793792076</v>
          </cell>
          <cell r="AB58">
            <v>45.203849175176749</v>
          </cell>
          <cell r="AC58">
            <v>180</v>
          </cell>
        </row>
        <row r="59">
          <cell r="F59" t="str">
            <v>Green Tea Sheet Total</v>
          </cell>
          <cell r="H59">
            <v>8.0353226145535324</v>
          </cell>
          <cell r="I59">
            <v>12.169017028783488</v>
          </cell>
          <cell r="K59">
            <v>8</v>
          </cell>
          <cell r="L59">
            <v>55354</v>
          </cell>
          <cell r="N59">
            <v>109403</v>
          </cell>
          <cell r="O59">
            <v>51.874348032242779</v>
          </cell>
          <cell r="P59">
            <v>32</v>
          </cell>
          <cell r="Q59">
            <v>599799.6</v>
          </cell>
          <cell r="R59">
            <v>879088.4</v>
          </cell>
          <cell r="S59">
            <v>1331326.97</v>
          </cell>
          <cell r="T59">
            <v>214288.57563644013</v>
          </cell>
          <cell r="U59">
            <v>1676449.4340416577</v>
          </cell>
          <cell r="V59">
            <v>2355607.0995160951</v>
          </cell>
          <cell r="W59">
            <v>4258</v>
          </cell>
          <cell r="X59">
            <v>679157.66547443694</v>
          </cell>
          <cell r="Y59">
            <v>0.28831534155842653</v>
          </cell>
          <cell r="Z59">
            <v>0.33969008379661969</v>
          </cell>
          <cell r="AA59">
            <v>1.7693678206760095</v>
          </cell>
          <cell r="AB59">
            <v>25.693518083607326</v>
          </cell>
          <cell r="AC59">
            <v>3710</v>
          </cell>
        </row>
        <row r="60">
          <cell r="A60">
            <v>553551</v>
          </cell>
          <cell r="B60">
            <v>8</v>
          </cell>
          <cell r="C60">
            <v>55</v>
          </cell>
          <cell r="D60">
            <v>3551</v>
          </cell>
          <cell r="E60">
            <v>75</v>
          </cell>
          <cell r="F60" t="str">
            <v>MSTW GREEN TEA PINSTRIPE TWIN FLAT SHEET</v>
          </cell>
          <cell r="G60">
            <v>5.2993904531234239</v>
          </cell>
          <cell r="H60">
            <v>4.45</v>
          </cell>
          <cell r="I60">
            <v>5.99</v>
          </cell>
          <cell r="J60">
            <v>2109</v>
          </cell>
          <cell r="K60">
            <v>1</v>
          </cell>
          <cell r="L60">
            <v>9909</v>
          </cell>
          <cell r="M60">
            <v>13</v>
          </cell>
          <cell r="N60">
            <v>16586</v>
          </cell>
          <cell r="O60">
            <v>7.8643907064959695</v>
          </cell>
          <cell r="P60">
            <v>4</v>
          </cell>
          <cell r="Q60">
            <v>37540.200000000004</v>
          </cell>
          <cell r="R60">
            <v>73807.7</v>
          </cell>
          <cell r="S60">
            <v>99350.14</v>
          </cell>
          <cell r="T60">
            <v>38360.109404586576</v>
          </cell>
          <cell r="U60">
            <v>170702.48685041026</v>
          </cell>
          <cell r="V60">
            <v>203285.19755943617</v>
          </cell>
          <cell r="W60">
            <v>762.23076923076928</v>
          </cell>
          <cell r="X60">
            <v>32582.710709025909</v>
          </cell>
          <cell r="Y60">
            <v>0.16028078335364007</v>
          </cell>
          <cell r="Z60">
            <v>0.25709515859766274</v>
          </cell>
          <cell r="AA60">
            <v>2.0461490800056867</v>
          </cell>
          <cell r="AB60">
            <v>21.759814310223028</v>
          </cell>
          <cell r="AC60">
            <v>670</v>
          </cell>
        </row>
        <row r="61">
          <cell r="A61">
            <v>553552</v>
          </cell>
          <cell r="B61">
            <v>8</v>
          </cell>
          <cell r="C61">
            <v>55</v>
          </cell>
          <cell r="D61">
            <v>3552</v>
          </cell>
          <cell r="E61">
            <v>75</v>
          </cell>
          <cell r="F61" t="str">
            <v>MSTW GREEN TEA PINSTRIPE TW FITTED SHEET</v>
          </cell>
          <cell r="G61">
            <v>5.296327740633278</v>
          </cell>
          <cell r="H61">
            <v>4.45</v>
          </cell>
          <cell r="I61">
            <v>5.99</v>
          </cell>
          <cell r="J61">
            <v>2109</v>
          </cell>
          <cell r="K61">
            <v>1</v>
          </cell>
          <cell r="L61">
            <v>7927</v>
          </cell>
          <cell r="M61">
            <v>13</v>
          </cell>
          <cell r="N61">
            <v>14986</v>
          </cell>
          <cell r="O61">
            <v>7.1057373162636317</v>
          </cell>
          <cell r="P61">
            <v>4</v>
          </cell>
          <cell r="Q61">
            <v>37540.200000000004</v>
          </cell>
          <cell r="R61">
            <v>66687.7</v>
          </cell>
          <cell r="S61">
            <v>89766.14</v>
          </cell>
          <cell r="T61">
            <v>30687.313275825789</v>
          </cell>
          <cell r="U61">
            <v>136558.54407742477</v>
          </cell>
          <cell r="V61">
            <v>162530.06858826001</v>
          </cell>
          <cell r="W61">
            <v>609.76923076923072</v>
          </cell>
          <cell r="X61">
            <v>25971.524510835239</v>
          </cell>
          <cell r="Y61">
            <v>0.15979519812195067</v>
          </cell>
          <cell r="Z61">
            <v>0.25709515859766274</v>
          </cell>
          <cell r="AA61">
            <v>1.8105943798882296</v>
          </cell>
          <cell r="AB61">
            <v>24.576510659770406</v>
          </cell>
          <cell r="AC61">
            <v>540</v>
          </cell>
        </row>
        <row r="62">
          <cell r="A62">
            <v>553553</v>
          </cell>
          <cell r="B62">
            <v>8</v>
          </cell>
          <cell r="C62">
            <v>55</v>
          </cell>
          <cell r="D62">
            <v>3553</v>
          </cell>
          <cell r="E62">
            <v>75</v>
          </cell>
          <cell r="F62" t="str">
            <v>MSTW GREEN TEA PINSTRIPE FULL FLAT SHEET</v>
          </cell>
          <cell r="G62">
            <v>10.352246985750822</v>
          </cell>
          <cell r="H62">
            <v>7.4</v>
          </cell>
          <cell r="I62">
            <v>10.99</v>
          </cell>
          <cell r="J62">
            <v>2109</v>
          </cell>
          <cell r="K62">
            <v>1</v>
          </cell>
          <cell r="L62">
            <v>5474</v>
          </cell>
          <cell r="M62">
            <v>13</v>
          </cell>
          <cell r="N62">
            <v>11815</v>
          </cell>
          <cell r="O62">
            <v>5.6021811284969179</v>
          </cell>
          <cell r="P62">
            <v>4</v>
          </cell>
          <cell r="Q62">
            <v>62426.400000000001</v>
          </cell>
          <cell r="R62">
            <v>87431</v>
          </cell>
          <cell r="S62">
            <v>129846.85</v>
          </cell>
          <cell r="T62">
            <v>21191.163475699555</v>
          </cell>
          <cell r="U62">
            <v>156814.60972017673</v>
          </cell>
          <cell r="V62">
            <v>219376.15821586363</v>
          </cell>
          <cell r="W62">
            <v>421.07692307692309</v>
          </cell>
          <cell r="X62">
            <v>62561.548495686904</v>
          </cell>
          <cell r="Y62">
            <v>0.28517934220603436</v>
          </cell>
          <cell r="Z62">
            <v>0.32666060054595081</v>
          </cell>
          <cell r="AA62">
            <v>1.6894992694536959</v>
          </cell>
          <cell r="AB62">
            <v>28.059006211180122</v>
          </cell>
          <cell r="AC62">
            <v>370</v>
          </cell>
        </row>
        <row r="63">
          <cell r="A63">
            <v>553554</v>
          </cell>
          <cell r="B63">
            <v>8</v>
          </cell>
          <cell r="C63">
            <v>55</v>
          </cell>
          <cell r="D63">
            <v>3554</v>
          </cell>
          <cell r="E63">
            <v>75</v>
          </cell>
          <cell r="F63" t="str">
            <v>MSTW GREEN TEA PINSTRIPE FL FITTED SHEET</v>
          </cell>
          <cell r="G63">
            <v>10.370829210032417</v>
          </cell>
          <cell r="H63">
            <v>7.4</v>
          </cell>
          <cell r="I63">
            <v>10.99</v>
          </cell>
          <cell r="J63">
            <v>2109</v>
          </cell>
          <cell r="K63">
            <v>1</v>
          </cell>
          <cell r="L63">
            <v>5861</v>
          </cell>
          <cell r="M63">
            <v>13</v>
          </cell>
          <cell r="N63">
            <v>11775</v>
          </cell>
          <cell r="O63">
            <v>5.5832147937411092</v>
          </cell>
          <cell r="P63">
            <v>4</v>
          </cell>
          <cell r="Q63">
            <v>62426.400000000001</v>
          </cell>
          <cell r="R63">
            <v>87135</v>
          </cell>
          <cell r="S63">
            <v>129407.25</v>
          </cell>
          <cell r="T63">
            <v>22689.33305280875</v>
          </cell>
          <cell r="U63">
            <v>167901.06459078475</v>
          </cell>
          <cell r="V63">
            <v>235307.19798022296</v>
          </cell>
          <cell r="W63">
            <v>450.84615384615387</v>
          </cell>
          <cell r="X63">
            <v>67406.133389438211</v>
          </cell>
          <cell r="Y63">
            <v>0.28646014218019605</v>
          </cell>
          <cell r="Z63">
            <v>0.32666060054595081</v>
          </cell>
          <cell r="AA63">
            <v>1.8183463289747905</v>
          </cell>
          <cell r="AB63">
            <v>26.117556730933288</v>
          </cell>
          <cell r="AC63">
            <v>400</v>
          </cell>
        </row>
        <row r="64">
          <cell r="A64">
            <v>553555</v>
          </cell>
          <cell r="B64">
            <v>8</v>
          </cell>
          <cell r="C64">
            <v>55</v>
          </cell>
          <cell r="D64">
            <v>3555</v>
          </cell>
          <cell r="E64">
            <v>75</v>
          </cell>
          <cell r="F64" t="str">
            <v>MSTW GREEN TEA PINSTRIPE QN FLAT SHEET</v>
          </cell>
          <cell r="G64">
            <v>15.363616692426586</v>
          </cell>
          <cell r="H64">
            <v>10.75</v>
          </cell>
          <cell r="I64">
            <v>15.99</v>
          </cell>
          <cell r="J64">
            <v>2109</v>
          </cell>
          <cell r="K64">
            <v>1</v>
          </cell>
          <cell r="L64">
            <v>6470</v>
          </cell>
          <cell r="M64">
            <v>13</v>
          </cell>
          <cell r="N64">
            <v>11148</v>
          </cell>
          <cell r="O64">
            <v>5.2859174964438118</v>
          </cell>
          <cell r="P64">
            <v>4</v>
          </cell>
          <cell r="Q64">
            <v>90687</v>
          </cell>
          <cell r="R64">
            <v>119841</v>
          </cell>
          <cell r="S64">
            <v>178256.52</v>
          </cell>
          <cell r="T64">
            <v>25046.91773616663</v>
          </cell>
          <cell r="U64">
            <v>269254.36566379125</v>
          </cell>
          <cell r="V64">
            <v>384811.24342520512</v>
          </cell>
          <cell r="W64">
            <v>497.69230769230768</v>
          </cell>
          <cell r="X64">
            <v>115556.87776141387</v>
          </cell>
          <cell r="Y64">
            <v>0.30029496210360701</v>
          </cell>
          <cell r="Z64">
            <v>0.32770481550969355</v>
          </cell>
          <cell r="AA64">
            <v>2.1587498927119477</v>
          </cell>
          <cell r="AB64">
            <v>22.399381761978361</v>
          </cell>
          <cell r="AC64">
            <v>440</v>
          </cell>
        </row>
        <row r="65">
          <cell r="A65">
            <v>553556</v>
          </cell>
          <cell r="B65">
            <v>8</v>
          </cell>
          <cell r="C65">
            <v>55</v>
          </cell>
          <cell r="D65">
            <v>3556</v>
          </cell>
          <cell r="E65">
            <v>75</v>
          </cell>
          <cell r="F65" t="str">
            <v>MSTW GREEN TEA PINSTRIPE QN FITTED SHEET</v>
          </cell>
          <cell r="G65">
            <v>15.379706979222162</v>
          </cell>
          <cell r="H65">
            <v>10.75</v>
          </cell>
          <cell r="I65">
            <v>15.99</v>
          </cell>
          <cell r="J65">
            <v>2109</v>
          </cell>
          <cell r="K65">
            <v>1</v>
          </cell>
          <cell r="L65">
            <v>7508</v>
          </cell>
          <cell r="M65">
            <v>13</v>
          </cell>
          <cell r="N65">
            <v>11372</v>
          </cell>
          <cell r="O65">
            <v>5.3921289710763398</v>
          </cell>
          <cell r="P65">
            <v>4</v>
          </cell>
          <cell r="Q65">
            <v>90687</v>
          </cell>
          <cell r="R65">
            <v>122249</v>
          </cell>
          <cell r="S65">
            <v>181838.28</v>
          </cell>
          <cell r="T65">
            <v>29065.264043761832</v>
          </cell>
          <cell r="U65">
            <v>312451.58847043972</v>
          </cell>
          <cell r="V65">
            <v>447015.24426677881</v>
          </cell>
          <cell r="W65">
            <v>577.53846153846155</v>
          </cell>
          <cell r="X65">
            <v>134563.6557963391</v>
          </cell>
          <cell r="Y65">
            <v>0.30102699521368331</v>
          </cell>
          <cell r="Z65">
            <v>0.32770481550969355</v>
          </cell>
          <cell r="AA65">
            <v>2.4583121016475675</v>
          </cell>
          <cell r="AB65">
            <v>19.690463505594032</v>
          </cell>
          <cell r="AC65">
            <v>510</v>
          </cell>
        </row>
        <row r="66">
          <cell r="A66">
            <v>553557</v>
          </cell>
          <cell r="B66">
            <v>8</v>
          </cell>
          <cell r="C66">
            <v>55</v>
          </cell>
          <cell r="D66">
            <v>3557</v>
          </cell>
          <cell r="E66">
            <v>75</v>
          </cell>
          <cell r="F66" t="str">
            <v>MSTW GREEN TEA PINSTRIPE KING FLAT SHEET</v>
          </cell>
          <cell r="G66">
            <v>20.763674573449855</v>
          </cell>
          <cell r="H66">
            <v>12.95</v>
          </cell>
          <cell r="I66">
            <v>21.99</v>
          </cell>
          <cell r="J66">
            <v>2109</v>
          </cell>
          <cell r="K66">
            <v>1</v>
          </cell>
          <cell r="L66">
            <v>2403</v>
          </cell>
          <cell r="M66">
            <v>13</v>
          </cell>
          <cell r="N66">
            <v>8503</v>
          </cell>
          <cell r="O66">
            <v>4.0317686107159787</v>
          </cell>
          <cell r="P66">
            <v>4</v>
          </cell>
          <cell r="Q66">
            <v>109246.2</v>
          </cell>
          <cell r="R66">
            <v>110113.84999999999</v>
          </cell>
          <cell r="S66">
            <v>186980.97</v>
          </cell>
          <cell r="T66">
            <v>9302.587839259415</v>
          </cell>
          <cell r="U66">
            <v>120468.51251840942</v>
          </cell>
          <cell r="V66">
            <v>193155.90658531454</v>
          </cell>
          <cell r="W66">
            <v>184.84615384615384</v>
          </cell>
          <cell r="X66">
            <v>72687.394066905123</v>
          </cell>
          <cell r="Y66">
            <v>0.37631463283676503</v>
          </cell>
          <cell r="Z66">
            <v>0.41109595270577537</v>
          </cell>
          <cell r="AA66">
            <v>1.0330244119779384</v>
          </cell>
          <cell r="AB66">
            <v>46.000416146483566</v>
          </cell>
          <cell r="AC66">
            <v>170</v>
          </cell>
        </row>
        <row r="67">
          <cell r="A67">
            <v>553558</v>
          </cell>
          <cell r="B67">
            <v>8</v>
          </cell>
          <cell r="C67">
            <v>55</v>
          </cell>
          <cell r="D67">
            <v>3558</v>
          </cell>
          <cell r="E67">
            <v>75</v>
          </cell>
          <cell r="F67" t="str">
            <v>MSTW GREEN TEA PINSTRIPE KG FITTED SHEET</v>
          </cell>
          <cell r="G67">
            <v>20.774904397705544</v>
          </cell>
          <cell r="H67">
            <v>12.95</v>
          </cell>
          <cell r="I67">
            <v>21.99</v>
          </cell>
          <cell r="J67">
            <v>2109</v>
          </cell>
          <cell r="K67">
            <v>1</v>
          </cell>
          <cell r="L67">
            <v>2092</v>
          </cell>
          <cell r="M67">
            <v>13</v>
          </cell>
          <cell r="N67">
            <v>8184</v>
          </cell>
          <cell r="O67">
            <v>3.880512091038407</v>
          </cell>
          <cell r="P67">
            <v>4</v>
          </cell>
          <cell r="Q67">
            <v>109246.2</v>
          </cell>
          <cell r="R67">
            <v>105982.79999999999</v>
          </cell>
          <cell r="S67">
            <v>179966.15999999997</v>
          </cell>
          <cell r="T67">
            <v>8098.6324426677884</v>
          </cell>
          <cell r="U67">
            <v>104877.29013254786</v>
          </cell>
          <cell r="V67">
            <v>168248.31474857984</v>
          </cell>
          <cell r="W67">
            <v>160.92307692307693</v>
          </cell>
          <cell r="X67">
            <v>63371.02461603198</v>
          </cell>
          <cell r="Y67">
            <v>0.37665176445142901</v>
          </cell>
          <cell r="Z67">
            <v>0.41109595270577537</v>
          </cell>
          <cell r="AA67">
            <v>0.93488861877466223</v>
          </cell>
          <cell r="AB67">
            <v>50.856596558317399</v>
          </cell>
          <cell r="AC67">
            <v>140</v>
          </cell>
        </row>
        <row r="68">
          <cell r="F68" t="str">
            <v>Green Tea Pinstripe Total</v>
          </cell>
          <cell r="H68">
            <v>8.1938777564666374</v>
          </cell>
          <cell r="I68">
            <v>12.455491845839207</v>
          </cell>
          <cell r="K68">
            <v>8</v>
          </cell>
          <cell r="L68">
            <v>47644</v>
          </cell>
          <cell r="N68">
            <v>94369</v>
          </cell>
          <cell r="O68">
            <v>44.745851114272163</v>
          </cell>
          <cell r="P68">
            <v>32</v>
          </cell>
          <cell r="Q68">
            <v>599799.6</v>
          </cell>
          <cell r="R68">
            <v>773248.05</v>
          </cell>
          <cell r="S68">
            <v>1175412.31</v>
          </cell>
          <cell r="T68">
            <v>184441.32127077633</v>
          </cell>
          <cell r="U68">
            <v>1439028.4620239849</v>
          </cell>
          <cell r="V68">
            <v>2013729.3313696613</v>
          </cell>
          <cell r="W68">
            <v>3664.9230769230771</v>
          </cell>
          <cell r="X68">
            <v>574700.86934567639</v>
          </cell>
          <cell r="Y68">
            <v>0.28539131868074197</v>
          </cell>
          <cell r="Z68">
            <v>0.34214739507024561</v>
          </cell>
          <cell r="AA68">
            <v>1.7132110275156649</v>
          </cell>
          <cell r="AB68">
            <v>25.749244395936529</v>
          </cell>
          <cell r="AC68">
            <v>3190</v>
          </cell>
        </row>
        <row r="69">
          <cell r="A69">
            <v>553611</v>
          </cell>
          <cell r="B69">
            <v>8</v>
          </cell>
          <cell r="C69">
            <v>55</v>
          </cell>
          <cell r="D69">
            <v>3611</v>
          </cell>
          <cell r="E69">
            <v>75</v>
          </cell>
          <cell r="F69" t="str">
            <v>MSTW CORNFLOWER TWIN FLAT SHEET</v>
          </cell>
          <cell r="G69">
            <v>5.2833800999838738</v>
          </cell>
          <cell r="H69">
            <v>4.45</v>
          </cell>
          <cell r="I69">
            <v>5.99</v>
          </cell>
          <cell r="J69">
            <v>2109</v>
          </cell>
          <cell r="K69">
            <v>1</v>
          </cell>
          <cell r="L69">
            <v>12402</v>
          </cell>
          <cell r="M69">
            <v>12</v>
          </cell>
          <cell r="N69">
            <v>17757</v>
          </cell>
          <cell r="O69">
            <v>8.4196301564722624</v>
          </cell>
          <cell r="P69">
            <v>4</v>
          </cell>
          <cell r="Q69">
            <v>37540.200000000004</v>
          </cell>
          <cell r="R69">
            <v>79018.650000000009</v>
          </cell>
          <cell r="S69">
            <v>106364.43000000001</v>
          </cell>
          <cell r="T69">
            <v>52012.034504523457</v>
          </cell>
          <cell r="U69">
            <v>231453.5535451294</v>
          </cell>
          <cell r="V69">
            <v>274799.34806087386</v>
          </cell>
          <cell r="W69">
            <v>1033.5</v>
          </cell>
          <cell r="X69">
            <v>43345.794515744463</v>
          </cell>
          <cell r="Y69">
            <v>0.15773616211834118</v>
          </cell>
          <cell r="Z69">
            <v>0.25709515859766274</v>
          </cell>
          <cell r="AA69">
            <v>2.5835643368828642</v>
          </cell>
          <cell r="AB69">
            <v>17.181422351233671</v>
          </cell>
          <cell r="AC69">
            <v>900</v>
          </cell>
        </row>
        <row r="70">
          <cell r="A70">
            <v>553612</v>
          </cell>
          <cell r="B70">
            <v>8</v>
          </cell>
          <cell r="C70">
            <v>55</v>
          </cell>
          <cell r="D70">
            <v>3612</v>
          </cell>
          <cell r="E70">
            <v>75</v>
          </cell>
          <cell r="F70" t="str">
            <v>MSTW CORNFLOWER TWIN FITTED SHEET</v>
          </cell>
          <cell r="G70">
            <v>5.2896603630862327</v>
          </cell>
          <cell r="H70">
            <v>4.45</v>
          </cell>
          <cell r="I70">
            <v>5.99</v>
          </cell>
          <cell r="J70">
            <v>2109</v>
          </cell>
          <cell r="K70">
            <v>1</v>
          </cell>
          <cell r="L70">
            <v>13220</v>
          </cell>
          <cell r="M70">
            <v>12</v>
          </cell>
          <cell r="N70">
            <v>16730</v>
          </cell>
          <cell r="O70">
            <v>7.9326695116168802</v>
          </cell>
          <cell r="P70">
            <v>4</v>
          </cell>
          <cell r="Q70">
            <v>37540.200000000004</v>
          </cell>
          <cell r="R70">
            <v>74448.5</v>
          </cell>
          <cell r="S70">
            <v>100212.7</v>
          </cell>
          <cell r="T70">
            <v>55442.59765761975</v>
          </cell>
          <cell r="U70">
            <v>246719.55957640789</v>
          </cell>
          <cell r="V70">
            <v>293272.51125604881</v>
          </cell>
          <cell r="W70">
            <v>1101.6666666666667</v>
          </cell>
          <cell r="X70">
            <v>46552.951679640915</v>
          </cell>
          <cell r="Y70">
            <v>0.1587361579858288</v>
          </cell>
          <cell r="Z70">
            <v>0.25709515859766274</v>
          </cell>
          <cell r="AA70">
            <v>2.9265004461116089</v>
          </cell>
          <cell r="AB70">
            <v>15.18608169440242</v>
          </cell>
          <cell r="AC70">
            <v>960</v>
          </cell>
        </row>
        <row r="71">
          <cell r="A71">
            <v>553613</v>
          </cell>
          <cell r="B71">
            <v>8</v>
          </cell>
          <cell r="C71">
            <v>55</v>
          </cell>
          <cell r="D71">
            <v>3613</v>
          </cell>
          <cell r="E71">
            <v>75</v>
          </cell>
          <cell r="F71" t="str">
            <v>MSTW CORNFLOWER FULL FLAT SHEET</v>
          </cell>
          <cell r="G71">
            <v>10.362750265298903</v>
          </cell>
          <cell r="H71">
            <v>7.4</v>
          </cell>
          <cell r="I71">
            <v>10.99</v>
          </cell>
          <cell r="J71">
            <v>2109</v>
          </cell>
          <cell r="K71">
            <v>1</v>
          </cell>
          <cell r="L71">
            <v>5654</v>
          </cell>
          <cell r="M71">
            <v>12</v>
          </cell>
          <cell r="N71">
            <v>10920</v>
          </cell>
          <cell r="O71">
            <v>5.1778093883357039</v>
          </cell>
          <cell r="P71">
            <v>4</v>
          </cell>
          <cell r="Q71">
            <v>62426.400000000001</v>
          </cell>
          <cell r="R71">
            <v>80808</v>
          </cell>
          <cell r="S71">
            <v>120010.8</v>
          </cell>
          <cell r="T71">
            <v>23711.985412721788</v>
          </cell>
          <cell r="U71">
            <v>175468.69205414123</v>
          </cell>
          <cell r="V71">
            <v>245721.38312644642</v>
          </cell>
          <cell r="W71">
            <v>471.16666666666669</v>
          </cell>
          <cell r="X71">
            <v>70252.691072305199</v>
          </cell>
          <cell r="Y71">
            <v>0.28590385654859218</v>
          </cell>
          <cell r="Z71">
            <v>0.32666060054595081</v>
          </cell>
          <cell r="AA71">
            <v>2.0474939182677425</v>
          </cell>
          <cell r="AB71">
            <v>23.176512203749557</v>
          </cell>
          <cell r="AC71">
            <v>410</v>
          </cell>
        </row>
        <row r="72">
          <cell r="A72">
            <v>553614</v>
          </cell>
          <cell r="B72">
            <v>8</v>
          </cell>
          <cell r="C72">
            <v>55</v>
          </cell>
          <cell r="D72">
            <v>3614</v>
          </cell>
          <cell r="E72">
            <v>75</v>
          </cell>
          <cell r="F72" t="str">
            <v>MSTW CORNFLOWER FULL FITTED SHEET</v>
          </cell>
          <cell r="G72">
            <v>10.37896551724138</v>
          </cell>
          <cell r="H72">
            <v>7.4</v>
          </cell>
          <cell r="I72">
            <v>10.99</v>
          </cell>
          <cell r="J72">
            <v>2109</v>
          </cell>
          <cell r="K72">
            <v>1</v>
          </cell>
          <cell r="L72">
            <v>7830</v>
          </cell>
          <cell r="M72">
            <v>12</v>
          </cell>
          <cell r="N72">
            <v>11872</v>
          </cell>
          <cell r="O72">
            <v>5.629208155523945</v>
          </cell>
          <cell r="P72">
            <v>4</v>
          </cell>
          <cell r="Q72">
            <v>62426.400000000001</v>
          </cell>
          <cell r="R72">
            <v>87852.800000000003</v>
          </cell>
          <cell r="S72">
            <v>130473.28</v>
          </cell>
          <cell r="T72">
            <v>32837.786661056176</v>
          </cell>
          <cell r="U72">
            <v>242999.62129181571</v>
          </cell>
          <cell r="V72">
            <v>340822.25541763101</v>
          </cell>
          <cell r="W72">
            <v>652.5</v>
          </cell>
          <cell r="X72">
            <v>97822.634125815297</v>
          </cell>
          <cell r="Y72">
            <v>0.28701950230904683</v>
          </cell>
          <cell r="Z72">
            <v>0.32666060054595081</v>
          </cell>
          <cell r="AA72">
            <v>2.6121996428512491</v>
          </cell>
          <cell r="AB72">
            <v>18.194636015325671</v>
          </cell>
          <cell r="AC72">
            <v>570</v>
          </cell>
        </row>
        <row r="73">
          <cell r="A73">
            <v>553615</v>
          </cell>
          <cell r="B73">
            <v>8</v>
          </cell>
          <cell r="C73">
            <v>55</v>
          </cell>
          <cell r="D73">
            <v>3615</v>
          </cell>
          <cell r="E73">
            <v>75</v>
          </cell>
          <cell r="F73" t="str">
            <v>MSTW CORNFLOWER QUEEN FLAT SHEET</v>
          </cell>
          <cell r="G73">
            <v>15.365738381482146</v>
          </cell>
          <cell r="H73">
            <v>10.75</v>
          </cell>
          <cell r="I73">
            <v>15.99</v>
          </cell>
          <cell r="J73">
            <v>2109</v>
          </cell>
          <cell r="K73">
            <v>1</v>
          </cell>
          <cell r="L73">
            <v>5573</v>
          </cell>
          <cell r="M73">
            <v>12</v>
          </cell>
          <cell r="N73">
            <v>10414</v>
          </cell>
          <cell r="O73">
            <v>4.9378852536747271</v>
          </cell>
          <cell r="P73">
            <v>4</v>
          </cell>
          <cell r="Q73">
            <v>90687</v>
          </cell>
          <cell r="R73">
            <v>111950.5</v>
          </cell>
          <cell r="S73">
            <v>166519.86000000002</v>
          </cell>
          <cell r="T73">
            <v>23372.284171400519</v>
          </cell>
          <cell r="U73">
            <v>251252.05484255558</v>
          </cell>
          <cell r="V73">
            <v>359132.40395539656</v>
          </cell>
          <cell r="W73">
            <v>464.41666666666669</v>
          </cell>
          <cell r="X73">
            <v>107880.34911284098</v>
          </cell>
          <cell r="Y73">
            <v>0.30039157682423856</v>
          </cell>
          <cell r="Z73">
            <v>0.32770481550969355</v>
          </cell>
          <cell r="AA73">
            <v>2.1566941261864891</v>
          </cell>
          <cell r="AB73">
            <v>22.423829176386146</v>
          </cell>
          <cell r="AC73">
            <v>410</v>
          </cell>
        </row>
        <row r="74">
          <cell r="A74">
            <v>553616</v>
          </cell>
          <cell r="B74">
            <v>8</v>
          </cell>
          <cell r="C74">
            <v>55</v>
          </cell>
          <cell r="D74">
            <v>3616</v>
          </cell>
          <cell r="E74">
            <v>75</v>
          </cell>
          <cell r="F74" t="str">
            <v>MSTW CORNFLOWER QUEEN FITTED SHEET</v>
          </cell>
          <cell r="G74">
            <v>15.351738047808766</v>
          </cell>
          <cell r="H74">
            <v>10.75</v>
          </cell>
          <cell r="I74">
            <v>15.99</v>
          </cell>
          <cell r="J74">
            <v>2109</v>
          </cell>
          <cell r="K74">
            <v>1</v>
          </cell>
          <cell r="L74">
            <v>8032</v>
          </cell>
          <cell r="M74">
            <v>12</v>
          </cell>
          <cell r="N74">
            <v>11177</v>
          </cell>
          <cell r="O74">
            <v>5.2996680891417736</v>
          </cell>
          <cell r="P74">
            <v>4</v>
          </cell>
          <cell r="Q74">
            <v>90687</v>
          </cell>
          <cell r="R74">
            <v>120152.75</v>
          </cell>
          <cell r="S74">
            <v>178720.23</v>
          </cell>
          <cell r="T74">
            <v>33684.942843116631</v>
          </cell>
          <cell r="U74">
            <v>362113.13556350378</v>
          </cell>
          <cell r="V74">
            <v>517122.41868293716</v>
          </cell>
          <cell r="W74">
            <v>669.33333333333337</v>
          </cell>
          <cell r="X74">
            <v>155009.28311943338</v>
          </cell>
          <cell r="Y74">
            <v>0.29975355451466917</v>
          </cell>
          <cell r="Z74">
            <v>0.32770481550969355</v>
          </cell>
          <cell r="AA74">
            <v>2.8934744470893818</v>
          </cell>
          <cell r="AB74">
            <v>16.698705179282868</v>
          </cell>
          <cell r="AC74">
            <v>590</v>
          </cell>
        </row>
        <row r="75">
          <cell r="A75">
            <v>553617</v>
          </cell>
          <cell r="B75">
            <v>8</v>
          </cell>
          <cell r="C75">
            <v>55</v>
          </cell>
          <cell r="D75">
            <v>3617</v>
          </cell>
          <cell r="E75">
            <v>75</v>
          </cell>
          <cell r="F75" t="str">
            <v>MSTW CORNFLOWER KING FLAT SHEET</v>
          </cell>
          <cell r="G75">
            <v>20.258598778004075</v>
          </cell>
          <cell r="H75">
            <v>12.95</v>
          </cell>
          <cell r="I75">
            <v>21.99</v>
          </cell>
          <cell r="J75">
            <v>2109</v>
          </cell>
          <cell r="K75">
            <v>1</v>
          </cell>
          <cell r="L75">
            <v>2455</v>
          </cell>
          <cell r="M75">
            <v>12</v>
          </cell>
          <cell r="N75">
            <v>7506</v>
          </cell>
          <cell r="O75">
            <v>3.5590327169274536</v>
          </cell>
          <cell r="P75">
            <v>4</v>
          </cell>
          <cell r="Q75">
            <v>109246.2</v>
          </cell>
          <cell r="R75">
            <v>97202.7</v>
          </cell>
          <cell r="S75">
            <v>165056.94</v>
          </cell>
          <cell r="T75">
            <v>10295.883301774318</v>
          </cell>
          <cell r="U75">
            <v>133331.68875797742</v>
          </cell>
          <cell r="V75">
            <v>208580.16887579777</v>
          </cell>
          <cell r="W75">
            <v>204.58333333333334</v>
          </cell>
          <cell r="X75">
            <v>75248.480117820349</v>
          </cell>
          <cell r="Y75">
            <v>0.360765266052825</v>
          </cell>
          <cell r="Z75">
            <v>0.41109595270577537</v>
          </cell>
          <cell r="AA75">
            <v>1.2636861490089284</v>
          </cell>
          <cell r="AB75">
            <v>36.689205702647655</v>
          </cell>
          <cell r="AC75">
            <v>180</v>
          </cell>
        </row>
        <row r="76">
          <cell r="A76">
            <v>553618</v>
          </cell>
          <cell r="B76">
            <v>8</v>
          </cell>
          <cell r="C76">
            <v>55</v>
          </cell>
          <cell r="D76">
            <v>3618</v>
          </cell>
          <cell r="E76">
            <v>75</v>
          </cell>
          <cell r="F76" t="str">
            <v>MSTW CORNFLOWER KING FITTED SHEET</v>
          </cell>
          <cell r="G76">
            <v>20.786967175219601</v>
          </cell>
          <cell r="H76">
            <v>12.95</v>
          </cell>
          <cell r="I76">
            <v>21.99</v>
          </cell>
          <cell r="J76">
            <v>2109</v>
          </cell>
          <cell r="K76">
            <v>1</v>
          </cell>
          <cell r="L76">
            <v>2163</v>
          </cell>
          <cell r="M76">
            <v>12</v>
          </cell>
          <cell r="N76">
            <v>6962</v>
          </cell>
          <cell r="O76">
            <v>3.3010905642484589</v>
          </cell>
          <cell r="P76">
            <v>4</v>
          </cell>
          <cell r="Q76">
            <v>109246.2</v>
          </cell>
          <cell r="R76">
            <v>90157.9</v>
          </cell>
          <cell r="S76">
            <v>153094.37999999998</v>
          </cell>
          <cell r="T76">
            <v>9071.2812960235642</v>
          </cell>
          <cell r="U76">
            <v>117473.09278350516</v>
          </cell>
          <cell r="V76">
            <v>188564.42653762535</v>
          </cell>
          <cell r="W76">
            <v>180.25</v>
          </cell>
          <cell r="X76">
            <v>71091.333754120191</v>
          </cell>
          <cell r="Y76">
            <v>0.37701349644512577</v>
          </cell>
          <cell r="Z76">
            <v>0.41109595270577537</v>
          </cell>
          <cell r="AA76">
            <v>1.2316874501704462</v>
          </cell>
          <cell r="AB76">
            <v>38.624133148404994</v>
          </cell>
          <cell r="AC76">
            <v>160</v>
          </cell>
        </row>
        <row r="77">
          <cell r="F77" t="str">
            <v>Cornflower Sheet Total</v>
          </cell>
          <cell r="H77">
            <v>7.9452291671130721</v>
          </cell>
          <cell r="I77">
            <v>12.004249287535622</v>
          </cell>
          <cell r="K77">
            <v>8</v>
          </cell>
          <cell r="L77">
            <v>57329</v>
          </cell>
          <cell r="N77">
            <v>93338</v>
          </cell>
          <cell r="O77">
            <v>44.256993835941209</v>
          </cell>
          <cell r="P77">
            <v>32</v>
          </cell>
          <cell r="Q77">
            <v>599799.6</v>
          </cell>
          <cell r="R77">
            <v>741591.79999999993</v>
          </cell>
          <cell r="S77">
            <v>1120452.6199999999</v>
          </cell>
          <cell r="T77">
            <v>240428.79584823624</v>
          </cell>
          <cell r="U77">
            <v>1760811.398415036</v>
          </cell>
          <cell r="V77">
            <v>2428014.9159127572</v>
          </cell>
          <cell r="W77">
            <v>4777.4166666666661</v>
          </cell>
          <cell r="X77">
            <v>667203.51749772078</v>
          </cell>
          <cell r="Y77">
            <v>0.27479382977633032</v>
          </cell>
          <cell r="Z77">
            <v>0.33813194171476879</v>
          </cell>
          <cell r="AA77">
            <v>2.1669947238935969</v>
          </cell>
          <cell r="AB77">
            <v>19.537337124317538</v>
          </cell>
          <cell r="AC77">
            <v>4160</v>
          </cell>
        </row>
        <row r="78">
          <cell r="A78">
            <v>553661</v>
          </cell>
          <cell r="B78">
            <v>8</v>
          </cell>
          <cell r="C78">
            <v>55</v>
          </cell>
          <cell r="D78">
            <v>3661</v>
          </cell>
          <cell r="E78">
            <v>75</v>
          </cell>
          <cell r="F78" t="str">
            <v>MSTW CORNFLOWER PINSTRIPE TWIN FLAT</v>
          </cell>
          <cell r="G78">
            <v>5.317892519640214</v>
          </cell>
          <cell r="H78">
            <v>4.45</v>
          </cell>
          <cell r="I78">
            <v>5.99</v>
          </cell>
          <cell r="J78">
            <v>2109</v>
          </cell>
          <cell r="K78">
            <v>1</v>
          </cell>
          <cell r="L78">
            <v>17566</v>
          </cell>
          <cell r="M78">
            <v>13</v>
          </cell>
          <cell r="N78">
            <v>17369</v>
          </cell>
          <cell r="O78">
            <v>8.235656709340919</v>
          </cell>
          <cell r="P78">
            <v>4</v>
          </cell>
          <cell r="Q78">
            <v>37540.200000000004</v>
          </cell>
          <cell r="R78">
            <v>77292.05</v>
          </cell>
          <cell r="S78">
            <v>104040.31</v>
          </cell>
          <cell r="T78">
            <v>68002.188091731528</v>
          </cell>
          <cell r="U78">
            <v>302609.73700820532</v>
          </cell>
          <cell r="V78">
            <v>361628.32737218594</v>
          </cell>
          <cell r="W78">
            <v>1351.2307692307693</v>
          </cell>
          <cell r="X78">
            <v>59018.59036398062</v>
          </cell>
          <cell r="Y78">
            <v>0.16320234311522561</v>
          </cell>
          <cell r="Z78">
            <v>0.25709515859766274</v>
          </cell>
          <cell r="AA78">
            <v>3.4758482300964495</v>
          </cell>
          <cell r="AB78">
            <v>12.854206990777637</v>
          </cell>
          <cell r="AC78">
            <v>1180</v>
          </cell>
        </row>
        <row r="79">
          <cell r="A79">
            <v>553662</v>
          </cell>
          <cell r="B79">
            <v>8</v>
          </cell>
          <cell r="C79">
            <v>55</v>
          </cell>
          <cell r="D79">
            <v>3662</v>
          </cell>
          <cell r="E79">
            <v>75</v>
          </cell>
          <cell r="F79" t="str">
            <v>MSTW CORNFLOWER PINSTRIPE TWIN FT SHEET</v>
          </cell>
          <cell r="G79">
            <v>5.3227590353819867</v>
          </cell>
          <cell r="H79">
            <v>4.45</v>
          </cell>
          <cell r="I79">
            <v>5.99</v>
          </cell>
          <cell r="J79">
            <v>2109</v>
          </cell>
          <cell r="K79">
            <v>1</v>
          </cell>
          <cell r="L79">
            <v>15799</v>
          </cell>
          <cell r="M79">
            <v>13</v>
          </cell>
          <cell r="N79">
            <v>16772</v>
          </cell>
          <cell r="O79">
            <v>7.9525841631104788</v>
          </cell>
          <cell r="P79">
            <v>4</v>
          </cell>
          <cell r="Q79">
            <v>37540.200000000004</v>
          </cell>
          <cell r="R79">
            <v>74635.400000000009</v>
          </cell>
          <cell r="S79">
            <v>100464.28</v>
          </cell>
          <cell r="T79">
            <v>61161.708394698078</v>
          </cell>
          <cell r="U79">
            <v>272169.60235640645</v>
          </cell>
          <cell r="V79">
            <v>325549.0359772775</v>
          </cell>
          <cell r="W79">
            <v>1215.3076923076924</v>
          </cell>
          <cell r="X79">
            <v>53379.433620871045</v>
          </cell>
          <cell r="Y79">
            <v>0.16396741418886215</v>
          </cell>
          <cell r="Z79">
            <v>0.25709515859766274</v>
          </cell>
          <cell r="AA79">
            <v>3.2404456188535615</v>
          </cell>
          <cell r="AB79">
            <v>13.80062029242357</v>
          </cell>
          <cell r="AC79">
            <v>1060</v>
          </cell>
        </row>
        <row r="80">
          <cell r="A80">
            <v>553663</v>
          </cell>
          <cell r="B80">
            <v>8</v>
          </cell>
          <cell r="C80">
            <v>55</v>
          </cell>
          <cell r="D80">
            <v>3663</v>
          </cell>
          <cell r="E80">
            <v>75</v>
          </cell>
          <cell r="F80" t="str">
            <v>MSTW CORNFLOWER PINSTRIPE FL FLAT SHEET</v>
          </cell>
          <cell r="G80">
            <v>10.40762865013774</v>
          </cell>
          <cell r="H80">
            <v>7.4</v>
          </cell>
          <cell r="I80">
            <v>10.99</v>
          </cell>
          <cell r="J80">
            <v>2109</v>
          </cell>
          <cell r="K80">
            <v>1</v>
          </cell>
          <cell r="L80">
            <v>9075</v>
          </cell>
          <cell r="M80">
            <v>13</v>
          </cell>
          <cell r="N80">
            <v>12538</v>
          </cell>
          <cell r="O80">
            <v>5.9449976292081557</v>
          </cell>
          <cell r="P80">
            <v>4</v>
          </cell>
          <cell r="Q80">
            <v>62426.400000000001</v>
          </cell>
          <cell r="R80">
            <v>92781.200000000012</v>
          </cell>
          <cell r="S80">
            <v>137792.62</v>
          </cell>
          <cell r="T80">
            <v>35131.495897328001</v>
          </cell>
          <cell r="U80">
            <v>259973.06964022722</v>
          </cell>
          <cell r="V80">
            <v>365635.56322322739</v>
          </cell>
          <cell r="W80">
            <v>698.07692307692309</v>
          </cell>
          <cell r="X80">
            <v>105662.49358300018</v>
          </cell>
          <cell r="Y80">
            <v>0.28898308646878323</v>
          </cell>
          <cell r="Z80">
            <v>0.32666060054595081</v>
          </cell>
          <cell r="AA80">
            <v>2.653520654612906</v>
          </cell>
          <cell r="AB80">
            <v>17.960771349862259</v>
          </cell>
          <cell r="AC80">
            <v>610</v>
          </cell>
        </row>
        <row r="81">
          <cell r="A81">
            <v>553664</v>
          </cell>
          <cell r="B81">
            <v>8</v>
          </cell>
          <cell r="C81">
            <v>55</v>
          </cell>
          <cell r="D81">
            <v>3664</v>
          </cell>
          <cell r="E81">
            <v>75</v>
          </cell>
          <cell r="F81" t="str">
            <v>MSTW CORNFLOWER PINSTRIPE FULL FT SHEET</v>
          </cell>
          <cell r="G81">
            <v>10.434873385538493</v>
          </cell>
          <cell r="H81">
            <v>7.4</v>
          </cell>
          <cell r="I81">
            <v>10.99</v>
          </cell>
          <cell r="J81">
            <v>2109</v>
          </cell>
          <cell r="K81">
            <v>1</v>
          </cell>
          <cell r="L81">
            <v>9833</v>
          </cell>
          <cell r="M81">
            <v>13</v>
          </cell>
          <cell r="N81">
            <v>11916</v>
          </cell>
          <cell r="O81">
            <v>5.6500711237553345</v>
          </cell>
          <cell r="P81">
            <v>4</v>
          </cell>
          <cell r="Q81">
            <v>62426.400000000001</v>
          </cell>
          <cell r="R81">
            <v>88178.400000000009</v>
          </cell>
          <cell r="S81">
            <v>130956.84</v>
          </cell>
          <cell r="T81">
            <v>38065.895224069005</v>
          </cell>
          <cell r="U81">
            <v>281687.62465811067</v>
          </cell>
          <cell r="V81">
            <v>397212.79697033449</v>
          </cell>
          <cell r="W81">
            <v>756.38461538461536</v>
          </cell>
          <cell r="X81">
            <v>115525.17231222382</v>
          </cell>
          <cell r="Y81">
            <v>0.29083950263780578</v>
          </cell>
          <cell r="Z81">
            <v>0.32666060054595081</v>
          </cell>
          <cell r="AA81">
            <v>3.0331580768926196</v>
          </cell>
          <cell r="AB81">
            <v>15.753889962371606</v>
          </cell>
          <cell r="AC81">
            <v>660</v>
          </cell>
        </row>
        <row r="82">
          <cell r="A82">
            <v>553665</v>
          </cell>
          <cell r="B82">
            <v>8</v>
          </cell>
          <cell r="C82">
            <v>55</v>
          </cell>
          <cell r="D82">
            <v>3665</v>
          </cell>
          <cell r="E82">
            <v>75</v>
          </cell>
          <cell r="F82" t="str">
            <v>MSTW CORNFLOWER PINSTRIPE QUEEN FT SHEET</v>
          </cell>
          <cell r="G82">
            <v>15.418318240620959</v>
          </cell>
          <cell r="H82">
            <v>10.75</v>
          </cell>
          <cell r="I82">
            <v>15.99</v>
          </cell>
          <cell r="J82">
            <v>2109</v>
          </cell>
          <cell r="K82">
            <v>1</v>
          </cell>
          <cell r="L82">
            <v>9276</v>
          </cell>
          <cell r="M82">
            <v>13</v>
          </cell>
          <cell r="N82">
            <v>12406</v>
          </cell>
          <cell r="O82">
            <v>5.8824087245139873</v>
          </cell>
          <cell r="P82">
            <v>4</v>
          </cell>
          <cell r="Q82">
            <v>90687</v>
          </cell>
          <cell r="R82">
            <v>133364.5</v>
          </cell>
          <cell r="S82">
            <v>198371.94</v>
          </cell>
          <cell r="T82">
            <v>35909.614980012622</v>
          </cell>
          <cell r="U82">
            <v>386028.36103513569</v>
          </cell>
          <cell r="V82">
            <v>553665.87166000425</v>
          </cell>
          <cell r="W82">
            <v>713.53846153846155</v>
          </cell>
          <cell r="X82">
            <v>167637.51062486856</v>
          </cell>
          <cell r="Y82">
            <v>0.30277739554770966</v>
          </cell>
          <cell r="Z82">
            <v>0.32770481550969355</v>
          </cell>
          <cell r="AA82">
            <v>2.7910493372197913</v>
          </cell>
          <cell r="AB82">
            <v>17.386589047003017</v>
          </cell>
          <cell r="AC82">
            <v>630</v>
          </cell>
        </row>
        <row r="83">
          <cell r="A83">
            <v>553666</v>
          </cell>
          <cell r="B83">
            <v>8</v>
          </cell>
          <cell r="C83">
            <v>55</v>
          </cell>
          <cell r="D83">
            <v>3666</v>
          </cell>
          <cell r="E83">
            <v>75</v>
          </cell>
          <cell r="F83" t="str">
            <v>MSTW CORNFLOWER PINSTRIPE QUEEN FT SHEET</v>
          </cell>
          <cell r="G83">
            <v>15.421200667037244</v>
          </cell>
          <cell r="H83">
            <v>10.75</v>
          </cell>
          <cell r="I83">
            <v>15.99</v>
          </cell>
          <cell r="J83">
            <v>2109</v>
          </cell>
          <cell r="K83">
            <v>1</v>
          </cell>
          <cell r="L83">
            <v>10794</v>
          </cell>
          <cell r="M83">
            <v>13</v>
          </cell>
          <cell r="N83">
            <v>12315</v>
          </cell>
          <cell r="O83">
            <v>5.8392603129445231</v>
          </cell>
          <cell r="P83">
            <v>4</v>
          </cell>
          <cell r="Q83">
            <v>90687</v>
          </cell>
          <cell r="R83">
            <v>132386.25</v>
          </cell>
          <cell r="S83">
            <v>196916.85</v>
          </cell>
          <cell r="T83">
            <v>41786.156111929304</v>
          </cell>
          <cell r="U83">
            <v>449201.17820324004</v>
          </cell>
          <cell r="V83">
            <v>644392.69850620662</v>
          </cell>
          <cell r="W83">
            <v>830.30769230769226</v>
          </cell>
          <cell r="X83">
            <v>195191.52030296659</v>
          </cell>
          <cell r="Y83">
            <v>0.30290771567624541</v>
          </cell>
          <cell r="Z83">
            <v>0.32770481550969355</v>
          </cell>
          <cell r="AA83">
            <v>3.2724101492899496</v>
          </cell>
          <cell r="AB83">
            <v>14.831851028349083</v>
          </cell>
          <cell r="AC83">
            <v>730</v>
          </cell>
        </row>
        <row r="84">
          <cell r="A84">
            <v>553667</v>
          </cell>
          <cell r="B84">
            <v>8</v>
          </cell>
          <cell r="C84">
            <v>55</v>
          </cell>
          <cell r="D84">
            <v>3667</v>
          </cell>
          <cell r="E84">
            <v>75</v>
          </cell>
          <cell r="F84" t="str">
            <v>MSTW CORNFLOWER PINSTRIPE KG FLAT SHEET</v>
          </cell>
          <cell r="G84">
            <v>20.876542996836356</v>
          </cell>
          <cell r="H84">
            <v>12.95</v>
          </cell>
          <cell r="I84">
            <v>21.99</v>
          </cell>
          <cell r="J84">
            <v>2109</v>
          </cell>
          <cell r="K84">
            <v>1</v>
          </cell>
          <cell r="L84">
            <v>3477</v>
          </cell>
          <cell r="M84">
            <v>13</v>
          </cell>
          <cell r="N84">
            <v>8664</v>
          </cell>
          <cell r="O84">
            <v>4.1081081081081079</v>
          </cell>
          <cell r="P84">
            <v>4</v>
          </cell>
          <cell r="Q84">
            <v>109246.2</v>
          </cell>
          <cell r="R84">
            <v>112198.79999999999</v>
          </cell>
          <cell r="S84">
            <v>190521.36</v>
          </cell>
          <cell r="T84">
            <v>13460.298758678728</v>
          </cell>
          <cell r="U84">
            <v>174310.86892488951</v>
          </cell>
          <cell r="V84">
            <v>281004.50578581949</v>
          </cell>
          <cell r="W84">
            <v>267.46153846153845</v>
          </cell>
          <cell r="X84">
            <v>106693.63686092998</v>
          </cell>
          <cell r="Y84">
            <v>0.37968656966038633</v>
          </cell>
          <cell r="Z84">
            <v>0.41109595270577537</v>
          </cell>
          <cell r="AA84">
            <v>1.4749238919238217</v>
          </cell>
          <cell r="AB84">
            <v>32.393442622950822</v>
          </cell>
          <cell r="AC84">
            <v>240</v>
          </cell>
        </row>
        <row r="85">
          <cell r="A85">
            <v>553668</v>
          </cell>
          <cell r="B85">
            <v>8</v>
          </cell>
          <cell r="C85">
            <v>55</v>
          </cell>
          <cell r="D85">
            <v>3668</v>
          </cell>
          <cell r="E85">
            <v>75</v>
          </cell>
          <cell r="F85" t="str">
            <v>MSTW CORNFLOWER PINSTRIPE KING FT SHEET</v>
          </cell>
          <cell r="G85">
            <v>20.868590277777777</v>
          </cell>
          <cell r="H85">
            <v>12.95</v>
          </cell>
          <cell r="I85">
            <v>21.99</v>
          </cell>
          <cell r="J85">
            <v>2109</v>
          </cell>
          <cell r="K85">
            <v>1</v>
          </cell>
          <cell r="L85">
            <v>2880</v>
          </cell>
          <cell r="M85">
            <v>13</v>
          </cell>
          <cell r="N85">
            <v>8711</v>
          </cell>
          <cell r="O85">
            <v>4.1303935514461827</v>
          </cell>
          <cell r="P85">
            <v>4</v>
          </cell>
          <cell r="Q85">
            <v>109246.2</v>
          </cell>
          <cell r="R85">
            <v>112807.45</v>
          </cell>
          <cell r="S85">
            <v>191554.88999999998</v>
          </cell>
          <cell r="T85">
            <v>11149.168945928886</v>
          </cell>
          <cell r="U85">
            <v>144381.73784977908</v>
          </cell>
          <cell r="V85">
            <v>232667.43867031345</v>
          </cell>
          <cell r="W85">
            <v>221.53846153846155</v>
          </cell>
          <cell r="X85">
            <v>88285.700820534374</v>
          </cell>
          <cell r="Y85">
            <v>0.37945017715020274</v>
          </cell>
          <cell r="Z85">
            <v>0.41109595270577537</v>
          </cell>
          <cell r="AA85">
            <v>1.2146254197442492</v>
          </cell>
          <cell r="AB85">
            <v>39.320486111111109</v>
          </cell>
          <cell r="AC85">
            <v>200</v>
          </cell>
        </row>
        <row r="86">
          <cell r="F86" t="str">
            <v>Cornflower Pinstripe Sheet Total</v>
          </cell>
          <cell r="H86">
            <v>8.1799172716528794</v>
          </cell>
          <cell r="I86">
            <v>12.420366169766909</v>
          </cell>
          <cell r="K86">
            <v>8</v>
          </cell>
          <cell r="L86">
            <v>78700</v>
          </cell>
          <cell r="N86">
            <v>100691</v>
          </cell>
          <cell r="O86">
            <v>47.743480322427693</v>
          </cell>
          <cell r="P86">
            <v>32</v>
          </cell>
          <cell r="Q86">
            <v>599799.6</v>
          </cell>
          <cell r="R86">
            <v>823644.05</v>
          </cell>
          <cell r="S86">
            <v>1250619.0899999999</v>
          </cell>
          <cell r="T86">
            <v>304666.52640437614</v>
          </cell>
          <cell r="U86">
            <v>2270362.179675994</v>
          </cell>
          <cell r="V86">
            <v>3161756.2381653693</v>
          </cell>
          <cell r="W86">
            <v>6053.8461538461543</v>
          </cell>
          <cell r="X86">
            <v>891394.05848937517</v>
          </cell>
          <cell r="Y86">
            <v>0.28193003866946198</v>
          </cell>
          <cell r="Z86">
            <v>0.34141094072056732</v>
          </cell>
          <cell r="AA86">
            <v>2.5281528672054492</v>
          </cell>
          <cell r="AB86">
            <v>16.632566709021599</v>
          </cell>
          <cell r="AC86">
            <v>5270</v>
          </cell>
        </row>
        <row r="87">
          <cell r="A87">
            <v>553711</v>
          </cell>
          <cell r="B87">
            <v>8</v>
          </cell>
          <cell r="C87">
            <v>55</v>
          </cell>
          <cell r="D87">
            <v>3711</v>
          </cell>
          <cell r="E87">
            <v>75</v>
          </cell>
          <cell r="F87" t="str">
            <v>MSTW LEMON ICE TWIN FLAT SHEET</v>
          </cell>
          <cell r="G87">
            <v>5.3418353957312519</v>
          </cell>
          <cell r="H87">
            <v>4.45</v>
          </cell>
          <cell r="I87">
            <v>5.99</v>
          </cell>
          <cell r="J87">
            <v>2109</v>
          </cell>
          <cell r="K87">
            <v>1</v>
          </cell>
          <cell r="L87">
            <v>12041</v>
          </cell>
          <cell r="M87">
            <v>13</v>
          </cell>
          <cell r="N87">
            <v>20158</v>
          </cell>
          <cell r="O87">
            <v>9.5580844001896637</v>
          </cell>
          <cell r="P87">
            <v>4</v>
          </cell>
          <cell r="Q87">
            <v>37540.200000000004</v>
          </cell>
          <cell r="R87">
            <v>89703.1</v>
          </cell>
          <cell r="S87">
            <v>120746.42</v>
          </cell>
          <cell r="T87">
            <v>46613.59141594782</v>
          </cell>
          <cell r="U87">
            <v>207430.4818009678</v>
          </cell>
          <cell r="V87">
            <v>249002.13254786452</v>
          </cell>
          <cell r="W87">
            <v>926.23076923076928</v>
          </cell>
          <cell r="X87">
            <v>41571.650746896717</v>
          </cell>
          <cell r="Y87">
            <v>0.16695299080985015</v>
          </cell>
          <cell r="Z87">
            <v>0.25709515859766274</v>
          </cell>
          <cell r="AA87">
            <v>2.0621906019893967</v>
          </cell>
          <cell r="AB87">
            <v>21.763474794452286</v>
          </cell>
          <cell r="AC87">
            <v>810</v>
          </cell>
        </row>
        <row r="88">
          <cell r="A88">
            <v>553712</v>
          </cell>
          <cell r="B88">
            <v>8</v>
          </cell>
          <cell r="C88">
            <v>55</v>
          </cell>
          <cell r="D88">
            <v>3712</v>
          </cell>
          <cell r="E88">
            <v>75</v>
          </cell>
          <cell r="F88" t="str">
            <v>MSTW LEMON ICE TWIN FITTED SHEET</v>
          </cell>
          <cell r="G88">
            <v>5.3273447687832283</v>
          </cell>
          <cell r="H88">
            <v>4.45</v>
          </cell>
          <cell r="I88">
            <v>5.99</v>
          </cell>
          <cell r="J88">
            <v>2109</v>
          </cell>
          <cell r="K88">
            <v>1</v>
          </cell>
          <cell r="L88">
            <v>9969</v>
          </cell>
          <cell r="M88">
            <v>13</v>
          </cell>
          <cell r="N88">
            <v>18823</v>
          </cell>
          <cell r="O88">
            <v>8.9250829777145562</v>
          </cell>
          <cell r="P88">
            <v>4</v>
          </cell>
          <cell r="Q88">
            <v>37540.200000000004</v>
          </cell>
          <cell r="R88">
            <v>83762.350000000006</v>
          </cell>
          <cell r="S88">
            <v>112749.77</v>
          </cell>
          <cell r="T88">
            <v>38592.383757626762</v>
          </cell>
          <cell r="U88">
            <v>171736.1077214391</v>
          </cell>
          <cell r="V88">
            <v>205594.93372606774</v>
          </cell>
          <cell r="W88">
            <v>766.84615384615381</v>
          </cell>
          <cell r="X88">
            <v>33858.826004628645</v>
          </cell>
          <cell r="Y88">
            <v>0.16468706398058303</v>
          </cell>
          <cell r="Z88">
            <v>0.25709515859766274</v>
          </cell>
          <cell r="AA88">
            <v>1.8234621119499199</v>
          </cell>
          <cell r="AB88">
            <v>24.545992576988667</v>
          </cell>
          <cell r="AC88">
            <v>670</v>
          </cell>
        </row>
        <row r="89">
          <cell r="A89">
            <v>553713</v>
          </cell>
          <cell r="B89">
            <v>8</v>
          </cell>
          <cell r="C89">
            <v>55</v>
          </cell>
          <cell r="D89">
            <v>3713</v>
          </cell>
          <cell r="E89">
            <v>75</v>
          </cell>
          <cell r="F89" t="str">
            <v>MSTW LEMON ICE FULL FLAT SHEET</v>
          </cell>
          <cell r="G89">
            <v>10.407717569786536</v>
          </cell>
          <cell r="H89">
            <v>7.4</v>
          </cell>
          <cell r="I89">
            <v>10.99</v>
          </cell>
          <cell r="J89">
            <v>2109</v>
          </cell>
          <cell r="K89">
            <v>1</v>
          </cell>
          <cell r="L89">
            <v>6090</v>
          </cell>
          <cell r="M89">
            <v>13</v>
          </cell>
          <cell r="N89">
            <v>13290</v>
          </cell>
          <cell r="O89">
            <v>6.3015647226173543</v>
          </cell>
          <cell r="P89">
            <v>4</v>
          </cell>
          <cell r="Q89">
            <v>62426.400000000001</v>
          </cell>
          <cell r="R89">
            <v>98346</v>
          </cell>
          <cell r="S89">
            <v>146057.1</v>
          </cell>
          <cell r="T89">
            <v>23575.846833578791</v>
          </cell>
          <cell r="U89">
            <v>174461.26656848306</v>
          </cell>
          <cell r="V89">
            <v>245370.75531243425</v>
          </cell>
          <cell r="W89">
            <v>468.46153846153845</v>
          </cell>
          <cell r="X89">
            <v>70909.488743951195</v>
          </cell>
          <cell r="Y89">
            <v>0.28898916113153372</v>
          </cell>
          <cell r="Z89">
            <v>0.32666060054595081</v>
          </cell>
          <cell r="AA89">
            <v>1.6799645844839741</v>
          </cell>
          <cell r="AB89">
            <v>28.369458128078819</v>
          </cell>
          <cell r="AC89">
            <v>410</v>
          </cell>
        </row>
        <row r="90">
          <cell r="A90">
            <v>553714</v>
          </cell>
          <cell r="B90">
            <v>8</v>
          </cell>
          <cell r="C90">
            <v>55</v>
          </cell>
          <cell r="D90">
            <v>3714</v>
          </cell>
          <cell r="E90">
            <v>75</v>
          </cell>
          <cell r="F90" t="str">
            <v>MSTW LEMON ICE FULL FITTED SHEET</v>
          </cell>
          <cell r="G90">
            <v>10.423965087281795</v>
          </cell>
          <cell r="H90">
            <v>7.4</v>
          </cell>
          <cell r="I90">
            <v>10.99</v>
          </cell>
          <cell r="J90">
            <v>2109</v>
          </cell>
          <cell r="K90">
            <v>1</v>
          </cell>
          <cell r="L90">
            <v>7218</v>
          </cell>
          <cell r="M90">
            <v>13</v>
          </cell>
          <cell r="N90">
            <v>13037</v>
          </cell>
          <cell r="O90">
            <v>6.1816026552868655</v>
          </cell>
          <cell r="P90">
            <v>4</v>
          </cell>
          <cell r="Q90">
            <v>62426.400000000001</v>
          </cell>
          <cell r="R90">
            <v>96473.8</v>
          </cell>
          <cell r="S90">
            <v>143276.63</v>
          </cell>
          <cell r="T90">
            <v>27942.604670734276</v>
          </cell>
          <cell r="U90">
            <v>206775.27456343366</v>
          </cell>
          <cell r="V90">
            <v>291272.73553545133</v>
          </cell>
          <cell r="W90">
            <v>555.23076923076928</v>
          </cell>
          <cell r="X90">
            <v>84497.460972017667</v>
          </cell>
          <cell r="Y90">
            <v>0.29009739211150209</v>
          </cell>
          <cell r="Z90">
            <v>0.32666060054595081</v>
          </cell>
          <cell r="AA90">
            <v>2.0329396045639219</v>
          </cell>
          <cell r="AB90">
            <v>23.480326960376832</v>
          </cell>
          <cell r="AC90">
            <v>490</v>
          </cell>
        </row>
        <row r="91">
          <cell r="A91">
            <v>553715</v>
          </cell>
          <cell r="B91">
            <v>8</v>
          </cell>
          <cell r="C91">
            <v>55</v>
          </cell>
          <cell r="D91">
            <v>3715</v>
          </cell>
          <cell r="E91">
            <v>75</v>
          </cell>
          <cell r="F91" t="str">
            <v>MSTW LEMON ICE QUEEN FLAT SHEET</v>
          </cell>
          <cell r="G91">
            <v>15.426528925619834</v>
          </cell>
          <cell r="H91">
            <v>10.75</v>
          </cell>
          <cell r="I91">
            <v>15.99</v>
          </cell>
          <cell r="J91">
            <v>2109</v>
          </cell>
          <cell r="K91">
            <v>1</v>
          </cell>
          <cell r="L91">
            <v>6413</v>
          </cell>
          <cell r="M91">
            <v>13</v>
          </cell>
          <cell r="N91">
            <v>13315</v>
          </cell>
          <cell r="O91">
            <v>6.3134186818397344</v>
          </cell>
          <cell r="P91">
            <v>4</v>
          </cell>
          <cell r="Q91">
            <v>90687</v>
          </cell>
          <cell r="R91">
            <v>143136.25</v>
          </cell>
          <cell r="S91">
            <v>212906.85</v>
          </cell>
          <cell r="T91">
            <v>24826.257100778454</v>
          </cell>
          <cell r="U91">
            <v>266882.26383336837</v>
          </cell>
          <cell r="V91">
            <v>382982.97328003362</v>
          </cell>
          <cell r="W91">
            <v>493.30769230769232</v>
          </cell>
          <cell r="X91">
            <v>116100.70944666525</v>
          </cell>
          <cell r="Y91">
            <v>0.30314848843625608</v>
          </cell>
          <cell r="Z91">
            <v>0.32770481550969355</v>
          </cell>
          <cell r="AA91">
            <v>1.7988287989796177</v>
          </cell>
          <cell r="AB91">
            <v>26.991267737408389</v>
          </cell>
          <cell r="AC91">
            <v>430</v>
          </cell>
        </row>
        <row r="92">
          <cell r="A92">
            <v>553716</v>
          </cell>
          <cell r="B92">
            <v>8</v>
          </cell>
          <cell r="C92">
            <v>55</v>
          </cell>
          <cell r="D92">
            <v>3716</v>
          </cell>
          <cell r="E92">
            <v>75</v>
          </cell>
          <cell r="F92" t="str">
            <v>MSTW LEMON ICE QUEEN FITTED SHEET</v>
          </cell>
          <cell r="G92">
            <v>15.435516514406185</v>
          </cell>
          <cell r="H92">
            <v>10.75</v>
          </cell>
          <cell r="I92">
            <v>15.99</v>
          </cell>
          <cell r="J92">
            <v>2109</v>
          </cell>
          <cell r="K92">
            <v>1</v>
          </cell>
          <cell r="L92">
            <v>8538</v>
          </cell>
          <cell r="M92">
            <v>13</v>
          </cell>
          <cell r="N92">
            <v>12340</v>
          </cell>
          <cell r="O92">
            <v>5.8511142721669041</v>
          </cell>
          <cell r="P92">
            <v>4</v>
          </cell>
          <cell r="Q92">
            <v>90687</v>
          </cell>
          <cell r="R92">
            <v>132655</v>
          </cell>
          <cell r="S92">
            <v>197316.6</v>
          </cell>
          <cell r="T92">
            <v>33052.640437618342</v>
          </cell>
          <cell r="U92">
            <v>355315.88470439718</v>
          </cell>
          <cell r="V92">
            <v>510184.57731958758</v>
          </cell>
          <cell r="W92">
            <v>656.76923076923072</v>
          </cell>
          <cell r="X92">
            <v>154868.6926151904</v>
          </cell>
          <cell r="Y92">
            <v>0.30355424193502861</v>
          </cell>
          <cell r="Z92">
            <v>0.32770481550969355</v>
          </cell>
          <cell r="AA92">
            <v>2.5856140705829493</v>
          </cell>
          <cell r="AB92">
            <v>18.788943546498011</v>
          </cell>
          <cell r="AC92">
            <v>580</v>
          </cell>
        </row>
        <row r="93">
          <cell r="A93">
            <v>553717</v>
          </cell>
          <cell r="B93">
            <v>8</v>
          </cell>
          <cell r="C93">
            <v>55</v>
          </cell>
          <cell r="D93">
            <v>3717</v>
          </cell>
          <cell r="E93">
            <v>75</v>
          </cell>
          <cell r="F93" t="str">
            <v>MSTW LEMON ICE KING FLAT SHEET</v>
          </cell>
          <cell r="G93">
            <v>20.908922018348623</v>
          </cell>
          <cell r="H93">
            <v>12.95</v>
          </cell>
          <cell r="I93">
            <v>21.99</v>
          </cell>
          <cell r="J93">
            <v>2109</v>
          </cell>
          <cell r="K93">
            <v>1</v>
          </cell>
          <cell r="L93">
            <v>2180</v>
          </cell>
          <cell r="M93">
            <v>13</v>
          </cell>
          <cell r="N93">
            <v>9107</v>
          </cell>
          <cell r="O93">
            <v>4.3181602655286868</v>
          </cell>
          <cell r="P93">
            <v>4</v>
          </cell>
          <cell r="Q93">
            <v>109246.2</v>
          </cell>
          <cell r="R93">
            <v>117935.65</v>
          </cell>
          <cell r="S93">
            <v>200262.93</v>
          </cell>
          <cell r="T93">
            <v>8439.3014937933931</v>
          </cell>
          <cell r="U93">
            <v>109288.95434462444</v>
          </cell>
          <cell r="V93">
            <v>176456.69682305909</v>
          </cell>
          <cell r="W93">
            <v>167.69230769230768</v>
          </cell>
          <cell r="X93">
            <v>67167.742478434651</v>
          </cell>
          <cell r="Y93">
            <v>0.38064717116283042</v>
          </cell>
          <cell r="Z93">
            <v>0.41109595270577537</v>
          </cell>
          <cell r="AA93">
            <v>0.88112511298550911</v>
          </cell>
          <cell r="AB93">
            <v>54.307798165137619</v>
          </cell>
          <cell r="AC93">
            <v>150</v>
          </cell>
        </row>
        <row r="94">
          <cell r="A94">
            <v>553718</v>
          </cell>
          <cell r="B94">
            <v>8</v>
          </cell>
          <cell r="C94">
            <v>55</v>
          </cell>
          <cell r="D94">
            <v>3718</v>
          </cell>
          <cell r="E94">
            <v>75</v>
          </cell>
          <cell r="F94" t="str">
            <v>MSTW LEMON ICE KING FITTED SHEET</v>
          </cell>
          <cell r="G94">
            <v>20.865263657957243</v>
          </cell>
          <cell r="H94">
            <v>12.95</v>
          </cell>
          <cell r="I94">
            <v>21.99</v>
          </cell>
          <cell r="J94">
            <v>2109</v>
          </cell>
          <cell r="K94">
            <v>1</v>
          </cell>
          <cell r="L94">
            <v>2105</v>
          </cell>
          <cell r="M94">
            <v>13</v>
          </cell>
          <cell r="N94">
            <v>8919</v>
          </cell>
          <cell r="O94">
            <v>4.2290184921763867</v>
          </cell>
          <cell r="P94">
            <v>4</v>
          </cell>
          <cell r="Q94">
            <v>109246.2</v>
          </cell>
          <cell r="R94">
            <v>115501.04999999999</v>
          </cell>
          <cell r="S94">
            <v>196128.81</v>
          </cell>
          <cell r="T94">
            <v>8148.9585524931617</v>
          </cell>
          <cell r="U94">
            <v>105529.01325478643</v>
          </cell>
          <cell r="V94">
            <v>170030.16873553544</v>
          </cell>
          <cell r="W94">
            <v>161.92307692307693</v>
          </cell>
          <cell r="X94">
            <v>64501.155480749003</v>
          </cell>
          <cell r="Y94">
            <v>0.37935124078523946</v>
          </cell>
          <cell r="Z94">
            <v>0.41109595270577537</v>
          </cell>
          <cell r="AA94">
            <v>0.86693111907187648</v>
          </cell>
          <cell r="AB94">
            <v>55.081710213776717</v>
          </cell>
          <cell r="AC94">
            <v>150</v>
          </cell>
        </row>
        <row r="95">
          <cell r="F95" t="str">
            <v>Lemon Ice Sheet Total</v>
          </cell>
          <cell r="H95">
            <v>8.0513923423464746</v>
          </cell>
          <cell r="I95">
            <v>12.197975116754902</v>
          </cell>
          <cell r="K95">
            <v>8</v>
          </cell>
          <cell r="L95">
            <v>54554</v>
          </cell>
          <cell r="N95">
            <v>108989</v>
          </cell>
          <cell r="O95">
            <v>51.678046467520154</v>
          </cell>
          <cell r="P95">
            <v>32</v>
          </cell>
          <cell r="Q95">
            <v>599799.6</v>
          </cell>
          <cell r="R95">
            <v>877513.2</v>
          </cell>
          <cell r="S95">
            <v>1329445.1100000001</v>
          </cell>
          <cell r="T95">
            <v>211191.58426257101</v>
          </cell>
          <cell r="U95">
            <v>1597419.2467914999</v>
          </cell>
          <cell r="V95">
            <v>2230894.9732800336</v>
          </cell>
          <cell r="W95">
            <v>4196.4615384615381</v>
          </cell>
          <cell r="X95">
            <v>633475.72648853355</v>
          </cell>
          <cell r="Y95">
            <v>0.2839558715564045</v>
          </cell>
          <cell r="Z95">
            <v>0.33994025522422666</v>
          </cell>
          <cell r="AA95">
            <v>1.6780647478405735</v>
          </cell>
          <cell r="AB95">
            <v>25.971642775965101</v>
          </cell>
          <cell r="AC95">
            <v>3650</v>
          </cell>
        </row>
        <row r="96">
          <cell r="A96">
            <v>553771</v>
          </cell>
          <cell r="B96">
            <v>8</v>
          </cell>
          <cell r="C96">
            <v>55</v>
          </cell>
          <cell r="D96">
            <v>3771</v>
          </cell>
          <cell r="E96">
            <v>75</v>
          </cell>
          <cell r="F96" t="str">
            <v>MSTW LEMON ICE PINSTRIPE TIWN FLAT SHEET</v>
          </cell>
          <cell r="G96">
            <v>5.3209227985524725</v>
          </cell>
          <cell r="H96">
            <v>4.45</v>
          </cell>
          <cell r="I96">
            <v>5.99</v>
          </cell>
          <cell r="J96">
            <v>1383</v>
          </cell>
          <cell r="K96">
            <v>1</v>
          </cell>
          <cell r="L96">
            <v>8290</v>
          </cell>
          <cell r="M96">
            <v>13</v>
          </cell>
          <cell r="N96">
            <v>15749</v>
          </cell>
          <cell r="O96">
            <v>11.387563268257411</v>
          </cell>
          <cell r="P96">
            <v>4</v>
          </cell>
          <cell r="Q96">
            <v>24617.4</v>
          </cell>
          <cell r="R96">
            <v>70083.05</v>
          </cell>
          <cell r="S96">
            <v>94336.510000000009</v>
          </cell>
          <cell r="T96">
            <v>32092.573111718913</v>
          </cell>
          <cell r="U96">
            <v>142811.95034714916</v>
          </cell>
          <cell r="V96">
            <v>170762.10393435723</v>
          </cell>
          <cell r="W96">
            <v>637.69230769230774</v>
          </cell>
          <cell r="X96">
            <v>27950.153587208071</v>
          </cell>
          <cell r="Y96">
            <v>0.16367890148479552</v>
          </cell>
          <cell r="Z96">
            <v>0.25709515859766274</v>
          </cell>
          <cell r="AA96">
            <v>1.8101380253981965</v>
          </cell>
          <cell r="AB96">
            <v>24.69686369119421</v>
          </cell>
          <cell r="AC96">
            <v>560</v>
          </cell>
        </row>
        <row r="97">
          <cell r="A97">
            <v>553772</v>
          </cell>
          <cell r="B97">
            <v>8</v>
          </cell>
          <cell r="C97">
            <v>55</v>
          </cell>
          <cell r="D97">
            <v>3772</v>
          </cell>
          <cell r="E97">
            <v>75</v>
          </cell>
          <cell r="F97" t="str">
            <v>MSTW LEMON ICE PINSTRIPE TW FITTED SHEET</v>
          </cell>
          <cell r="G97">
            <v>5.3188003084040094</v>
          </cell>
          <cell r="H97">
            <v>4.45</v>
          </cell>
          <cell r="I97">
            <v>5.99</v>
          </cell>
          <cell r="J97">
            <v>1383</v>
          </cell>
          <cell r="K97">
            <v>1</v>
          </cell>
          <cell r="L97">
            <v>6485</v>
          </cell>
          <cell r="M97">
            <v>13</v>
          </cell>
          <cell r="N97">
            <v>15089</v>
          </cell>
          <cell r="O97">
            <v>10.910339840925523</v>
          </cell>
          <cell r="P97">
            <v>4</v>
          </cell>
          <cell r="Q97">
            <v>24617.4</v>
          </cell>
          <cell r="R97">
            <v>67146.05</v>
          </cell>
          <cell r="S97">
            <v>90383.11</v>
          </cell>
          <cell r="T97">
            <v>25104.986324426678</v>
          </cell>
          <cell r="U97">
            <v>111717.18914369872</v>
          </cell>
          <cell r="V97">
            <v>133528.40900483905</v>
          </cell>
          <cell r="W97">
            <v>498.84615384615387</v>
          </cell>
          <cell r="X97">
            <v>21811.219861140329</v>
          </cell>
          <cell r="Y97">
            <v>0.16334516395196391</v>
          </cell>
          <cell r="Z97">
            <v>0.25709515859766274</v>
          </cell>
          <cell r="AA97">
            <v>1.4773601948952526</v>
          </cell>
          <cell r="AB97">
            <v>30.247802621434076</v>
          </cell>
          <cell r="AC97">
            <v>440</v>
          </cell>
        </row>
        <row r="98">
          <cell r="A98">
            <v>553773</v>
          </cell>
          <cell r="B98">
            <v>8</v>
          </cell>
          <cell r="C98">
            <v>55</v>
          </cell>
          <cell r="D98">
            <v>3773</v>
          </cell>
          <cell r="E98">
            <v>75</v>
          </cell>
          <cell r="F98" t="str">
            <v>MSTW LEMON ICE PINSTRIPE FULL FLAT SHEET</v>
          </cell>
          <cell r="G98">
            <v>10.395020833333334</v>
          </cell>
          <cell r="H98">
            <v>7.4</v>
          </cell>
          <cell r="I98">
            <v>10.99</v>
          </cell>
          <cell r="J98">
            <v>1383</v>
          </cell>
          <cell r="K98">
            <v>1</v>
          </cell>
          <cell r="L98">
            <v>4320</v>
          </cell>
          <cell r="M98">
            <v>13</v>
          </cell>
          <cell r="N98">
            <v>9790</v>
          </cell>
          <cell r="O98">
            <v>7.0788141720896602</v>
          </cell>
          <cell r="P98">
            <v>4</v>
          </cell>
          <cell r="Q98">
            <v>40936.800000000003</v>
          </cell>
          <cell r="R98">
            <v>72446</v>
          </cell>
          <cell r="S98">
            <v>107592.1</v>
          </cell>
          <cell r="T98">
            <v>16723.753418893328</v>
          </cell>
          <cell r="U98">
            <v>123755.77529981063</v>
          </cell>
          <cell r="V98">
            <v>173843.7652009257</v>
          </cell>
          <cell r="W98">
            <v>332.30769230769232</v>
          </cell>
          <cell r="X98">
            <v>50087.98990111507</v>
          </cell>
          <cell r="Y98">
            <v>0.28812071484544882</v>
          </cell>
          <cell r="Z98">
            <v>0.32666060054595081</v>
          </cell>
          <cell r="AA98">
            <v>1.6157670052069408</v>
          </cell>
          <cell r="AB98">
            <v>29.460648148148145</v>
          </cell>
          <cell r="AC98">
            <v>290</v>
          </cell>
        </row>
        <row r="99">
          <cell r="A99">
            <v>553774</v>
          </cell>
          <cell r="B99">
            <v>8</v>
          </cell>
          <cell r="C99">
            <v>55</v>
          </cell>
          <cell r="D99">
            <v>3774</v>
          </cell>
          <cell r="E99">
            <v>75</v>
          </cell>
          <cell r="F99" t="str">
            <v>MSTW LEMON ICE PINSTRIPE FL FITTED SHEET</v>
          </cell>
          <cell r="G99">
            <v>10.422212061295106</v>
          </cell>
          <cell r="H99">
            <v>7.4</v>
          </cell>
          <cell r="I99">
            <v>10.99</v>
          </cell>
          <cell r="J99">
            <v>1383</v>
          </cell>
          <cell r="K99">
            <v>1</v>
          </cell>
          <cell r="L99">
            <v>4046</v>
          </cell>
          <cell r="M99">
            <v>13</v>
          </cell>
          <cell r="N99">
            <v>10197</v>
          </cell>
          <cell r="O99">
            <v>7.3731019522776569</v>
          </cell>
          <cell r="P99">
            <v>4</v>
          </cell>
          <cell r="Q99">
            <v>40936.800000000003</v>
          </cell>
          <cell r="R99">
            <v>75457.8</v>
          </cell>
          <cell r="S99">
            <v>112065.03</v>
          </cell>
          <cell r="T99">
            <v>15663.033873343151</v>
          </cell>
          <cell r="U99">
            <v>115906.45066273933</v>
          </cell>
          <cell r="V99">
            <v>163243.46055123079</v>
          </cell>
          <cell r="W99">
            <v>311.23076923076923</v>
          </cell>
          <cell r="X99">
            <v>47337.009888491462</v>
          </cell>
          <cell r="Y99">
            <v>0.28997798581729811</v>
          </cell>
          <cell r="Z99">
            <v>0.32666060054595081</v>
          </cell>
          <cell r="AA99">
            <v>1.4566851099868603</v>
          </cell>
          <cell r="AB99">
            <v>32.763470093919921</v>
          </cell>
          <cell r="AC99">
            <v>280</v>
          </cell>
        </row>
        <row r="100">
          <cell r="A100">
            <v>553775</v>
          </cell>
          <cell r="B100">
            <v>8</v>
          </cell>
          <cell r="C100">
            <v>55</v>
          </cell>
          <cell r="D100">
            <v>3775</v>
          </cell>
          <cell r="E100">
            <v>75</v>
          </cell>
          <cell r="F100" t="str">
            <v>MSTW LEMON ICE PINSTRIPE QN FLAT SHEET</v>
          </cell>
          <cell r="G100">
            <v>15.393720408163265</v>
          </cell>
          <cell r="H100">
            <v>10.75</v>
          </cell>
          <cell r="I100">
            <v>15.99</v>
          </cell>
          <cell r="J100">
            <v>1383</v>
          </cell>
          <cell r="K100">
            <v>1</v>
          </cell>
          <cell r="L100">
            <v>4900</v>
          </cell>
          <cell r="M100">
            <v>13</v>
          </cell>
          <cell r="N100">
            <v>9604</v>
          </cell>
          <cell r="O100">
            <v>6.9443239334779463</v>
          </cell>
          <cell r="P100">
            <v>4</v>
          </cell>
          <cell r="Q100">
            <v>59469</v>
          </cell>
          <cell r="R100">
            <v>103243</v>
          </cell>
          <cell r="S100">
            <v>153567.96</v>
          </cell>
          <cell r="T100">
            <v>18969.072164948451</v>
          </cell>
          <cell r="U100">
            <v>203917.52577319584</v>
          </cell>
          <cell r="V100">
            <v>292004.59330948873</v>
          </cell>
          <cell r="W100">
            <v>376.92307692307691</v>
          </cell>
          <cell r="X100">
            <v>88087.067536292889</v>
          </cell>
          <cell r="Y100">
            <v>0.30166329418979893</v>
          </cell>
          <cell r="Z100">
            <v>0.32770481550969355</v>
          </cell>
          <cell r="AA100">
            <v>1.9014682054087892</v>
          </cell>
          <cell r="AB100">
            <v>25.48</v>
          </cell>
          <cell r="AC100">
            <v>330</v>
          </cell>
        </row>
        <row r="101">
          <cell r="A101">
            <v>553776</v>
          </cell>
          <cell r="B101">
            <v>8</v>
          </cell>
          <cell r="C101">
            <v>55</v>
          </cell>
          <cell r="D101">
            <v>3776</v>
          </cell>
          <cell r="E101">
            <v>75</v>
          </cell>
          <cell r="F101" t="str">
            <v>MSTW LEMON ICE PINSTRIPE QN FITTED SHEET</v>
          </cell>
          <cell r="G101">
            <v>15.41765510777882</v>
          </cell>
          <cell r="H101">
            <v>10.75</v>
          </cell>
          <cell r="I101">
            <v>15.99</v>
          </cell>
          <cell r="J101">
            <v>1383</v>
          </cell>
          <cell r="K101">
            <v>1</v>
          </cell>
          <cell r="L101">
            <v>5335</v>
          </cell>
          <cell r="M101">
            <v>13</v>
          </cell>
          <cell r="N101">
            <v>9566</v>
          </cell>
          <cell r="O101">
            <v>6.9168474331164136</v>
          </cell>
          <cell r="P101">
            <v>4</v>
          </cell>
          <cell r="Q101">
            <v>59469</v>
          </cell>
          <cell r="R101">
            <v>102834.5</v>
          </cell>
          <cell r="S101">
            <v>152960.34</v>
          </cell>
          <cell r="T101">
            <v>20653.061224489793</v>
          </cell>
          <cell r="U101">
            <v>222020.40816326527</v>
          </cell>
          <cell r="V101">
            <v>318421.77487902378</v>
          </cell>
          <cell r="W101">
            <v>410.38461538461536</v>
          </cell>
          <cell r="X101">
            <v>96401.366715758515</v>
          </cell>
          <cell r="Y101">
            <v>0.30274740712183945</v>
          </cell>
          <cell r="Z101">
            <v>0.32770481550969355</v>
          </cell>
          <cell r="AA101">
            <v>2.0817276875759023</v>
          </cell>
          <cell r="AB101">
            <v>23.309840674789129</v>
          </cell>
          <cell r="AC101">
            <v>360</v>
          </cell>
        </row>
        <row r="102">
          <cell r="A102">
            <v>553777</v>
          </cell>
          <cell r="B102">
            <v>8</v>
          </cell>
          <cell r="C102">
            <v>55</v>
          </cell>
          <cell r="D102">
            <v>3777</v>
          </cell>
          <cell r="E102">
            <v>75</v>
          </cell>
          <cell r="F102" t="str">
            <v>MSTW LEMON ICE PINSTRIPE KING FLAT SHEET</v>
          </cell>
          <cell r="G102">
            <v>20.765375073833432</v>
          </cell>
          <cell r="H102">
            <v>12.95</v>
          </cell>
          <cell r="I102">
            <v>21.99</v>
          </cell>
          <cell r="J102">
            <v>1383</v>
          </cell>
          <cell r="K102">
            <v>1</v>
          </cell>
          <cell r="L102">
            <v>1693</v>
          </cell>
          <cell r="M102">
            <v>13</v>
          </cell>
          <cell r="N102">
            <v>6644</v>
          </cell>
          <cell r="O102">
            <v>4.8040491684743314</v>
          </cell>
          <cell r="P102">
            <v>4</v>
          </cell>
          <cell r="Q102">
            <v>71639.399999999994</v>
          </cell>
          <cell r="R102">
            <v>86039.799999999988</v>
          </cell>
          <cell r="S102">
            <v>146101.56</v>
          </cell>
          <cell r="T102">
            <v>6554.0079949505571</v>
          </cell>
          <cell r="U102">
            <v>84874.403534609708</v>
          </cell>
          <cell r="V102">
            <v>136096.43425205132</v>
          </cell>
          <cell r="W102">
            <v>130.23076923076923</v>
          </cell>
          <cell r="X102">
            <v>51222.030717441608</v>
          </cell>
          <cell r="Y102">
            <v>0.37636570714687601</v>
          </cell>
          <cell r="Z102">
            <v>0.41109595270577537</v>
          </cell>
          <cell r="AA102">
            <v>0.93151937769898774</v>
          </cell>
          <cell r="AB102">
            <v>51.017129356172475</v>
          </cell>
          <cell r="AC102">
            <v>120</v>
          </cell>
        </row>
        <row r="103">
          <cell r="A103">
            <v>553778</v>
          </cell>
          <cell r="B103">
            <v>8</v>
          </cell>
          <cell r="C103">
            <v>55</v>
          </cell>
          <cell r="D103">
            <v>3778</v>
          </cell>
          <cell r="E103">
            <v>75</v>
          </cell>
          <cell r="F103" t="str">
            <v>MSTW LEMON ICE PINSTRIPE KG FITTED SHEET</v>
          </cell>
          <cell r="G103">
            <v>20.870767004341534</v>
          </cell>
          <cell r="H103">
            <v>12.95</v>
          </cell>
          <cell r="I103">
            <v>21.99</v>
          </cell>
          <cell r="J103">
            <v>1383</v>
          </cell>
          <cell r="K103">
            <v>1</v>
          </cell>
          <cell r="L103">
            <v>1382</v>
          </cell>
          <cell r="M103">
            <v>13</v>
          </cell>
          <cell r="N103">
            <v>6542</v>
          </cell>
          <cell r="O103">
            <v>4.7302964569775847</v>
          </cell>
          <cell r="P103">
            <v>4</v>
          </cell>
          <cell r="Q103">
            <v>71639.399999999994</v>
          </cell>
          <cell r="R103">
            <v>84718.9</v>
          </cell>
          <cell r="S103">
            <v>143858.57999999999</v>
          </cell>
          <cell r="T103">
            <v>5350.0525983589305</v>
          </cell>
          <cell r="U103">
            <v>69283.181148748146</v>
          </cell>
          <cell r="V103">
            <v>111659.70124132125</v>
          </cell>
          <cell r="W103">
            <v>106.30769230769231</v>
          </cell>
          <cell r="X103">
            <v>42376.520092573104</v>
          </cell>
          <cell r="Y103">
            <v>0.37951489768889934</v>
          </cell>
          <cell r="Z103">
            <v>0.41109595270577537</v>
          </cell>
          <cell r="AA103">
            <v>0.77617686231381722</v>
          </cell>
          <cell r="AB103">
            <v>61.538350217076704</v>
          </cell>
          <cell r="AC103">
            <v>100</v>
          </cell>
        </row>
        <row r="104">
          <cell r="F104" t="str">
            <v>Lemon Ice Pinstripe Sheet Total</v>
          </cell>
          <cell r="H104">
            <v>7.9581767470936873</v>
          </cell>
          <cell r="I104">
            <v>12.03237746600786</v>
          </cell>
          <cell r="K104">
            <v>8</v>
          </cell>
          <cell r="L104">
            <v>36451</v>
          </cell>
          <cell r="N104">
            <v>83181</v>
          </cell>
          <cell r="O104">
            <v>60.145336225596523</v>
          </cell>
          <cell r="P104">
            <v>32</v>
          </cell>
          <cell r="Q104">
            <v>393325.20000000007</v>
          </cell>
          <cell r="R104">
            <v>661969.1</v>
          </cell>
          <cell r="S104">
            <v>1000865.1899999998</v>
          </cell>
          <cell r="T104">
            <v>141110.54071112978</v>
          </cell>
          <cell r="U104">
            <v>1074286.8840732169</v>
          </cell>
          <cell r="V104">
            <v>1499560.2423732379</v>
          </cell>
          <cell r="W104">
            <v>2803.9230769230767</v>
          </cell>
          <cell r="X104">
            <v>425273.35830002103</v>
          </cell>
          <cell r="Y104">
            <v>0.28359871533201875</v>
          </cell>
          <cell r="Z104">
            <v>0.33860313395453379</v>
          </cell>
          <cell r="AA104">
            <v>1.4982639593782237</v>
          </cell>
          <cell r="AB104">
            <v>29.665935090944011</v>
          </cell>
          <cell r="AC104">
            <v>2440</v>
          </cell>
        </row>
        <row r="105">
          <cell r="A105">
            <v>553811</v>
          </cell>
          <cell r="B105">
            <v>8</v>
          </cell>
          <cell r="C105">
            <v>55</v>
          </cell>
          <cell r="D105">
            <v>3811</v>
          </cell>
          <cell r="E105">
            <v>75</v>
          </cell>
          <cell r="F105" t="str">
            <v>MSTW SHELL TWIN FLAT SHEET</v>
          </cell>
          <cell r="G105">
            <v>5.3353781132075468</v>
          </cell>
          <cell r="H105">
            <v>4.45</v>
          </cell>
          <cell r="I105">
            <v>5.99</v>
          </cell>
          <cell r="J105">
            <v>2016</v>
          </cell>
          <cell r="K105">
            <v>1</v>
          </cell>
          <cell r="L105">
            <v>6625</v>
          </cell>
          <cell r="M105">
            <v>13</v>
          </cell>
          <cell r="N105">
            <v>21365</v>
          </cell>
          <cell r="O105">
            <v>10.597718253968255</v>
          </cell>
          <cell r="P105">
            <v>4</v>
          </cell>
          <cell r="Q105">
            <v>35884.800000000003</v>
          </cell>
          <cell r="R105">
            <v>95074.25</v>
          </cell>
          <cell r="S105">
            <v>127976.35</v>
          </cell>
          <cell r="T105">
            <v>25646.959814853773</v>
          </cell>
          <cell r="U105">
            <v>114128.97117609929</v>
          </cell>
          <cell r="V105">
            <v>136836.2280664843</v>
          </cell>
          <cell r="W105">
            <v>509.61538461538464</v>
          </cell>
          <cell r="X105">
            <v>22707.256890385004</v>
          </cell>
          <cell r="Y105">
            <v>0.16594477362641333</v>
          </cell>
          <cell r="Z105">
            <v>0.25709515859766274</v>
          </cell>
          <cell r="AA105">
            <v>1.0692305888274223</v>
          </cell>
          <cell r="AB105">
            <v>41.923773584905661</v>
          </cell>
          <cell r="AC105">
            <v>450</v>
          </cell>
        </row>
        <row r="106">
          <cell r="A106">
            <v>553812</v>
          </cell>
          <cell r="B106">
            <v>8</v>
          </cell>
          <cell r="C106">
            <v>55</v>
          </cell>
          <cell r="D106">
            <v>3812</v>
          </cell>
          <cell r="E106">
            <v>75</v>
          </cell>
          <cell r="F106" t="str">
            <v>MSTW SHELL TWIN FITTED SHEET</v>
          </cell>
          <cell r="G106">
            <v>5.335283536063046</v>
          </cell>
          <cell r="H106">
            <v>4.45</v>
          </cell>
          <cell r="I106">
            <v>5.99</v>
          </cell>
          <cell r="J106">
            <v>2016</v>
          </cell>
          <cell r="K106">
            <v>1</v>
          </cell>
          <cell r="L106">
            <v>5837</v>
          </cell>
          <cell r="M106">
            <v>13</v>
          </cell>
          <cell r="N106">
            <v>19445</v>
          </cell>
          <cell r="O106">
            <v>9.6453373015873023</v>
          </cell>
          <cell r="P106">
            <v>4</v>
          </cell>
          <cell r="Q106">
            <v>35884.800000000003</v>
          </cell>
          <cell r="R106">
            <v>86530.25</v>
          </cell>
          <cell r="S106">
            <v>116475.55</v>
          </cell>
          <cell r="T106">
            <v>22596.423311592676</v>
          </cell>
          <cell r="U106">
            <v>100554.08373658742</v>
          </cell>
          <cell r="V106">
            <v>120558.32526825162</v>
          </cell>
          <cell r="W106">
            <v>449</v>
          </cell>
          <cell r="X106">
            <v>20004.2415316642</v>
          </cell>
          <cell r="Y106">
            <v>0.16592998855245553</v>
          </cell>
          <cell r="Z106">
            <v>0.25709515859766274</v>
          </cell>
          <cell r="AA106">
            <v>1.0350526378132716</v>
          </cell>
          <cell r="AB106">
            <v>43.307349665924278</v>
          </cell>
          <cell r="AC106">
            <v>400</v>
          </cell>
        </row>
        <row r="107">
          <cell r="A107">
            <v>553813</v>
          </cell>
          <cell r="B107">
            <v>8</v>
          </cell>
          <cell r="C107">
            <v>55</v>
          </cell>
          <cell r="D107">
            <v>3813</v>
          </cell>
          <cell r="E107">
            <v>75</v>
          </cell>
          <cell r="F107" t="str">
            <v>MSTW SHELL FULL FLAT SHEET</v>
          </cell>
          <cell r="G107">
            <v>10.379801250558286</v>
          </cell>
          <cell r="H107">
            <v>7.4</v>
          </cell>
          <cell r="I107">
            <v>10.99</v>
          </cell>
          <cell r="J107">
            <v>2016</v>
          </cell>
          <cell r="K107">
            <v>1</v>
          </cell>
          <cell r="L107">
            <v>4478</v>
          </cell>
          <cell r="M107">
            <v>13</v>
          </cell>
          <cell r="N107">
            <v>12737</v>
          </cell>
          <cell r="O107">
            <v>6.3179563492063489</v>
          </cell>
          <cell r="P107">
            <v>4</v>
          </cell>
          <cell r="Q107">
            <v>59673.600000000006</v>
          </cell>
          <cell r="R107">
            <v>94253.8</v>
          </cell>
          <cell r="S107">
            <v>139979.63</v>
          </cell>
          <cell r="T107">
            <v>17335.409215232485</v>
          </cell>
          <cell r="U107">
            <v>128282.02819272039</v>
          </cell>
          <cell r="V107">
            <v>179938.10225120978</v>
          </cell>
          <cell r="W107">
            <v>344.46153846153845</v>
          </cell>
          <cell r="X107">
            <v>51656.074058489394</v>
          </cell>
          <cell r="Y107">
            <v>0.28707690818241965</v>
          </cell>
          <cell r="Z107">
            <v>0.32666060054595081</v>
          </cell>
          <cell r="AA107">
            <v>1.2854591932498305</v>
          </cell>
          <cell r="AB107">
            <v>36.976552032157215</v>
          </cell>
          <cell r="AC107">
            <v>300</v>
          </cell>
        </row>
        <row r="108">
          <cell r="A108">
            <v>553814</v>
          </cell>
          <cell r="B108">
            <v>8</v>
          </cell>
          <cell r="C108">
            <v>55</v>
          </cell>
          <cell r="D108">
            <v>3814</v>
          </cell>
          <cell r="E108">
            <v>75</v>
          </cell>
          <cell r="F108" t="str">
            <v>MSTW SHELL FULL FITTED SHEET</v>
          </cell>
          <cell r="G108">
            <v>10.400191644308164</v>
          </cell>
          <cell r="H108">
            <v>7.4</v>
          </cell>
          <cell r="I108">
            <v>10.99</v>
          </cell>
          <cell r="J108">
            <v>2016</v>
          </cell>
          <cell r="K108">
            <v>1</v>
          </cell>
          <cell r="L108">
            <v>5218</v>
          </cell>
          <cell r="M108">
            <v>13</v>
          </cell>
          <cell r="N108">
            <v>12646</v>
          </cell>
          <cell r="O108">
            <v>6.2728174603174605</v>
          </cell>
          <cell r="P108">
            <v>4</v>
          </cell>
          <cell r="Q108">
            <v>59673.600000000006</v>
          </cell>
          <cell r="R108">
            <v>93580.400000000009</v>
          </cell>
          <cell r="S108">
            <v>138979.54</v>
          </cell>
          <cell r="T108">
            <v>20200.126236061435</v>
          </cell>
          <cell r="U108">
            <v>149480.93414685462</v>
          </cell>
          <cell r="V108">
            <v>210085.18409425626</v>
          </cell>
          <cell r="W108">
            <v>401.38461538461536</v>
          </cell>
          <cell r="X108">
            <v>60604.249947401637</v>
          </cell>
          <cell r="Y108">
            <v>0.28847464997917749</v>
          </cell>
          <cell r="Z108">
            <v>0.32666060054595081</v>
          </cell>
          <cell r="AA108">
            <v>1.5116267048678982</v>
          </cell>
          <cell r="AB108">
            <v>31.505940973553088</v>
          </cell>
          <cell r="AC108">
            <v>350</v>
          </cell>
        </row>
        <row r="109">
          <cell r="A109">
            <v>553815</v>
          </cell>
          <cell r="B109">
            <v>8</v>
          </cell>
          <cell r="C109">
            <v>55</v>
          </cell>
          <cell r="D109">
            <v>3815</v>
          </cell>
          <cell r="E109">
            <v>75</v>
          </cell>
          <cell r="F109" t="str">
            <v>MSTW SHELL QUEEN FLAT SHEET</v>
          </cell>
          <cell r="G109">
            <v>15.402577092511015</v>
          </cell>
          <cell r="H109">
            <v>10.75</v>
          </cell>
          <cell r="I109">
            <v>15.99</v>
          </cell>
          <cell r="J109">
            <v>2016</v>
          </cell>
          <cell r="K109">
            <v>1</v>
          </cell>
          <cell r="L109">
            <v>5448</v>
          </cell>
          <cell r="M109">
            <v>13</v>
          </cell>
          <cell r="N109">
            <v>11833</v>
          </cell>
          <cell r="O109">
            <v>5.8695436507936511</v>
          </cell>
          <cell r="P109">
            <v>4</v>
          </cell>
          <cell r="Q109">
            <v>86688</v>
          </cell>
          <cell r="R109">
            <v>127204.75</v>
          </cell>
          <cell r="S109">
            <v>189209.67</v>
          </cell>
          <cell r="T109">
            <v>21090.511256048809</v>
          </cell>
          <cell r="U109">
            <v>226722.99600252468</v>
          </cell>
          <cell r="V109">
            <v>324848.22554176307</v>
          </cell>
          <cell r="W109">
            <v>419.07692307692309</v>
          </cell>
          <cell r="X109">
            <v>98125.229539238382</v>
          </cell>
          <cell r="Y109">
            <v>0.30206484697766411</v>
          </cell>
          <cell r="Z109">
            <v>0.32770481550969355</v>
          </cell>
          <cell r="AA109">
            <v>1.7168690455501721</v>
          </cell>
          <cell r="AB109">
            <v>28.235866372980908</v>
          </cell>
          <cell r="AC109">
            <v>370</v>
          </cell>
        </row>
        <row r="110">
          <cell r="A110">
            <v>553816</v>
          </cell>
          <cell r="B110">
            <v>8</v>
          </cell>
          <cell r="C110">
            <v>55</v>
          </cell>
          <cell r="D110">
            <v>3816</v>
          </cell>
          <cell r="E110">
            <v>75</v>
          </cell>
          <cell r="F110" t="str">
            <v>MSTW SHELL QUEEN FITTED SHEET</v>
          </cell>
          <cell r="G110">
            <v>15.409119667907243</v>
          </cell>
          <cell r="H110">
            <v>10.75</v>
          </cell>
          <cell r="I110">
            <v>15.99</v>
          </cell>
          <cell r="J110">
            <v>2016</v>
          </cell>
          <cell r="K110">
            <v>1</v>
          </cell>
          <cell r="L110">
            <v>6986</v>
          </cell>
          <cell r="M110">
            <v>13</v>
          </cell>
          <cell r="N110">
            <v>11955</v>
          </cell>
          <cell r="O110">
            <v>5.9300595238095237</v>
          </cell>
          <cell r="P110">
            <v>4</v>
          </cell>
          <cell r="Q110">
            <v>86688</v>
          </cell>
          <cell r="R110">
            <v>128516.25</v>
          </cell>
          <cell r="S110">
            <v>191160.45</v>
          </cell>
          <cell r="T110">
            <v>27044.477172312221</v>
          </cell>
          <cell r="U110">
            <v>290728.12960235641</v>
          </cell>
          <cell r="V110">
            <v>416731.5851041447</v>
          </cell>
          <cell r="W110">
            <v>537.38461538461536</v>
          </cell>
          <cell r="X110">
            <v>126003.4555017883</v>
          </cell>
          <cell r="Y110">
            <v>0.30236118404679835</v>
          </cell>
          <cell r="Z110">
            <v>0.32770481550969355</v>
          </cell>
          <cell r="AA110">
            <v>2.1800094376433234</v>
          </cell>
          <cell r="AB110">
            <v>22.246636129401661</v>
          </cell>
          <cell r="AC110">
            <v>470</v>
          </cell>
        </row>
        <row r="111">
          <cell r="A111">
            <v>553817</v>
          </cell>
          <cell r="B111">
            <v>8</v>
          </cell>
          <cell r="C111">
            <v>55</v>
          </cell>
          <cell r="D111">
            <v>3817</v>
          </cell>
          <cell r="E111">
            <v>75</v>
          </cell>
          <cell r="F111" t="str">
            <v>MSTW SHELL KING FLAT SHEET</v>
          </cell>
          <cell r="G111">
            <v>20.881838197644651</v>
          </cell>
          <cell r="H111">
            <v>12.95</v>
          </cell>
          <cell r="I111">
            <v>21.99</v>
          </cell>
          <cell r="J111">
            <v>2016</v>
          </cell>
          <cell r="K111">
            <v>1</v>
          </cell>
          <cell r="L111">
            <v>1953</v>
          </cell>
          <cell r="M111">
            <v>13</v>
          </cell>
          <cell r="N111">
            <v>8114</v>
          </cell>
          <cell r="O111">
            <v>4.024801587301587</v>
          </cell>
          <cell r="P111">
            <v>4</v>
          </cell>
          <cell r="Q111">
            <v>104428.79999999999</v>
          </cell>
          <cell r="R111">
            <v>105076.29999999999</v>
          </cell>
          <cell r="S111">
            <v>178426.86</v>
          </cell>
          <cell r="T111">
            <v>7560.5301914580259</v>
          </cell>
          <cell r="U111">
            <v>97908.865979381429</v>
          </cell>
          <cell r="V111">
            <v>157877.76814643384</v>
          </cell>
          <cell r="W111">
            <v>150.23076923076923</v>
          </cell>
          <cell r="X111">
            <v>59968.902167052409</v>
          </cell>
          <cell r="Y111">
            <v>0.37984386827302002</v>
          </cell>
          <cell r="Z111">
            <v>0.41109595270577537</v>
          </cell>
          <cell r="AA111">
            <v>0.88483184732631537</v>
          </cell>
          <cell r="AB111">
            <v>54.010240655401944</v>
          </cell>
          <cell r="AC111">
            <v>140</v>
          </cell>
        </row>
        <row r="112">
          <cell r="A112">
            <v>553818</v>
          </cell>
          <cell r="B112">
            <v>8</v>
          </cell>
          <cell r="C112">
            <v>55</v>
          </cell>
          <cell r="D112">
            <v>3818</v>
          </cell>
          <cell r="E112">
            <v>75</v>
          </cell>
          <cell r="F112" t="str">
            <v>MSTW SHELL KING FITTED SHEET</v>
          </cell>
          <cell r="G112">
            <v>20.871643625192011</v>
          </cell>
          <cell r="H112">
            <v>12.95</v>
          </cell>
          <cell r="I112">
            <v>21.99</v>
          </cell>
          <cell r="J112">
            <v>2016</v>
          </cell>
          <cell r="K112">
            <v>1</v>
          </cell>
          <cell r="L112">
            <v>1953</v>
          </cell>
          <cell r="M112">
            <v>13</v>
          </cell>
          <cell r="N112">
            <v>8432</v>
          </cell>
          <cell r="O112">
            <v>4.1825396825396828</v>
          </cell>
          <cell r="P112">
            <v>4</v>
          </cell>
          <cell r="Q112">
            <v>104428.79999999999</v>
          </cell>
          <cell r="R112">
            <v>109194.4</v>
          </cell>
          <cell r="S112">
            <v>185419.68</v>
          </cell>
          <cell r="T112">
            <v>7560.5301914580259</v>
          </cell>
          <cell r="U112">
            <v>97908.865979381429</v>
          </cell>
          <cell r="V112">
            <v>157800.69177361665</v>
          </cell>
          <cell r="W112">
            <v>150.23076923076923</v>
          </cell>
          <cell r="X112">
            <v>59891.825794235221</v>
          </cell>
          <cell r="Y112">
            <v>0.37954095841453583</v>
          </cell>
          <cell r="Z112">
            <v>0.41109595270577537</v>
          </cell>
          <cell r="AA112">
            <v>0.85104607975602509</v>
          </cell>
          <cell r="AB112">
            <v>56.126984126984127</v>
          </cell>
          <cell r="AC112">
            <v>140</v>
          </cell>
        </row>
        <row r="113">
          <cell r="F113" t="str">
            <v>Shell Sheet Total</v>
          </cell>
          <cell r="H113">
            <v>7.8799778459920962</v>
          </cell>
          <cell r="I113">
            <v>11.89959099571001</v>
          </cell>
          <cell r="K113">
            <v>8</v>
          </cell>
          <cell r="L113">
            <v>38498</v>
          </cell>
          <cell r="N113">
            <v>106527</v>
          </cell>
          <cell r="O113">
            <v>52.840773809523817</v>
          </cell>
          <cell r="P113">
            <v>32</v>
          </cell>
          <cell r="Q113">
            <v>573350.40000000002</v>
          </cell>
          <cell r="R113">
            <v>839430.4</v>
          </cell>
          <cell r="S113">
            <v>1267627.7300000002</v>
          </cell>
          <cell r="T113">
            <v>149034.96738901746</v>
          </cell>
          <cell r="U113">
            <v>1205714.8748159055</v>
          </cell>
          <cell r="V113">
            <v>1704676.1102461603</v>
          </cell>
          <cell r="W113">
            <v>2961.3846153846152</v>
          </cell>
          <cell r="X113">
            <v>498961.23543025448</v>
          </cell>
          <cell r="Y113">
            <v>0.29270148882311919</v>
          </cell>
          <cell r="Z113">
            <v>0.33779422764757616</v>
          </cell>
          <cell r="AA113">
            <v>1.3447766011289135</v>
          </cell>
          <cell r="AB113">
            <v>35.972024520754324</v>
          </cell>
          <cell r="AC113">
            <v>2580</v>
          </cell>
        </row>
        <row r="114">
          <cell r="A114">
            <v>553881</v>
          </cell>
          <cell r="B114">
            <v>8</v>
          </cell>
          <cell r="C114">
            <v>55</v>
          </cell>
          <cell r="D114">
            <v>3881</v>
          </cell>
          <cell r="E114">
            <v>75</v>
          </cell>
          <cell r="F114" t="str">
            <v>MSTW OYSTER PINSTRIPE TWIN FLAT SHEET</v>
          </cell>
          <cell r="G114">
            <v>5.321944444444445</v>
          </cell>
          <cell r="H114">
            <v>4.45</v>
          </cell>
          <cell r="I114">
            <v>5.99</v>
          </cell>
          <cell r="J114">
            <v>2016</v>
          </cell>
          <cell r="K114">
            <v>1</v>
          </cell>
          <cell r="L114">
            <v>4824</v>
          </cell>
          <cell r="M114">
            <v>12</v>
          </cell>
          <cell r="N114">
            <v>22447</v>
          </cell>
          <cell r="O114">
            <v>11.134424603174603</v>
          </cell>
          <cell r="P114">
            <v>4</v>
          </cell>
          <cell r="Q114">
            <v>35884.800000000003</v>
          </cell>
          <cell r="R114">
            <v>99889.150000000009</v>
          </cell>
          <cell r="S114">
            <v>134457.53</v>
          </cell>
          <cell r="T114">
            <v>20231.096149800123</v>
          </cell>
          <cell r="U114">
            <v>90028.37786661055</v>
          </cell>
          <cell r="V114">
            <v>107668.76975945017</v>
          </cell>
          <cell r="W114">
            <v>402</v>
          </cell>
          <cell r="X114">
            <v>17640.391892839616</v>
          </cell>
          <cell r="Y114">
            <v>0.16383944882300752</v>
          </cell>
          <cell r="Z114">
            <v>0.25709515859766274</v>
          </cell>
          <cell r="AA114">
            <v>0.80076415028187831</v>
          </cell>
          <cell r="AB114">
            <v>55.838308457711442</v>
          </cell>
          <cell r="AC114">
            <v>350</v>
          </cell>
        </row>
        <row r="115">
          <cell r="A115">
            <v>553882</v>
          </cell>
          <cell r="B115">
            <v>8</v>
          </cell>
          <cell r="C115">
            <v>55</v>
          </cell>
          <cell r="D115">
            <v>3882</v>
          </cell>
          <cell r="E115">
            <v>75</v>
          </cell>
          <cell r="F115" t="str">
            <v>MSTW OYSTER PINSTRIPE TWIN FITTED SHEET</v>
          </cell>
          <cell r="G115">
            <v>5.3198193111236591</v>
          </cell>
          <cell r="H115">
            <v>4.45</v>
          </cell>
          <cell r="I115">
            <v>5.99</v>
          </cell>
          <cell r="J115">
            <v>2016</v>
          </cell>
          <cell r="K115">
            <v>1</v>
          </cell>
          <cell r="L115">
            <v>5313</v>
          </cell>
          <cell r="M115">
            <v>12</v>
          </cell>
          <cell r="N115">
            <v>21216</v>
          </cell>
          <cell r="O115">
            <v>10.523809523809524</v>
          </cell>
          <cell r="P115">
            <v>4</v>
          </cell>
          <cell r="Q115">
            <v>35884.800000000003</v>
          </cell>
          <cell r="R115">
            <v>94411.199999999997</v>
          </cell>
          <cell r="S115">
            <v>127083.84000000001</v>
          </cell>
          <cell r="T115">
            <v>22281.885125184093</v>
          </cell>
          <cell r="U115">
            <v>99154.388807069219</v>
          </cell>
          <cell r="V115">
            <v>118535.60277719334</v>
          </cell>
          <cell r="W115">
            <v>442.75</v>
          </cell>
          <cell r="X115">
            <v>19381.213970124125</v>
          </cell>
          <cell r="Y115">
            <v>0.1635054238223618</v>
          </cell>
          <cell r="Z115">
            <v>0.25709515859766274</v>
          </cell>
          <cell r="AA115">
            <v>0.93273545068510155</v>
          </cell>
          <cell r="AB115">
            <v>47.918690005646525</v>
          </cell>
          <cell r="AC115">
            <v>390</v>
          </cell>
        </row>
        <row r="116">
          <cell r="A116">
            <v>553883</v>
          </cell>
          <cell r="B116">
            <v>8</v>
          </cell>
          <cell r="C116">
            <v>55</v>
          </cell>
          <cell r="D116">
            <v>3883</v>
          </cell>
          <cell r="E116">
            <v>75</v>
          </cell>
          <cell r="F116" t="str">
            <v>MSTW OYSTER PINSTRIPE FULL FLAT SHEET</v>
          </cell>
          <cell r="G116">
            <v>10.393864496593491</v>
          </cell>
          <cell r="H116">
            <v>7.4</v>
          </cell>
          <cell r="I116">
            <v>10.99</v>
          </cell>
          <cell r="J116">
            <v>2016</v>
          </cell>
          <cell r="K116">
            <v>1</v>
          </cell>
          <cell r="L116">
            <v>2642</v>
          </cell>
          <cell r="M116">
            <v>12</v>
          </cell>
          <cell r="N116">
            <v>12629</v>
          </cell>
          <cell r="O116">
            <v>6.2643849206349209</v>
          </cell>
          <cell r="P116">
            <v>4</v>
          </cell>
          <cell r="Q116">
            <v>59673.600000000006</v>
          </cell>
          <cell r="R116">
            <v>93454.6</v>
          </cell>
          <cell r="S116">
            <v>138792.71</v>
          </cell>
          <cell r="T116">
            <v>11080.131846553053</v>
          </cell>
          <cell r="U116">
            <v>81992.975664492595</v>
          </cell>
          <cell r="V116">
            <v>115165.38901746266</v>
          </cell>
          <cell r="W116">
            <v>220.16666666666666</v>
          </cell>
          <cell r="X116">
            <v>33172.413352970063</v>
          </cell>
          <cell r="Y116">
            <v>0.28804151695211216</v>
          </cell>
          <cell r="Z116">
            <v>0.32666060054595081</v>
          </cell>
          <cell r="AA116">
            <v>0.82976540351047734</v>
          </cell>
          <cell r="AB116">
            <v>57.361090083270255</v>
          </cell>
          <cell r="AC116">
            <v>200</v>
          </cell>
        </row>
        <row r="117">
          <cell r="A117">
            <v>553884</v>
          </cell>
          <cell r="B117">
            <v>8</v>
          </cell>
          <cell r="C117">
            <v>55</v>
          </cell>
          <cell r="D117">
            <v>3884</v>
          </cell>
          <cell r="E117">
            <v>75</v>
          </cell>
          <cell r="F117" t="str">
            <v>MSTW OYSTER PINSTRIPE FULL FITTED SHEET</v>
          </cell>
          <cell r="G117">
            <v>10.40034278959811</v>
          </cell>
          <cell r="H117">
            <v>7.4</v>
          </cell>
          <cell r="I117">
            <v>10.99</v>
          </cell>
          <cell r="J117">
            <v>2016</v>
          </cell>
          <cell r="K117">
            <v>1</v>
          </cell>
          <cell r="L117">
            <v>3384</v>
          </cell>
          <cell r="M117">
            <v>12</v>
          </cell>
          <cell r="N117">
            <v>14053</v>
          </cell>
          <cell r="O117">
            <v>6.9707341269841274</v>
          </cell>
          <cell r="P117">
            <v>4</v>
          </cell>
          <cell r="Q117">
            <v>59673.600000000006</v>
          </cell>
          <cell r="R117">
            <v>103992.20000000001</v>
          </cell>
          <cell r="S117">
            <v>154442.47</v>
          </cell>
          <cell r="T117">
            <v>14191.962970755312</v>
          </cell>
          <cell r="U117">
            <v>105020.52598358931</v>
          </cell>
          <cell r="V117">
            <v>147601.27975313837</v>
          </cell>
          <cell r="W117">
            <v>282</v>
          </cell>
          <cell r="X117">
            <v>42580.753769549061</v>
          </cell>
          <cell r="Y117">
            <v>0.28848499037924968</v>
          </cell>
          <cell r="Z117">
            <v>0.32666060054595081</v>
          </cell>
          <cell r="AA117">
            <v>0.95570395729321322</v>
          </cell>
          <cell r="AB117">
            <v>49.833333333333336</v>
          </cell>
          <cell r="AC117">
            <v>250</v>
          </cell>
        </row>
        <row r="118">
          <cell r="A118">
            <v>553885</v>
          </cell>
          <cell r="B118">
            <v>8</v>
          </cell>
          <cell r="C118">
            <v>55</v>
          </cell>
          <cell r="D118">
            <v>3885</v>
          </cell>
          <cell r="E118">
            <v>75</v>
          </cell>
          <cell r="F118" t="str">
            <v>MSTW OYSTER PINSTRIPE QUEEN FLAT SHEET</v>
          </cell>
          <cell r="G118">
            <v>15.369667509938562</v>
          </cell>
          <cell r="H118">
            <v>10.75</v>
          </cell>
          <cell r="I118">
            <v>15.99</v>
          </cell>
          <cell r="J118">
            <v>2016</v>
          </cell>
          <cell r="K118">
            <v>1</v>
          </cell>
          <cell r="L118">
            <v>2767</v>
          </cell>
          <cell r="M118">
            <v>12</v>
          </cell>
          <cell r="N118">
            <v>14299</v>
          </cell>
          <cell r="O118">
            <v>7.0927579365079367</v>
          </cell>
          <cell r="P118">
            <v>4</v>
          </cell>
          <cell r="Q118">
            <v>86688</v>
          </cell>
          <cell r="R118">
            <v>153714.25</v>
          </cell>
          <cell r="S118">
            <v>228641.01</v>
          </cell>
          <cell r="T118">
            <v>11604.362157234027</v>
          </cell>
          <cell r="U118">
            <v>124746.89319026579</v>
          </cell>
          <cell r="V118">
            <v>178355.18802160039</v>
          </cell>
          <cell r="W118">
            <v>230.58333333333334</v>
          </cell>
          <cell r="X118">
            <v>53608.294831334599</v>
          </cell>
          <cell r="Y118">
            <v>0.30057042593480465</v>
          </cell>
          <cell r="Z118">
            <v>0.32770481550969355</v>
          </cell>
          <cell r="AA118">
            <v>0.78006648073152052</v>
          </cell>
          <cell r="AB118">
            <v>62.01228767618359</v>
          </cell>
          <cell r="AC118">
            <v>210</v>
          </cell>
        </row>
        <row r="119">
          <cell r="A119">
            <v>553886</v>
          </cell>
          <cell r="B119">
            <v>8</v>
          </cell>
          <cell r="C119">
            <v>55</v>
          </cell>
          <cell r="D119">
            <v>3886</v>
          </cell>
          <cell r="E119">
            <v>75</v>
          </cell>
          <cell r="F119" t="str">
            <v>MSTW OYSTER PINSTRIPE QUEEN FITTED SHEET</v>
          </cell>
          <cell r="G119">
            <v>15.61325487944891</v>
          </cell>
          <cell r="H119">
            <v>10.75</v>
          </cell>
          <cell r="I119">
            <v>15.99</v>
          </cell>
          <cell r="J119">
            <v>2016</v>
          </cell>
          <cell r="K119">
            <v>1</v>
          </cell>
          <cell r="L119">
            <v>3484</v>
          </cell>
          <cell r="M119">
            <v>12</v>
          </cell>
          <cell r="N119">
            <v>14170</v>
          </cell>
          <cell r="O119">
            <v>7.0287698412698409</v>
          </cell>
          <cell r="P119">
            <v>4</v>
          </cell>
          <cell r="Q119">
            <v>86688</v>
          </cell>
          <cell r="R119">
            <v>152327.5</v>
          </cell>
          <cell r="S119">
            <v>226578.30000000002</v>
          </cell>
          <cell r="T119">
            <v>14611.347219300089</v>
          </cell>
          <cell r="U119">
            <v>157071.98260747595</v>
          </cell>
          <cell r="V119">
            <v>228130.68826705936</v>
          </cell>
          <cell r="W119">
            <v>290.33333333333331</v>
          </cell>
          <cell r="X119">
            <v>71058.705659583415</v>
          </cell>
          <cell r="Y119">
            <v>0.31148244981577888</v>
          </cell>
          <cell r="Z119">
            <v>0.32770481550969355</v>
          </cell>
          <cell r="AA119">
            <v>1.0068514428215736</v>
          </cell>
          <cell r="AB119">
            <v>48.805970149253731</v>
          </cell>
          <cell r="AC119">
            <v>260</v>
          </cell>
        </row>
        <row r="120">
          <cell r="A120">
            <v>553887</v>
          </cell>
          <cell r="B120">
            <v>8</v>
          </cell>
          <cell r="C120">
            <v>55</v>
          </cell>
          <cell r="D120">
            <v>3887</v>
          </cell>
          <cell r="E120">
            <v>75</v>
          </cell>
          <cell r="F120" t="str">
            <v>MSTW OYSTER PINSTRIPE KING FLAT SHEET</v>
          </cell>
          <cell r="G120">
            <v>20.771630740393629</v>
          </cell>
          <cell r="H120">
            <v>12.95</v>
          </cell>
          <cell r="I120">
            <v>21.99</v>
          </cell>
          <cell r="J120">
            <v>2016</v>
          </cell>
          <cell r="K120">
            <v>1</v>
          </cell>
          <cell r="L120">
            <v>1067</v>
          </cell>
          <cell r="M120">
            <v>12</v>
          </cell>
          <cell r="N120">
            <v>8589</v>
          </cell>
          <cell r="O120">
            <v>4.260416666666667</v>
          </cell>
          <cell r="P120">
            <v>4</v>
          </cell>
          <cell r="Q120">
            <v>104428.79999999999</v>
          </cell>
          <cell r="R120">
            <v>111227.54999999999</v>
          </cell>
          <cell r="S120">
            <v>188872.11</v>
          </cell>
          <cell r="T120">
            <v>4474.8299319727894</v>
          </cell>
          <cell r="U120">
            <v>57949.047619047618</v>
          </cell>
          <cell r="V120">
            <v>92949.514972999517</v>
          </cell>
          <cell r="W120">
            <v>88.916666666666671</v>
          </cell>
          <cell r="X120">
            <v>35000.467353951899</v>
          </cell>
          <cell r="Y120">
            <v>0.37655352331982611</v>
          </cell>
          <cell r="Z120">
            <v>0.41109595270577537</v>
          </cell>
          <cell r="AA120">
            <v>0.49212938306772513</v>
          </cell>
          <cell r="AB120">
            <v>96.596063730084339</v>
          </cell>
          <cell r="AC120">
            <v>80</v>
          </cell>
        </row>
        <row r="121">
          <cell r="A121">
            <v>553888</v>
          </cell>
          <cell r="B121">
            <v>8</v>
          </cell>
          <cell r="C121">
            <v>55</v>
          </cell>
          <cell r="D121">
            <v>3888</v>
          </cell>
          <cell r="E121">
            <v>75</v>
          </cell>
          <cell r="F121" t="str">
            <v>MSTW OSYTER PINSTRIPE KING FITTED SHEET</v>
          </cell>
          <cell r="G121">
            <v>20.823150406504066</v>
          </cell>
          <cell r="H121">
            <v>12.95</v>
          </cell>
          <cell r="I121">
            <v>21.99</v>
          </cell>
          <cell r="J121">
            <v>2016</v>
          </cell>
          <cell r="K121">
            <v>1</v>
          </cell>
          <cell r="L121">
            <v>984</v>
          </cell>
          <cell r="M121">
            <v>12</v>
          </cell>
          <cell r="N121">
            <v>8722</v>
          </cell>
          <cell r="O121">
            <v>4.3263888888888893</v>
          </cell>
          <cell r="P121">
            <v>4</v>
          </cell>
          <cell r="Q121">
            <v>104428.79999999999</v>
          </cell>
          <cell r="R121">
            <v>112949.9</v>
          </cell>
          <cell r="S121">
            <v>191796.78</v>
          </cell>
          <cell r="T121">
            <v>4126.7410056806229</v>
          </cell>
          <cell r="U121">
            <v>53441.296023564064</v>
          </cell>
          <cell r="V121">
            <v>85931.74864997546</v>
          </cell>
          <cell r="W121">
            <v>82</v>
          </cell>
          <cell r="X121">
            <v>32490.452626411396</v>
          </cell>
          <cell r="Y121">
            <v>0.37809602547196242</v>
          </cell>
          <cell r="Z121">
            <v>0.41109595270577537</v>
          </cell>
          <cell r="AA121">
            <v>0.4480354083628279</v>
          </cell>
          <cell r="AB121">
            <v>106.36585365853658</v>
          </cell>
          <cell r="AC121">
            <v>80</v>
          </cell>
        </row>
        <row r="122">
          <cell r="F122" t="str">
            <v>Oyster Pinstripe Sheet Total</v>
          </cell>
          <cell r="H122">
            <v>7.9394303552206669</v>
          </cell>
          <cell r="I122">
            <v>11.975584499461787</v>
          </cell>
          <cell r="K122">
            <v>8</v>
          </cell>
          <cell r="L122">
            <v>24465</v>
          </cell>
          <cell r="N122">
            <v>116125</v>
          </cell>
          <cell r="O122">
            <v>57.601686507936506</v>
          </cell>
          <cell r="P122">
            <v>32</v>
          </cell>
          <cell r="Q122">
            <v>573350.40000000002</v>
          </cell>
          <cell r="R122">
            <v>921966.35</v>
          </cell>
          <cell r="S122">
            <v>1390664.75</v>
          </cell>
          <cell r="T122">
            <v>102602.35640648012</v>
          </cell>
          <cell r="U122">
            <v>769405.48776211508</v>
          </cell>
          <cell r="V122">
            <v>1074338.1812188793</v>
          </cell>
          <cell r="W122">
            <v>2038.75</v>
          </cell>
          <cell r="X122">
            <v>304932.69345676416</v>
          </cell>
          <cell r="Y122">
            <v>0.28383306000612019</v>
          </cell>
          <cell r="Z122">
            <v>0.33703191225635087</v>
          </cell>
          <cell r="AA122">
            <v>0.77253571086696438</v>
          </cell>
          <cell r="AB122">
            <v>56.958920907418765</v>
          </cell>
          <cell r="AC122">
            <v>1780</v>
          </cell>
        </row>
        <row r="123">
          <cell r="A123">
            <v>556111</v>
          </cell>
          <cell r="B123">
            <v>8</v>
          </cell>
          <cell r="C123">
            <v>55</v>
          </cell>
          <cell r="D123">
            <v>6111</v>
          </cell>
          <cell r="E123">
            <v>75</v>
          </cell>
          <cell r="F123" t="str">
            <v>MSTW WHITE PILLOWCASE STANDARD</v>
          </cell>
          <cell r="G123">
            <v>9.4599803589309097</v>
          </cell>
          <cell r="H123">
            <v>6.05</v>
          </cell>
          <cell r="I123">
            <v>9.99</v>
          </cell>
          <cell r="J123">
            <v>2109</v>
          </cell>
          <cell r="K123">
            <v>1</v>
          </cell>
          <cell r="L123">
            <v>25966</v>
          </cell>
          <cell r="M123">
            <v>13</v>
          </cell>
          <cell r="N123">
            <v>20667</v>
          </cell>
          <cell r="O123">
            <v>9.7994310099573259</v>
          </cell>
          <cell r="P123">
            <v>4</v>
          </cell>
          <cell r="Q123">
            <v>51037.799999999996</v>
          </cell>
          <cell r="R123">
            <v>125035.34999999999</v>
          </cell>
          <cell r="S123">
            <v>206463.33000000002</v>
          </cell>
          <cell r="T123">
            <v>100520.59751735746</v>
          </cell>
          <cell r="U123">
            <v>608149.61498001264</v>
          </cell>
          <cell r="V123">
            <v>950922.87818220071</v>
          </cell>
          <cell r="W123">
            <v>1997.3846153846155</v>
          </cell>
          <cell r="X123">
            <v>342773.26320218807</v>
          </cell>
          <cell r="Y123">
            <v>0.3604637884593111</v>
          </cell>
          <cell r="Z123">
            <v>0.39439439439439439</v>
          </cell>
          <cell r="AA123">
            <v>4.6057712920846559</v>
          </cell>
          <cell r="AB123">
            <v>10.347030732496341</v>
          </cell>
          <cell r="AC123">
            <v>1740</v>
          </cell>
        </row>
        <row r="124">
          <cell r="A124">
            <v>556112</v>
          </cell>
          <cell r="B124">
            <v>8</v>
          </cell>
          <cell r="C124">
            <v>55</v>
          </cell>
          <cell r="D124">
            <v>6112</v>
          </cell>
          <cell r="E124">
            <v>75</v>
          </cell>
          <cell r="F124" t="str">
            <v>MSTW WHITE PILLOWCASE QUEEN</v>
          </cell>
          <cell r="G124">
            <v>11.457489053419312</v>
          </cell>
          <cell r="H124">
            <v>7.35</v>
          </cell>
          <cell r="I124">
            <v>11.99</v>
          </cell>
          <cell r="J124">
            <v>2109</v>
          </cell>
          <cell r="K124">
            <v>1</v>
          </cell>
          <cell r="L124">
            <v>12561</v>
          </cell>
          <cell r="M124">
            <v>13</v>
          </cell>
          <cell r="N124">
            <v>14214</v>
          </cell>
          <cell r="O124">
            <v>6.7396870554765291</v>
          </cell>
          <cell r="P124">
            <v>4</v>
          </cell>
          <cell r="Q124">
            <v>62004.6</v>
          </cell>
          <cell r="R124">
            <v>104472.9</v>
          </cell>
          <cell r="S124">
            <v>170425.86000000002</v>
          </cell>
          <cell r="T124">
            <v>48626.635808962754</v>
          </cell>
          <cell r="U124">
            <v>357405.77319587622</v>
          </cell>
          <cell r="V124">
            <v>557139.14748579834</v>
          </cell>
          <cell r="W124">
            <v>966.23076923076928</v>
          </cell>
          <cell r="X124">
            <v>199733.37428992213</v>
          </cell>
          <cell r="Y124">
            <v>0.35849818701711927</v>
          </cell>
          <cell r="Z124">
            <v>0.38698915763135955</v>
          </cell>
          <cell r="AA124">
            <v>3.269099815519771</v>
          </cell>
          <cell r="AB124">
            <v>14.710771435395269</v>
          </cell>
          <cell r="AC124">
            <v>850</v>
          </cell>
        </row>
        <row r="125">
          <cell r="A125">
            <v>556113</v>
          </cell>
          <cell r="B125">
            <v>8</v>
          </cell>
          <cell r="C125">
            <v>55</v>
          </cell>
          <cell r="D125">
            <v>6113</v>
          </cell>
          <cell r="E125">
            <v>75</v>
          </cell>
          <cell r="F125" t="str">
            <v>MSTW WHITE PILLOWCASE KING</v>
          </cell>
          <cell r="G125">
            <v>13.469567132116005</v>
          </cell>
          <cell r="H125">
            <v>7.98</v>
          </cell>
          <cell r="I125">
            <v>13.99</v>
          </cell>
          <cell r="J125">
            <v>2109</v>
          </cell>
          <cell r="K125">
            <v>1</v>
          </cell>
          <cell r="L125">
            <v>9310</v>
          </cell>
          <cell r="M125">
            <v>13</v>
          </cell>
          <cell r="N125">
            <v>11079</v>
          </cell>
          <cell r="O125">
            <v>5.2532005689900423</v>
          </cell>
          <cell r="P125">
            <v>4</v>
          </cell>
          <cell r="Q125">
            <v>67319.28</v>
          </cell>
          <cell r="R125">
            <v>88410.42</v>
          </cell>
          <cell r="S125">
            <v>154995.21</v>
          </cell>
          <cell r="T125">
            <v>36041.237113402058</v>
          </cell>
          <cell r="U125">
            <v>287609.07216494845</v>
          </cell>
          <cell r="V125">
            <v>485459.86282347987</v>
          </cell>
          <cell r="W125">
            <v>716.15384615384619</v>
          </cell>
          <cell r="X125">
            <v>197850.79065853142</v>
          </cell>
          <cell r="Y125">
            <v>0.40755334438528606</v>
          </cell>
          <cell r="Z125">
            <v>0.42959256611865615</v>
          </cell>
          <cell r="AA125">
            <v>3.1320959068572498</v>
          </cell>
          <cell r="AB125">
            <v>15.470139634801289</v>
          </cell>
          <cell r="AC125">
            <v>630</v>
          </cell>
        </row>
        <row r="126">
          <cell r="A126">
            <v>556211</v>
          </cell>
          <cell r="B126">
            <v>8</v>
          </cell>
          <cell r="C126">
            <v>55</v>
          </cell>
          <cell r="D126">
            <v>6211</v>
          </cell>
          <cell r="E126">
            <v>75</v>
          </cell>
          <cell r="F126" t="str">
            <v>MSTW ECRU PILLOWCASE STANDARD</v>
          </cell>
          <cell r="G126">
            <v>9.495460218408736</v>
          </cell>
          <cell r="H126">
            <v>6.05</v>
          </cell>
          <cell r="I126">
            <v>9.99</v>
          </cell>
          <cell r="J126">
            <v>715</v>
          </cell>
          <cell r="K126">
            <v>1</v>
          </cell>
          <cell r="L126">
            <v>8333</v>
          </cell>
          <cell r="M126">
            <v>13</v>
          </cell>
          <cell r="N126">
            <v>11323</v>
          </cell>
          <cell r="O126">
            <v>15.836363636363636</v>
          </cell>
          <cell r="P126">
            <v>4</v>
          </cell>
          <cell r="Q126">
            <v>17303</v>
          </cell>
          <cell r="R126">
            <v>68504.149999999994</v>
          </cell>
          <cell r="S126">
            <v>113116.77</v>
          </cell>
          <cell r="T126">
            <v>32259.036398064378</v>
          </cell>
          <cell r="U126">
            <v>195167.17020828949</v>
          </cell>
          <cell r="V126">
            <v>306314.39680201974</v>
          </cell>
          <cell r="W126">
            <v>641</v>
          </cell>
          <cell r="X126">
            <v>111147.22659373024</v>
          </cell>
          <cell r="Y126">
            <v>0.36285342038809903</v>
          </cell>
          <cell r="Z126">
            <v>0.39439439439439439</v>
          </cell>
          <cell r="AA126">
            <v>2.7079485809400299</v>
          </cell>
          <cell r="AB126">
            <v>17.66458658346334</v>
          </cell>
          <cell r="AC126">
            <v>560</v>
          </cell>
        </row>
        <row r="127">
          <cell r="A127">
            <v>556212</v>
          </cell>
          <cell r="B127">
            <v>8</v>
          </cell>
          <cell r="C127">
            <v>55</v>
          </cell>
          <cell r="D127">
            <v>6212</v>
          </cell>
          <cell r="E127">
            <v>75</v>
          </cell>
          <cell r="F127" t="str">
            <v>MSTW ECRU PILLOWCASE QUEEN</v>
          </cell>
          <cell r="G127">
            <v>11.485469640644363</v>
          </cell>
          <cell r="H127">
            <v>7.35</v>
          </cell>
          <cell r="I127">
            <v>11.99</v>
          </cell>
          <cell r="J127">
            <v>715</v>
          </cell>
          <cell r="K127">
            <v>1</v>
          </cell>
          <cell r="L127">
            <v>4035</v>
          </cell>
          <cell r="M127">
            <v>13</v>
          </cell>
          <cell r="N127">
            <v>6989</v>
          </cell>
          <cell r="O127">
            <v>9.7748251748251747</v>
          </cell>
          <cell r="P127">
            <v>4</v>
          </cell>
          <cell r="Q127">
            <v>21021</v>
          </cell>
          <cell r="R127">
            <v>51369.149999999994</v>
          </cell>
          <cell r="S127">
            <v>83798.11</v>
          </cell>
          <cell r="T127">
            <v>15620.450241952449</v>
          </cell>
          <cell r="U127">
            <v>114810.3092783505</v>
          </cell>
          <cell r="V127">
            <v>179408.20702714074</v>
          </cell>
          <cell r="W127">
            <v>310.38461538461536</v>
          </cell>
          <cell r="X127">
            <v>64597.897748790245</v>
          </cell>
          <cell r="Y127">
            <v>0.36006099620079207</v>
          </cell>
          <cell r="Z127">
            <v>0.38698915763135955</v>
          </cell>
          <cell r="AA127">
            <v>2.1409576782476449</v>
          </cell>
          <cell r="AB127">
            <v>22.517224287484513</v>
          </cell>
          <cell r="AC127">
            <v>270</v>
          </cell>
        </row>
        <row r="128">
          <cell r="A128">
            <v>556213</v>
          </cell>
          <cell r="B128">
            <v>8</v>
          </cell>
          <cell r="C128">
            <v>55</v>
          </cell>
          <cell r="D128">
            <v>6213</v>
          </cell>
          <cell r="E128">
            <v>75</v>
          </cell>
          <cell r="F128" t="str">
            <v>MSTW ECRU PILLOWCASE KING</v>
          </cell>
          <cell r="G128">
            <v>13.503391693811075</v>
          </cell>
          <cell r="H128">
            <v>7.98</v>
          </cell>
          <cell r="I128">
            <v>13.99</v>
          </cell>
          <cell r="J128">
            <v>715</v>
          </cell>
          <cell r="K128">
            <v>1</v>
          </cell>
          <cell r="L128">
            <v>2456</v>
          </cell>
          <cell r="M128">
            <v>13</v>
          </cell>
          <cell r="N128">
            <v>3988</v>
          </cell>
          <cell r="O128">
            <v>5.5776223776223777</v>
          </cell>
          <cell r="P128">
            <v>4</v>
          </cell>
          <cell r="Q128">
            <v>22822.800000000003</v>
          </cell>
          <cell r="R128">
            <v>31824.240000000002</v>
          </cell>
          <cell r="S128">
            <v>55792.12</v>
          </cell>
          <cell r="T128">
            <v>9507.7635177782449</v>
          </cell>
          <cell r="U128">
            <v>75871.952871870395</v>
          </cell>
          <cell r="V128">
            <v>128387.05491268673</v>
          </cell>
          <cell r="W128">
            <v>188.92307692307693</v>
          </cell>
          <cell r="X128">
            <v>52515.102040816331</v>
          </cell>
          <cell r="Y128">
            <v>0.40903736032056132</v>
          </cell>
          <cell r="Z128">
            <v>0.42959256611865615</v>
          </cell>
          <cell r="AA128">
            <v>2.3011682458506098</v>
          </cell>
          <cell r="AB128">
            <v>21.109120521172638</v>
          </cell>
          <cell r="AC128">
            <v>170</v>
          </cell>
        </row>
        <row r="129">
          <cell r="A129">
            <v>556311</v>
          </cell>
          <cell r="B129">
            <v>8</v>
          </cell>
          <cell r="C129">
            <v>55</v>
          </cell>
          <cell r="D129">
            <v>6311</v>
          </cell>
          <cell r="E129">
            <v>75</v>
          </cell>
          <cell r="F129" t="str">
            <v>MSTW MARINE PILLOWCASE STANDARD</v>
          </cell>
          <cell r="G129">
            <v>9.4098002170166595</v>
          </cell>
          <cell r="H129">
            <v>6.05</v>
          </cell>
          <cell r="I129">
            <v>9.99</v>
          </cell>
          <cell r="J129">
            <v>2109</v>
          </cell>
          <cell r="K129">
            <v>1</v>
          </cell>
          <cell r="L129">
            <v>15667</v>
          </cell>
          <cell r="M129">
            <v>12</v>
          </cell>
          <cell r="N129">
            <v>19380</v>
          </cell>
          <cell r="O129">
            <v>9.1891891891891895</v>
          </cell>
          <cell r="P129">
            <v>4</v>
          </cell>
          <cell r="Q129">
            <v>51037.799999999996</v>
          </cell>
          <cell r="R129">
            <v>117249</v>
          </cell>
          <cell r="S129">
            <v>193606.2</v>
          </cell>
          <cell r="T129">
            <v>65704.930219510483</v>
          </cell>
          <cell r="U129">
            <v>397514.82782803843</v>
          </cell>
          <cell r="V129">
            <v>618270.26663861424</v>
          </cell>
          <cell r="W129">
            <v>1305.5833333333333</v>
          </cell>
          <cell r="X129">
            <v>220755.43881057581</v>
          </cell>
          <cell r="Y129">
            <v>0.3570532997013906</v>
          </cell>
          <cell r="Z129">
            <v>0.39439439439439439</v>
          </cell>
          <cell r="AA129">
            <v>3.1934424963591774</v>
          </cell>
          <cell r="AB129">
            <v>14.843939490649136</v>
          </cell>
          <cell r="AC129">
            <v>1140</v>
          </cell>
        </row>
        <row r="130">
          <cell r="A130">
            <v>556312</v>
          </cell>
          <cell r="B130">
            <v>8</v>
          </cell>
          <cell r="C130">
            <v>55</v>
          </cell>
          <cell r="D130">
            <v>6312</v>
          </cell>
          <cell r="E130">
            <v>75</v>
          </cell>
          <cell r="F130" t="str">
            <v>MSTW MARINE PILLOWCASE QUEEN</v>
          </cell>
          <cell r="G130">
            <v>11.419751552795031</v>
          </cell>
          <cell r="H130">
            <v>7.35</v>
          </cell>
          <cell r="I130">
            <v>11.99</v>
          </cell>
          <cell r="J130">
            <v>2109</v>
          </cell>
          <cell r="K130">
            <v>1</v>
          </cell>
          <cell r="L130">
            <v>8855</v>
          </cell>
          <cell r="M130">
            <v>12</v>
          </cell>
          <cell r="N130">
            <v>13754</v>
          </cell>
          <cell r="O130">
            <v>6.5215742057847317</v>
          </cell>
          <cell r="P130">
            <v>4</v>
          </cell>
          <cell r="Q130">
            <v>62004.6</v>
          </cell>
          <cell r="R130">
            <v>101091.9</v>
          </cell>
          <cell r="S130">
            <v>164910.46</v>
          </cell>
          <cell r="T130">
            <v>37136.47520864015</v>
          </cell>
          <cell r="U130">
            <v>272953.0927835051</v>
          </cell>
          <cell r="V130">
            <v>424089.32042920252</v>
          </cell>
          <cell r="W130">
            <v>737.91666666666663</v>
          </cell>
          <cell r="X130">
            <v>151136.22764569742</v>
          </cell>
          <cell r="Y130">
            <v>0.35637829194269488</v>
          </cell>
          <cell r="Z130">
            <v>0.38698915763135955</v>
          </cell>
          <cell r="AA130">
            <v>2.5716338455984085</v>
          </cell>
          <cell r="AB130">
            <v>18.638961038961039</v>
          </cell>
          <cell r="AC130">
            <v>650</v>
          </cell>
        </row>
        <row r="131">
          <cell r="A131">
            <v>556313</v>
          </cell>
          <cell r="B131">
            <v>8</v>
          </cell>
          <cell r="C131">
            <v>55</v>
          </cell>
          <cell r="D131">
            <v>6313</v>
          </cell>
          <cell r="E131">
            <v>75</v>
          </cell>
          <cell r="F131" t="str">
            <v>MSTW MARINE PILLOWCASE KING</v>
          </cell>
          <cell r="G131">
            <v>13.443396618625277</v>
          </cell>
          <cell r="H131">
            <v>7.98</v>
          </cell>
          <cell r="I131">
            <v>13.99</v>
          </cell>
          <cell r="J131">
            <v>2109</v>
          </cell>
          <cell r="K131">
            <v>1</v>
          </cell>
          <cell r="L131">
            <v>7216</v>
          </cell>
          <cell r="M131">
            <v>12</v>
          </cell>
          <cell r="N131">
            <v>11128</v>
          </cell>
          <cell r="O131">
            <v>5.2764343290659079</v>
          </cell>
          <cell r="P131">
            <v>4</v>
          </cell>
          <cell r="Q131">
            <v>67319.28</v>
          </cell>
          <cell r="R131">
            <v>88801.44</v>
          </cell>
          <cell r="S131">
            <v>155680.72</v>
          </cell>
          <cell r="T131">
            <v>30262.767374991236</v>
          </cell>
          <cell r="U131">
            <v>241496.88365243009</v>
          </cell>
          <cell r="V131">
            <v>406834.38459920051</v>
          </cell>
          <cell r="W131">
            <v>601.33333333333337</v>
          </cell>
          <cell r="X131">
            <v>165337.50094677042</v>
          </cell>
          <cell r="Y131">
            <v>0.40640001731823955</v>
          </cell>
          <cell r="Z131">
            <v>0.42959256611865615</v>
          </cell>
          <cell r="AA131">
            <v>2.6132611963716541</v>
          </cell>
          <cell r="AB131">
            <v>18.505543237250553</v>
          </cell>
          <cell r="AC131">
            <v>530</v>
          </cell>
        </row>
        <row r="132">
          <cell r="A132">
            <v>556411</v>
          </cell>
          <cell r="B132">
            <v>8</v>
          </cell>
          <cell r="C132">
            <v>55</v>
          </cell>
          <cell r="D132">
            <v>6411</v>
          </cell>
          <cell r="E132">
            <v>75</v>
          </cell>
          <cell r="F132" t="str">
            <v>MSTW PUTTY PILLOWCASE STANDARD</v>
          </cell>
          <cell r="G132">
            <v>9.3740511432674261</v>
          </cell>
          <cell r="H132">
            <v>6.05</v>
          </cell>
          <cell r="I132">
            <v>9.99</v>
          </cell>
          <cell r="J132">
            <v>2109</v>
          </cell>
          <cell r="K132">
            <v>1</v>
          </cell>
          <cell r="L132">
            <v>18106</v>
          </cell>
          <cell r="M132">
            <v>13</v>
          </cell>
          <cell r="N132">
            <v>18741</v>
          </cell>
          <cell r="O132">
            <v>8.8862019914651498</v>
          </cell>
          <cell r="P132">
            <v>4</v>
          </cell>
          <cell r="Q132">
            <v>51037.799999999996</v>
          </cell>
          <cell r="R132">
            <v>113383.05</v>
          </cell>
          <cell r="S132">
            <v>187222.59</v>
          </cell>
          <cell r="T132">
            <v>70092.657269093193</v>
          </cell>
          <cell r="U132">
            <v>424060.57647801383</v>
          </cell>
          <cell r="V132">
            <v>657052.15400799492</v>
          </cell>
          <cell r="W132">
            <v>1392.7692307692307</v>
          </cell>
          <cell r="X132">
            <v>232991.57752998109</v>
          </cell>
          <cell r="Y132">
            <v>0.35460134497503842</v>
          </cell>
          <cell r="Z132">
            <v>0.39439439439439439</v>
          </cell>
          <cell r="AA132">
            <v>3.5094704864834685</v>
          </cell>
          <cell r="AB132">
            <v>13.455926212305314</v>
          </cell>
          <cell r="AC132">
            <v>1220</v>
          </cell>
        </row>
        <row r="133">
          <cell r="A133">
            <v>556412</v>
          </cell>
          <cell r="B133">
            <v>8</v>
          </cell>
          <cell r="C133">
            <v>55</v>
          </cell>
          <cell r="D133">
            <v>6412</v>
          </cell>
          <cell r="E133">
            <v>75</v>
          </cell>
          <cell r="F133" t="str">
            <v>MSTW PUTTY PILLOWCASE QUEEN</v>
          </cell>
          <cell r="G133">
            <v>11.396685211410075</v>
          </cell>
          <cell r="H133">
            <v>7.35</v>
          </cell>
          <cell r="I133">
            <v>11.99</v>
          </cell>
          <cell r="J133">
            <v>2109</v>
          </cell>
          <cell r="K133">
            <v>1</v>
          </cell>
          <cell r="L133">
            <v>9886</v>
          </cell>
          <cell r="M133">
            <v>13</v>
          </cell>
          <cell r="N133">
            <v>12519</v>
          </cell>
          <cell r="O133">
            <v>5.9359886201991463</v>
          </cell>
          <cell r="P133">
            <v>4</v>
          </cell>
          <cell r="Q133">
            <v>62004.6</v>
          </cell>
          <cell r="R133">
            <v>92014.65</v>
          </cell>
          <cell r="S133">
            <v>150102.81</v>
          </cell>
          <cell r="T133">
            <v>38271.070902587839</v>
          </cell>
          <cell r="U133">
            <v>281292.37113402062</v>
          </cell>
          <cell r="V133">
            <v>436163.34778034926</v>
          </cell>
          <cell r="W133">
            <v>760.46153846153845</v>
          </cell>
          <cell r="X133">
            <v>154870.97664632864</v>
          </cell>
          <cell r="Y133">
            <v>0.35507563263734226</v>
          </cell>
          <cell r="Z133">
            <v>0.38698915763135955</v>
          </cell>
          <cell r="AA133">
            <v>2.9057640411951597</v>
          </cell>
          <cell r="AB133">
            <v>16.462371029739025</v>
          </cell>
          <cell r="AC133">
            <v>670</v>
          </cell>
        </row>
        <row r="134">
          <cell r="A134">
            <v>556413</v>
          </cell>
          <cell r="B134">
            <v>8</v>
          </cell>
          <cell r="C134">
            <v>55</v>
          </cell>
          <cell r="D134">
            <v>6413</v>
          </cell>
          <cell r="E134">
            <v>75</v>
          </cell>
          <cell r="F134" t="str">
            <v>MSTW PUTTY PILLOWCASE KING</v>
          </cell>
          <cell r="G134">
            <v>13.435623838788052</v>
          </cell>
          <cell r="H134">
            <v>7.98</v>
          </cell>
          <cell r="I134">
            <v>13.99</v>
          </cell>
          <cell r="J134">
            <v>2109</v>
          </cell>
          <cell r="K134">
            <v>1</v>
          </cell>
          <cell r="L134">
            <v>6997</v>
          </cell>
          <cell r="M134">
            <v>13</v>
          </cell>
          <cell r="N134">
            <v>9389</v>
          </cell>
          <cell r="O134">
            <v>4.4518729255571357</v>
          </cell>
          <cell r="P134">
            <v>4</v>
          </cell>
          <cell r="Q134">
            <v>67319.28</v>
          </cell>
          <cell r="R134">
            <v>74924.22</v>
          </cell>
          <cell r="S134">
            <v>131352.11000000002</v>
          </cell>
          <cell r="T134">
            <v>27087.060803702927</v>
          </cell>
          <cell r="U134">
            <v>216154.74521354938</v>
          </cell>
          <cell r="V134">
            <v>363931.55985693249</v>
          </cell>
          <cell r="W134">
            <v>538.23076923076928</v>
          </cell>
          <cell r="X134">
            <v>147776.81464338311</v>
          </cell>
          <cell r="Y134">
            <v>0.40605660773546715</v>
          </cell>
          <cell r="Z134">
            <v>0.42959256611865615</v>
          </cell>
          <cell r="AA134">
            <v>2.7706563667453263</v>
          </cell>
          <cell r="AB134">
            <v>17.444190367300269</v>
          </cell>
          <cell r="AC134">
            <v>470</v>
          </cell>
        </row>
        <row r="135">
          <cell r="A135">
            <v>556441</v>
          </cell>
          <cell r="B135">
            <v>8</v>
          </cell>
          <cell r="C135">
            <v>55</v>
          </cell>
          <cell r="D135">
            <v>6441</v>
          </cell>
          <cell r="E135">
            <v>75</v>
          </cell>
          <cell r="F135" t="str">
            <v>MSTW PUTTY STRIPE PILLOWCASE STANDARD</v>
          </cell>
          <cell r="G135">
            <v>9.3951029020696026</v>
          </cell>
          <cell r="H135">
            <v>6.05</v>
          </cell>
          <cell r="I135">
            <v>9.99</v>
          </cell>
          <cell r="J135">
            <v>2109</v>
          </cell>
          <cell r="K135">
            <v>1</v>
          </cell>
          <cell r="L135">
            <v>17298</v>
          </cell>
          <cell r="M135">
            <v>13</v>
          </cell>
          <cell r="N135">
            <v>22376</v>
          </cell>
          <cell r="O135">
            <v>10.609767662399241</v>
          </cell>
          <cell r="P135">
            <v>4</v>
          </cell>
          <cell r="Q135">
            <v>51037.799999999996</v>
          </cell>
          <cell r="R135">
            <v>135374.79999999999</v>
          </cell>
          <cell r="S135">
            <v>223536.24</v>
          </cell>
          <cell r="T135">
            <v>66964.695981485376</v>
          </cell>
          <cell r="U135">
            <v>405136.41068798653</v>
          </cell>
          <cell r="V135">
            <v>629140.20955186186</v>
          </cell>
          <cell r="W135">
            <v>1330.6153846153845</v>
          </cell>
          <cell r="X135">
            <v>224003.79886387533</v>
          </cell>
          <cell r="Y135">
            <v>0.35604750016444475</v>
          </cell>
          <cell r="Z135">
            <v>0.39439439439439439</v>
          </cell>
          <cell r="AA135">
            <v>2.8144886464577819</v>
          </cell>
          <cell r="AB135">
            <v>16.816279338651867</v>
          </cell>
          <cell r="AC135">
            <v>1160</v>
          </cell>
        </row>
        <row r="136">
          <cell r="A136">
            <v>556442</v>
          </cell>
          <cell r="B136">
            <v>8</v>
          </cell>
          <cell r="C136">
            <v>55</v>
          </cell>
          <cell r="D136">
            <v>6442</v>
          </cell>
          <cell r="E136">
            <v>75</v>
          </cell>
          <cell r="F136" t="str">
            <v>MSTW PUTTY STRIPE PILLOWCASE QUEEN</v>
          </cell>
          <cell r="G136">
            <v>11.423991655076495</v>
          </cell>
          <cell r="H136">
            <v>7.35</v>
          </cell>
          <cell r="I136">
            <v>11.99</v>
          </cell>
          <cell r="J136">
            <v>2109</v>
          </cell>
          <cell r="K136">
            <v>1</v>
          </cell>
          <cell r="L136">
            <v>7909</v>
          </cell>
          <cell r="M136">
            <v>13</v>
          </cell>
          <cell r="N136">
            <v>13885</v>
          </cell>
          <cell r="O136">
            <v>6.5836889521100046</v>
          </cell>
          <cell r="P136">
            <v>4</v>
          </cell>
          <cell r="Q136">
            <v>62004.6</v>
          </cell>
          <cell r="R136">
            <v>102054.75</v>
          </cell>
          <cell r="S136">
            <v>166481.15</v>
          </cell>
          <cell r="T136">
            <v>30617.630969913738</v>
          </cell>
          <cell r="U136">
            <v>225039.58762886596</v>
          </cell>
          <cell r="V136">
            <v>349775.56069850619</v>
          </cell>
          <cell r="W136">
            <v>608.38461538461536</v>
          </cell>
          <cell r="X136">
            <v>124735.97306964023</v>
          </cell>
          <cell r="Y136">
            <v>0.35661717708504537</v>
          </cell>
          <cell r="Z136">
            <v>0.38698915763135955</v>
          </cell>
          <cell r="AA136">
            <v>2.1009919783621522</v>
          </cell>
          <cell r="AB136">
            <v>22.822733594639018</v>
          </cell>
          <cell r="AC136">
            <v>530</v>
          </cell>
        </row>
        <row r="137">
          <cell r="A137">
            <v>556443</v>
          </cell>
          <cell r="B137">
            <v>8</v>
          </cell>
          <cell r="C137">
            <v>55</v>
          </cell>
          <cell r="D137">
            <v>6443</v>
          </cell>
          <cell r="E137">
            <v>75</v>
          </cell>
          <cell r="F137" t="str">
            <v>MSTW PUTTY STRIPE PILLOWCASE KING</v>
          </cell>
          <cell r="G137">
            <v>13.458165318171879</v>
          </cell>
          <cell r="H137">
            <v>7.98</v>
          </cell>
          <cell r="I137">
            <v>13.99</v>
          </cell>
          <cell r="J137">
            <v>2109</v>
          </cell>
          <cell r="K137">
            <v>1</v>
          </cell>
          <cell r="L137">
            <v>4573</v>
          </cell>
          <cell r="M137">
            <v>13</v>
          </cell>
          <cell r="N137">
            <v>12034</v>
          </cell>
          <cell r="O137">
            <v>5.7060218112849688</v>
          </cell>
          <cell r="P137">
            <v>4</v>
          </cell>
          <cell r="Q137">
            <v>67319.28</v>
          </cell>
          <cell r="R137">
            <v>96031.32</v>
          </cell>
          <cell r="S137">
            <v>168355.66</v>
          </cell>
          <cell r="T137">
            <v>17703.176940879443</v>
          </cell>
          <cell r="U137">
            <v>141271.35198821797</v>
          </cell>
          <cell r="V137">
            <v>238252.28192720385</v>
          </cell>
          <cell r="W137">
            <v>351.76923076923077</v>
          </cell>
          <cell r="X137">
            <v>96980.929938985879</v>
          </cell>
          <cell r="Y137">
            <v>0.4070514211008382</v>
          </cell>
          <cell r="Z137">
            <v>0.42959256611865615</v>
          </cell>
          <cell r="AA137">
            <v>1.4151723911581222</v>
          </cell>
          <cell r="AB137">
            <v>34.209927837305926</v>
          </cell>
          <cell r="AC137">
            <v>310</v>
          </cell>
        </row>
        <row r="138">
          <cell r="A138">
            <v>556511</v>
          </cell>
          <cell r="B138">
            <v>8</v>
          </cell>
          <cell r="C138">
            <v>55</v>
          </cell>
          <cell r="D138">
            <v>6511</v>
          </cell>
          <cell r="E138">
            <v>75</v>
          </cell>
          <cell r="F138" t="str">
            <v>MSTW GREEN TEA PILLOWCASE STANDARD</v>
          </cell>
          <cell r="G138">
            <v>9.4477316628953041</v>
          </cell>
          <cell r="H138">
            <v>6.05</v>
          </cell>
          <cell r="I138">
            <v>9.99</v>
          </cell>
          <cell r="J138">
            <v>2109</v>
          </cell>
          <cell r="K138">
            <v>1</v>
          </cell>
          <cell r="L138">
            <v>18119</v>
          </cell>
          <cell r="M138">
            <v>13</v>
          </cell>
          <cell r="N138">
            <v>23501</v>
          </cell>
          <cell r="O138">
            <v>11.143195827406354</v>
          </cell>
          <cell r="P138">
            <v>4</v>
          </cell>
          <cell r="Q138">
            <v>51037.799999999996</v>
          </cell>
          <cell r="R138">
            <v>142181.04999999999</v>
          </cell>
          <cell r="S138">
            <v>234774.99</v>
          </cell>
          <cell r="T138">
            <v>70142.98337891858</v>
          </cell>
          <cell r="U138">
            <v>424365.04944245738</v>
          </cell>
          <cell r="V138">
            <v>662692.08499894815</v>
          </cell>
          <cell r="W138">
            <v>1393.7692307692307</v>
          </cell>
          <cell r="X138">
            <v>238327.03555649077</v>
          </cell>
          <cell r="Y138">
            <v>0.35963464926077854</v>
          </cell>
          <cell r="Z138">
            <v>0.39439439439439439</v>
          </cell>
          <cell r="AA138">
            <v>2.8226689946784713</v>
          </cell>
          <cell r="AB138">
            <v>16.861471383630445</v>
          </cell>
          <cell r="AC138">
            <v>1220</v>
          </cell>
        </row>
        <row r="139">
          <cell r="A139">
            <v>556512</v>
          </cell>
          <cell r="B139">
            <v>8</v>
          </cell>
          <cell r="C139">
            <v>55</v>
          </cell>
          <cell r="D139">
            <v>6512</v>
          </cell>
          <cell r="E139">
            <v>75</v>
          </cell>
          <cell r="F139" t="str">
            <v>MSTW GREEN TEA PILLOWCASE QUEEN</v>
          </cell>
          <cell r="G139">
            <v>11.455111509869264</v>
          </cell>
          <cell r="H139">
            <v>7.35</v>
          </cell>
          <cell r="I139">
            <v>11.99</v>
          </cell>
          <cell r="J139">
            <v>2109</v>
          </cell>
          <cell r="K139">
            <v>1</v>
          </cell>
          <cell r="L139">
            <v>7802</v>
          </cell>
          <cell r="M139">
            <v>13</v>
          </cell>
          <cell r="N139">
            <v>14918</v>
          </cell>
          <cell r="O139">
            <v>7.0734945471787576</v>
          </cell>
          <cell r="P139">
            <v>4</v>
          </cell>
          <cell r="Q139">
            <v>62004.6</v>
          </cell>
          <cell r="R139">
            <v>109647.29999999999</v>
          </cell>
          <cell r="S139">
            <v>178866.82</v>
          </cell>
          <cell r="T139">
            <v>30203.408373658742</v>
          </cell>
          <cell r="U139">
            <v>221995.05154639174</v>
          </cell>
          <cell r="V139">
            <v>345983.41089837998</v>
          </cell>
          <cell r="W139">
            <v>600.15384615384619</v>
          </cell>
          <cell r="X139">
            <v>123988.35935198824</v>
          </cell>
          <cell r="Y139">
            <v>0.35836504134704106</v>
          </cell>
          <cell r="Z139">
            <v>0.38698915763135955</v>
          </cell>
          <cell r="AA139">
            <v>1.9343073852287416</v>
          </cell>
          <cell r="AB139">
            <v>24.856959753909251</v>
          </cell>
          <cell r="AC139">
            <v>530</v>
          </cell>
        </row>
        <row r="140">
          <cell r="A140">
            <v>556513</v>
          </cell>
          <cell r="B140">
            <v>8</v>
          </cell>
          <cell r="C140">
            <v>55</v>
          </cell>
          <cell r="D140">
            <v>6513</v>
          </cell>
          <cell r="E140">
            <v>75</v>
          </cell>
          <cell r="F140" t="str">
            <v>MSTW GREEN TEA PILLOWCASE KING</v>
          </cell>
          <cell r="G140">
            <v>13.473528898582334</v>
          </cell>
          <cell r="H140">
            <v>7.98</v>
          </cell>
          <cell r="I140">
            <v>13.99</v>
          </cell>
          <cell r="J140">
            <v>2109</v>
          </cell>
          <cell r="K140">
            <v>1</v>
          </cell>
          <cell r="L140">
            <v>4585</v>
          </cell>
          <cell r="M140">
            <v>13</v>
          </cell>
          <cell r="N140">
            <v>12557</v>
          </cell>
          <cell r="O140">
            <v>5.9540066382171641</v>
          </cell>
          <cell r="P140">
            <v>4</v>
          </cell>
          <cell r="Q140">
            <v>67319.28</v>
          </cell>
          <cell r="R140">
            <v>100204.86</v>
          </cell>
          <cell r="S140">
            <v>175672.43</v>
          </cell>
          <cell r="T140">
            <v>17749.631811487481</v>
          </cell>
          <cell r="U140">
            <v>141642.06185567009</v>
          </cell>
          <cell r="V140">
            <v>239150.17715127289</v>
          </cell>
          <cell r="W140">
            <v>352.69230769230768</v>
          </cell>
          <cell r="X140">
            <v>97508.115295602795</v>
          </cell>
          <cell r="Y140">
            <v>0.40772754784088944</v>
          </cell>
          <cell r="Z140">
            <v>0.42959256611865615</v>
          </cell>
          <cell r="AA140">
            <v>1.3613415443235624</v>
          </cell>
          <cell r="AB140">
            <v>35.603271537622682</v>
          </cell>
          <cell r="AC140">
            <v>310</v>
          </cell>
        </row>
        <row r="141">
          <cell r="A141">
            <v>556551</v>
          </cell>
          <cell r="B141">
            <v>8</v>
          </cell>
          <cell r="C141">
            <v>55</v>
          </cell>
          <cell r="D141">
            <v>6551</v>
          </cell>
          <cell r="E141">
            <v>75</v>
          </cell>
          <cell r="F141" t="str">
            <v>MSTW GREEN TEA PINSTRIPE PILLOWCASE STD</v>
          </cell>
          <cell r="G141">
            <v>9.3863079481671399</v>
          </cell>
          <cell r="H141">
            <v>6.05</v>
          </cell>
          <cell r="I141">
            <v>9.99</v>
          </cell>
          <cell r="J141">
            <v>2109</v>
          </cell>
          <cell r="K141">
            <v>1</v>
          </cell>
          <cell r="L141">
            <v>14431</v>
          </cell>
          <cell r="M141">
            <v>13</v>
          </cell>
          <cell r="N141">
            <v>20575</v>
          </cell>
          <cell r="O141">
            <v>9.7558084400189671</v>
          </cell>
          <cell r="P141">
            <v>4</v>
          </cell>
          <cell r="Q141">
            <v>51037.799999999996</v>
          </cell>
          <cell r="R141">
            <v>124478.75</v>
          </cell>
          <cell r="S141">
            <v>205544.25</v>
          </cell>
          <cell r="T141">
            <v>55865.853145381858</v>
          </cell>
          <cell r="U141">
            <v>337988.41152956022</v>
          </cell>
          <cell r="V141">
            <v>524374.10140963597</v>
          </cell>
          <cell r="W141">
            <v>1110.0769230769231</v>
          </cell>
          <cell r="X141">
            <v>186385.68988007575</v>
          </cell>
          <cell r="Y141">
            <v>0.35544411781403568</v>
          </cell>
          <cell r="Z141">
            <v>0.39439439439439439</v>
          </cell>
          <cell r="AA141">
            <v>2.5511494552128604</v>
          </cell>
          <cell r="AB141">
            <v>18.534751576467325</v>
          </cell>
          <cell r="AC141">
            <v>970</v>
          </cell>
        </row>
        <row r="142">
          <cell r="A142">
            <v>556552</v>
          </cell>
          <cell r="B142">
            <v>8</v>
          </cell>
          <cell r="C142">
            <v>55</v>
          </cell>
          <cell r="D142">
            <v>6552</v>
          </cell>
          <cell r="E142">
            <v>75</v>
          </cell>
          <cell r="F142" t="str">
            <v>MSTW GREEN TEA PINSTRIPE PILLOWCASE QN</v>
          </cell>
          <cell r="G142">
            <v>11.400467140319716</v>
          </cell>
          <cell r="H142">
            <v>7.35</v>
          </cell>
          <cell r="I142">
            <v>11.99</v>
          </cell>
          <cell r="J142">
            <v>2109</v>
          </cell>
          <cell r="K142">
            <v>1</v>
          </cell>
          <cell r="L142">
            <v>5630</v>
          </cell>
          <cell r="M142">
            <v>13</v>
          </cell>
          <cell r="N142">
            <v>14269</v>
          </cell>
          <cell r="O142">
            <v>6.7657657657657655</v>
          </cell>
          <cell r="P142">
            <v>4</v>
          </cell>
          <cell r="Q142">
            <v>62004.6</v>
          </cell>
          <cell r="R142">
            <v>104877.15</v>
          </cell>
          <cell r="S142">
            <v>171085.31</v>
          </cell>
          <cell r="T142">
            <v>21795.076793604039</v>
          </cell>
          <cell r="U142">
            <v>160193.81443298969</v>
          </cell>
          <cell r="V142">
            <v>248474.05680622763</v>
          </cell>
          <cell r="W142">
            <v>433.07692307692309</v>
          </cell>
          <cell r="X142">
            <v>88280.242373237939</v>
          </cell>
          <cell r="Y142">
            <v>0.35528957633626612</v>
          </cell>
          <cell r="Z142">
            <v>0.38698915763135955</v>
          </cell>
          <cell r="AA142">
            <v>1.4523401033450951</v>
          </cell>
          <cell r="AB142">
            <v>32.947957371225577</v>
          </cell>
          <cell r="AC142">
            <v>380</v>
          </cell>
        </row>
        <row r="143">
          <cell r="A143">
            <v>556553</v>
          </cell>
          <cell r="B143">
            <v>8</v>
          </cell>
          <cell r="C143">
            <v>55</v>
          </cell>
          <cell r="D143">
            <v>6553</v>
          </cell>
          <cell r="E143">
            <v>75</v>
          </cell>
          <cell r="F143" t="str">
            <v>MSTW GREEN TEA PINSTRIPE PILLOWCASE KING</v>
          </cell>
          <cell r="G143">
            <v>13.422289944903582</v>
          </cell>
          <cell r="H143">
            <v>7.98</v>
          </cell>
          <cell r="I143">
            <v>13.99</v>
          </cell>
          <cell r="J143">
            <v>2109</v>
          </cell>
          <cell r="K143">
            <v>1</v>
          </cell>
          <cell r="L143">
            <v>2904</v>
          </cell>
          <cell r="M143">
            <v>13</v>
          </cell>
          <cell r="N143">
            <v>10685</v>
          </cell>
          <cell r="O143">
            <v>5.0663821716453299</v>
          </cell>
          <cell r="P143">
            <v>4</v>
          </cell>
          <cell r="Q143">
            <v>67319.28</v>
          </cell>
          <cell r="R143">
            <v>85266.3</v>
          </cell>
          <cell r="S143">
            <v>149483.15</v>
          </cell>
          <cell r="T143">
            <v>11242.07868714496</v>
          </cell>
          <cell r="U143">
            <v>89711.787923416792</v>
          </cell>
          <cell r="V143">
            <v>150894.43972228066</v>
          </cell>
          <cell r="W143">
            <v>223.38461538461539</v>
          </cell>
          <cell r="X143">
            <v>61182.651798863866</v>
          </cell>
          <cell r="Y143">
            <v>0.40546657591538676</v>
          </cell>
          <cell r="Z143">
            <v>0.42959256611865615</v>
          </cell>
          <cell r="AA143">
            <v>1.0094411291324852</v>
          </cell>
          <cell r="AB143">
            <v>47.832300275482091</v>
          </cell>
          <cell r="AC143">
            <v>200</v>
          </cell>
        </row>
        <row r="144">
          <cell r="A144">
            <v>556611</v>
          </cell>
          <cell r="B144">
            <v>8</v>
          </cell>
          <cell r="C144">
            <v>55</v>
          </cell>
          <cell r="D144">
            <v>6611</v>
          </cell>
          <cell r="E144">
            <v>75</v>
          </cell>
          <cell r="F144" t="str">
            <v>MSTW CORNFLOWER PILLOWCASE STANDARD</v>
          </cell>
          <cell r="G144">
            <v>9.3662754154058501</v>
          </cell>
          <cell r="H144">
            <v>6.05</v>
          </cell>
          <cell r="I144">
            <v>9.99</v>
          </cell>
          <cell r="J144">
            <v>2109</v>
          </cell>
          <cell r="K144">
            <v>1</v>
          </cell>
          <cell r="L144">
            <v>18837</v>
          </cell>
          <cell r="M144">
            <v>12</v>
          </cell>
          <cell r="N144">
            <v>18015</v>
          </cell>
          <cell r="O144">
            <v>8.5419630156472266</v>
          </cell>
          <cell r="P144">
            <v>4</v>
          </cell>
          <cell r="Q144">
            <v>51037.799999999996</v>
          </cell>
          <cell r="R144">
            <v>108990.75</v>
          </cell>
          <cell r="S144">
            <v>179969.85</v>
          </cell>
          <cell r="T144">
            <v>78999.410898379967</v>
          </cell>
          <cell r="U144">
            <v>477946.4359351988</v>
          </cell>
          <cell r="V144">
            <v>739930.24012904125</v>
          </cell>
          <cell r="W144">
            <v>1569.75</v>
          </cell>
          <cell r="X144">
            <v>261983.80419384246</v>
          </cell>
          <cell r="Y144">
            <v>0.35406554562245407</v>
          </cell>
          <cell r="Z144">
            <v>0.39439439439439439</v>
          </cell>
          <cell r="AA144">
            <v>4.1114122178189358</v>
          </cell>
          <cell r="AB144">
            <v>11.476349737219303</v>
          </cell>
          <cell r="AC144">
            <v>1370</v>
          </cell>
        </row>
        <row r="145">
          <cell r="A145">
            <v>556612</v>
          </cell>
          <cell r="B145">
            <v>8</v>
          </cell>
          <cell r="C145">
            <v>55</v>
          </cell>
          <cell r="D145">
            <v>6612</v>
          </cell>
          <cell r="E145">
            <v>75</v>
          </cell>
          <cell r="F145" t="str">
            <v>MSTW CORNFLOWER PILLOWCASE QUEEN</v>
          </cell>
          <cell r="G145">
            <v>11.40455692488263</v>
          </cell>
          <cell r="H145">
            <v>7.35</v>
          </cell>
          <cell r="I145">
            <v>11.99</v>
          </cell>
          <cell r="J145">
            <v>2109</v>
          </cell>
          <cell r="K145">
            <v>1</v>
          </cell>
          <cell r="L145">
            <v>6816</v>
          </cell>
          <cell r="M145">
            <v>12</v>
          </cell>
          <cell r="N145">
            <v>12949</v>
          </cell>
          <cell r="O145">
            <v>6.1398767188240875</v>
          </cell>
          <cell r="P145">
            <v>4</v>
          </cell>
          <cell r="Q145">
            <v>62004.6</v>
          </cell>
          <cell r="R145">
            <v>95175.15</v>
          </cell>
          <cell r="S145">
            <v>155258.51</v>
          </cell>
          <cell r="T145">
            <v>28585.230380812118</v>
          </cell>
          <cell r="U145">
            <v>210101.44329896907</v>
          </cell>
          <cell r="V145">
            <v>326001.88708885619</v>
          </cell>
          <cell r="W145">
            <v>568</v>
          </cell>
          <cell r="X145">
            <v>115900.44378988713</v>
          </cell>
          <cell r="Y145">
            <v>0.3555207757380156</v>
          </cell>
          <cell r="Z145">
            <v>0.38698915763135955</v>
          </cell>
          <cell r="AA145">
            <v>2.0997360279243704</v>
          </cell>
          <cell r="AB145">
            <v>22.797535211267604</v>
          </cell>
          <cell r="AC145">
            <v>500</v>
          </cell>
        </row>
        <row r="146">
          <cell r="A146">
            <v>556613</v>
          </cell>
          <cell r="B146">
            <v>8</v>
          </cell>
          <cell r="C146">
            <v>55</v>
          </cell>
          <cell r="D146">
            <v>6613</v>
          </cell>
          <cell r="E146">
            <v>75</v>
          </cell>
          <cell r="F146" t="str">
            <v>MSTW CORNFLOWER PILLOWCASE KING</v>
          </cell>
          <cell r="G146">
            <v>13.394362399193549</v>
          </cell>
          <cell r="H146">
            <v>7.98</v>
          </cell>
          <cell r="I146">
            <v>13.99</v>
          </cell>
          <cell r="J146">
            <v>2109</v>
          </cell>
          <cell r="K146">
            <v>1</v>
          </cell>
          <cell r="L146">
            <v>3968</v>
          </cell>
          <cell r="M146">
            <v>12</v>
          </cell>
          <cell r="N146">
            <v>11463</v>
          </cell>
          <cell r="O146">
            <v>5.4352773826458041</v>
          </cell>
          <cell r="P146">
            <v>4</v>
          </cell>
          <cell r="Q146">
            <v>67319.28</v>
          </cell>
          <cell r="R146">
            <v>91474.74</v>
          </cell>
          <cell r="S146">
            <v>160367.37</v>
          </cell>
          <cell r="T146">
            <v>16641.166982256822</v>
          </cell>
          <cell r="U146">
            <v>132796.51251840944</v>
          </cell>
          <cell r="V146">
            <v>222897.82130584194</v>
          </cell>
          <cell r="W146">
            <v>330.66666666666669</v>
          </cell>
          <cell r="X146">
            <v>90101.308787432499</v>
          </cell>
          <cell r="Y146">
            <v>0.40422696040533723</v>
          </cell>
          <cell r="Z146">
            <v>0.42959256611865615</v>
          </cell>
          <cell r="AA146">
            <v>1.3899200398799454</v>
          </cell>
          <cell r="AB146">
            <v>34.666330645161288</v>
          </cell>
          <cell r="AC146">
            <v>290</v>
          </cell>
        </row>
        <row r="147">
          <cell r="A147">
            <v>556661</v>
          </cell>
          <cell r="B147">
            <v>8</v>
          </cell>
          <cell r="C147">
            <v>55</v>
          </cell>
          <cell r="D147">
            <v>6661</v>
          </cell>
          <cell r="E147">
            <v>75</v>
          </cell>
          <cell r="F147" t="str">
            <v>MSTW CORNFLOWER PINSTRIPE PILLOWCASE STD</v>
          </cell>
          <cell r="G147">
            <v>9.4395206952930035</v>
          </cell>
          <cell r="H147">
            <v>6.05</v>
          </cell>
          <cell r="I147">
            <v>9.99</v>
          </cell>
          <cell r="J147">
            <v>2109</v>
          </cell>
          <cell r="K147">
            <v>1</v>
          </cell>
          <cell r="L147">
            <v>23242</v>
          </cell>
          <cell r="M147">
            <v>13</v>
          </cell>
          <cell r="N147">
            <v>20925</v>
          </cell>
          <cell r="O147">
            <v>9.92176386913229</v>
          </cell>
          <cell r="P147">
            <v>4</v>
          </cell>
          <cell r="Q147">
            <v>51037.799999999996</v>
          </cell>
          <cell r="R147">
            <v>126596.25</v>
          </cell>
          <cell r="S147">
            <v>209040.75</v>
          </cell>
          <cell r="T147">
            <v>89975.341889333053</v>
          </cell>
          <cell r="U147">
            <v>544350.81843046495</v>
          </cell>
          <cell r="V147">
            <v>849324.10183042288</v>
          </cell>
          <cell r="W147">
            <v>1787.8461538461538</v>
          </cell>
          <cell r="X147">
            <v>304973.28339995793</v>
          </cell>
          <cell r="Y147">
            <v>0.35907762742478877</v>
          </cell>
          <cell r="Z147">
            <v>0.39439439439439439</v>
          </cell>
          <cell r="AA147">
            <v>4.0629595034959589</v>
          </cell>
          <cell r="AB147">
            <v>11.704027192152138</v>
          </cell>
          <cell r="AC147">
            <v>1560</v>
          </cell>
        </row>
        <row r="148">
          <cell r="A148">
            <v>556662</v>
          </cell>
          <cell r="B148">
            <v>8</v>
          </cell>
          <cell r="C148">
            <v>55</v>
          </cell>
          <cell r="D148">
            <v>6662</v>
          </cell>
          <cell r="E148">
            <v>75</v>
          </cell>
          <cell r="F148" t="str">
            <v>MSTW CORNFLOWER PINSTRIPE PILLOWCASE QN</v>
          </cell>
          <cell r="G148">
            <v>11.455688796199745</v>
          </cell>
          <cell r="H148">
            <v>7.35</v>
          </cell>
          <cell r="I148">
            <v>11.99</v>
          </cell>
          <cell r="J148">
            <v>2109</v>
          </cell>
          <cell r="K148">
            <v>1</v>
          </cell>
          <cell r="L148">
            <v>8631</v>
          </cell>
          <cell r="M148">
            <v>13</v>
          </cell>
          <cell r="N148">
            <v>14429</v>
          </cell>
          <cell r="O148">
            <v>6.8416311047889993</v>
          </cell>
          <cell r="P148">
            <v>4</v>
          </cell>
          <cell r="Q148">
            <v>62004.6</v>
          </cell>
          <cell r="R148">
            <v>106053.15</v>
          </cell>
          <cell r="S148">
            <v>173003.71</v>
          </cell>
          <cell r="T148">
            <v>33412.66568483063</v>
          </cell>
          <cell r="U148">
            <v>245583.09278350513</v>
          </cell>
          <cell r="V148">
            <v>382765.09993688192</v>
          </cell>
          <cell r="W148">
            <v>663.92307692307691</v>
          </cell>
          <cell r="X148">
            <v>137182.00715337679</v>
          </cell>
          <cell r="Y148">
            <v>0.35839737524658893</v>
          </cell>
          <cell r="Z148">
            <v>0.38698915763135955</v>
          </cell>
          <cell r="AA148">
            <v>2.2124675819777617</v>
          </cell>
          <cell r="AB148">
            <v>21.732939404472251</v>
          </cell>
          <cell r="AC148">
            <v>580</v>
          </cell>
        </row>
        <row r="149">
          <cell r="A149">
            <v>556663</v>
          </cell>
          <cell r="B149">
            <v>8</v>
          </cell>
          <cell r="C149">
            <v>55</v>
          </cell>
          <cell r="D149">
            <v>6663</v>
          </cell>
          <cell r="E149">
            <v>75</v>
          </cell>
          <cell r="F149" t="str">
            <v>MSTW CORNFLOWER PINSTRIPE PILLOWCASE KG</v>
          </cell>
          <cell r="G149">
            <v>13.451273416122921</v>
          </cell>
          <cell r="H149">
            <v>7.98</v>
          </cell>
          <cell r="I149">
            <v>13.99</v>
          </cell>
          <cell r="J149">
            <v>2109</v>
          </cell>
          <cell r="K149">
            <v>1</v>
          </cell>
          <cell r="L149">
            <v>4751</v>
          </cell>
          <cell r="M149">
            <v>13</v>
          </cell>
          <cell r="N149">
            <v>12569</v>
          </cell>
          <cell r="O149">
            <v>5.9596965386439074</v>
          </cell>
          <cell r="P149">
            <v>4</v>
          </cell>
          <cell r="Q149">
            <v>67319.28</v>
          </cell>
          <cell r="R149">
            <v>100300.62000000001</v>
          </cell>
          <cell r="S149">
            <v>175840.31</v>
          </cell>
          <cell r="T149">
            <v>18392.257521565327</v>
          </cell>
          <cell r="U149">
            <v>146770.21502209132</v>
          </cell>
          <cell r="V149">
            <v>247399.28466231853</v>
          </cell>
          <cell r="W149">
            <v>365.46153846153845</v>
          </cell>
          <cell r="X149">
            <v>100629.06964022722</v>
          </cell>
          <cell r="Y149">
            <v>0.40674761763187128</v>
          </cell>
          <cell r="Z149">
            <v>0.42959256611865615</v>
          </cell>
          <cell r="AA149">
            <v>1.4069543249913432</v>
          </cell>
          <cell r="AB149">
            <v>34.392127973058301</v>
          </cell>
          <cell r="AC149">
            <v>320</v>
          </cell>
        </row>
        <row r="150">
          <cell r="A150">
            <v>556711</v>
          </cell>
          <cell r="B150">
            <v>8</v>
          </cell>
          <cell r="C150">
            <v>55</v>
          </cell>
          <cell r="D150">
            <v>6711</v>
          </cell>
          <cell r="E150">
            <v>75</v>
          </cell>
          <cell r="F150" t="str">
            <v>MSTW LEMON ICE PILLOWCASE STANDARD</v>
          </cell>
          <cell r="G150">
            <v>9.4361852944167595</v>
          </cell>
          <cell r="H150">
            <v>6.05</v>
          </cell>
          <cell r="I150">
            <v>9.99</v>
          </cell>
          <cell r="J150">
            <v>2109</v>
          </cell>
          <cell r="K150">
            <v>1</v>
          </cell>
          <cell r="L150">
            <v>19666</v>
          </cell>
          <cell r="M150">
            <v>13</v>
          </cell>
          <cell r="N150">
            <v>22046</v>
          </cell>
          <cell r="O150">
            <v>10.453295400663821</v>
          </cell>
          <cell r="P150">
            <v>4</v>
          </cell>
          <cell r="Q150">
            <v>51037.799999999996</v>
          </cell>
          <cell r="R150">
            <v>133378.29999999999</v>
          </cell>
          <cell r="S150">
            <v>220239.54</v>
          </cell>
          <cell r="T150">
            <v>76131.79044813801</v>
          </cell>
          <cell r="U150">
            <v>460597.33221123496</v>
          </cell>
          <cell r="V150">
            <v>718393.68146433821</v>
          </cell>
          <cell r="W150">
            <v>1512.7692307692307</v>
          </cell>
          <cell r="X150">
            <v>257796.34925310325</v>
          </cell>
          <cell r="Y150">
            <v>0.35885108110586927</v>
          </cell>
          <cell r="Z150">
            <v>0.39439439439439439</v>
          </cell>
          <cell r="AA150">
            <v>3.2618742368620013</v>
          </cell>
          <cell r="AB150">
            <v>14.57327367029391</v>
          </cell>
          <cell r="AC150">
            <v>1320</v>
          </cell>
        </row>
        <row r="151">
          <cell r="A151">
            <v>556712</v>
          </cell>
          <cell r="B151">
            <v>8</v>
          </cell>
          <cell r="C151">
            <v>55</v>
          </cell>
          <cell r="D151">
            <v>6712</v>
          </cell>
          <cell r="E151">
            <v>75</v>
          </cell>
          <cell r="F151" t="str">
            <v>MSTW LEMON ICE PILLOWCASE QUEEN</v>
          </cell>
          <cell r="G151">
            <v>11.439407561774338</v>
          </cell>
          <cell r="H151">
            <v>7.35</v>
          </cell>
          <cell r="I151">
            <v>11.99</v>
          </cell>
          <cell r="J151">
            <v>2109</v>
          </cell>
          <cell r="K151">
            <v>1</v>
          </cell>
          <cell r="L151">
            <v>6718</v>
          </cell>
          <cell r="M151">
            <v>13</v>
          </cell>
          <cell r="N151">
            <v>14845</v>
          </cell>
          <cell r="O151">
            <v>7.0388809862494073</v>
          </cell>
          <cell r="P151">
            <v>4</v>
          </cell>
          <cell r="Q151">
            <v>62004.6</v>
          </cell>
          <cell r="R151">
            <v>109110.75</v>
          </cell>
          <cell r="S151">
            <v>177991.55000000002</v>
          </cell>
          <cell r="T151">
            <v>26006.985062066058</v>
          </cell>
          <cell r="U151">
            <v>191151.34020618553</v>
          </cell>
          <cell r="V151">
            <v>297504.50157795072</v>
          </cell>
          <cell r="W151">
            <v>516.76923076923072</v>
          </cell>
          <cell r="X151">
            <v>106353.16137176519</v>
          </cell>
          <cell r="Y151">
            <v>0.35748420883607718</v>
          </cell>
          <cell r="Z151">
            <v>0.38698915763135955</v>
          </cell>
          <cell r="AA151">
            <v>1.6714529514347771</v>
          </cell>
          <cell r="AB151">
            <v>28.726555522476932</v>
          </cell>
          <cell r="AC151">
            <v>450</v>
          </cell>
        </row>
        <row r="152">
          <cell r="A152">
            <v>556713</v>
          </cell>
          <cell r="B152">
            <v>8</v>
          </cell>
          <cell r="C152">
            <v>55</v>
          </cell>
          <cell r="D152">
            <v>6713</v>
          </cell>
          <cell r="E152">
            <v>75</v>
          </cell>
          <cell r="F152" t="str">
            <v>MSTW LEMON ICE PILLOWCASE KING</v>
          </cell>
          <cell r="G152">
            <v>13.483244211028884</v>
          </cell>
          <cell r="H152">
            <v>7.98</v>
          </cell>
          <cell r="I152">
            <v>13.99</v>
          </cell>
          <cell r="J152">
            <v>2109</v>
          </cell>
          <cell r="K152">
            <v>1</v>
          </cell>
          <cell r="L152">
            <v>4189</v>
          </cell>
          <cell r="M152">
            <v>13</v>
          </cell>
          <cell r="N152">
            <v>12722</v>
          </cell>
          <cell r="O152">
            <v>6.0322427690848741</v>
          </cell>
          <cell r="P152">
            <v>4</v>
          </cell>
          <cell r="Q152">
            <v>67319.28</v>
          </cell>
          <cell r="R152">
            <v>101521.56000000001</v>
          </cell>
          <cell r="S152">
            <v>177980.78</v>
          </cell>
          <cell r="T152">
            <v>16216.62108142226</v>
          </cell>
          <cell r="U152">
            <v>129408.63622974964</v>
          </cell>
          <cell r="V152">
            <v>218652.66231853564</v>
          </cell>
          <cell r="W152">
            <v>322.23076923076923</v>
          </cell>
          <cell r="X152">
            <v>89244.026088786006</v>
          </cell>
          <cell r="Y152">
            <v>0.40815430803570235</v>
          </cell>
          <cell r="Z152">
            <v>0.42959256611865615</v>
          </cell>
          <cell r="AA152">
            <v>1.2285183957421451</v>
          </cell>
          <cell r="AB152">
            <v>39.48102172356171</v>
          </cell>
          <cell r="AC152">
            <v>290</v>
          </cell>
        </row>
        <row r="153">
          <cell r="A153">
            <v>556771</v>
          </cell>
          <cell r="B153">
            <v>8</v>
          </cell>
          <cell r="C153">
            <v>55</v>
          </cell>
          <cell r="D153">
            <v>6771</v>
          </cell>
          <cell r="E153">
            <v>75</v>
          </cell>
          <cell r="F153" t="str">
            <v>MSTW LEMON ICE PINSTRIPE PILLOWCASE STD</v>
          </cell>
          <cell r="G153">
            <v>9.424649362477231</v>
          </cell>
          <cell r="H153">
            <v>6.05</v>
          </cell>
          <cell r="I153">
            <v>9.99</v>
          </cell>
          <cell r="J153">
            <v>1383</v>
          </cell>
          <cell r="K153">
            <v>1</v>
          </cell>
          <cell r="L153">
            <v>10980</v>
          </cell>
          <cell r="M153">
            <v>13</v>
          </cell>
          <cell r="N153">
            <v>20126</v>
          </cell>
          <cell r="O153">
            <v>14.552422270426609</v>
          </cell>
          <cell r="P153">
            <v>4</v>
          </cell>
          <cell r="Q153">
            <v>33468.6</v>
          </cell>
          <cell r="R153">
            <v>121762.3</v>
          </cell>
          <cell r="S153">
            <v>201058.74</v>
          </cell>
          <cell r="T153">
            <v>42506.20660635388</v>
          </cell>
          <cell r="U153">
            <v>257162.54996844096</v>
          </cell>
          <cell r="V153">
            <v>400606.09299389855</v>
          </cell>
          <cell r="W153">
            <v>844.61538461538464</v>
          </cell>
          <cell r="X153">
            <v>143443.54302545759</v>
          </cell>
          <cell r="Y153">
            <v>0.35806630386832961</v>
          </cell>
          <cell r="Z153">
            <v>0.39439439439439439</v>
          </cell>
          <cell r="AA153">
            <v>1.9924828584616543</v>
          </cell>
          <cell r="AB153">
            <v>23.828597449908923</v>
          </cell>
          <cell r="AC153">
            <v>740</v>
          </cell>
        </row>
        <row r="154">
          <cell r="A154">
            <v>556772</v>
          </cell>
          <cell r="B154">
            <v>8</v>
          </cell>
          <cell r="C154">
            <v>55</v>
          </cell>
          <cell r="D154">
            <v>6772</v>
          </cell>
          <cell r="E154">
            <v>75</v>
          </cell>
          <cell r="F154" t="str">
            <v>MSTW LEMON ICE PINSTRIPE PILLOWCASE AN</v>
          </cell>
          <cell r="G154">
            <v>11.461763946280991</v>
          </cell>
          <cell r="H154">
            <v>7.35</v>
          </cell>
          <cell r="I154">
            <v>11.99</v>
          </cell>
          <cell r="J154">
            <v>1383</v>
          </cell>
          <cell r="K154">
            <v>1</v>
          </cell>
          <cell r="L154">
            <v>3872</v>
          </cell>
          <cell r="M154">
            <v>13</v>
          </cell>
          <cell r="N154">
            <v>11202</v>
          </cell>
          <cell r="O154">
            <v>8.0997830802603037</v>
          </cell>
          <cell r="P154">
            <v>4</v>
          </cell>
          <cell r="Q154">
            <v>40660.199999999997</v>
          </cell>
          <cell r="R154">
            <v>82334.7</v>
          </cell>
          <cell r="S154">
            <v>134311.98000000001</v>
          </cell>
          <cell r="T154">
            <v>14989.438249526616</v>
          </cell>
          <cell r="U154">
            <v>110172.37113402062</v>
          </cell>
          <cell r="V154">
            <v>171805.40290342941</v>
          </cell>
          <cell r="W154">
            <v>297.84615384615387</v>
          </cell>
          <cell r="X154">
            <v>61633.031769408786</v>
          </cell>
          <cell r="Y154">
            <v>0.35873744787905343</v>
          </cell>
          <cell r="Z154">
            <v>0.38698915763135955</v>
          </cell>
          <cell r="AA154">
            <v>1.2791517398777785</v>
          </cell>
          <cell r="AB154">
            <v>37.610020661157023</v>
          </cell>
          <cell r="AC154">
            <v>260</v>
          </cell>
        </row>
        <row r="155">
          <cell r="A155">
            <v>556773</v>
          </cell>
          <cell r="B155">
            <v>8</v>
          </cell>
          <cell r="C155">
            <v>55</v>
          </cell>
          <cell r="D155">
            <v>6773</v>
          </cell>
          <cell r="E155">
            <v>75</v>
          </cell>
          <cell r="F155" t="str">
            <v>MSTW LEMON ICE PINSTRIPE PILLOWCASE KING</v>
          </cell>
          <cell r="G155">
            <v>13.445291139240506</v>
          </cell>
          <cell r="H155">
            <v>7.98</v>
          </cell>
          <cell r="I155">
            <v>13.99</v>
          </cell>
          <cell r="J155">
            <v>1383</v>
          </cell>
          <cell r="K155">
            <v>1</v>
          </cell>
          <cell r="L155">
            <v>1975</v>
          </cell>
          <cell r="M155">
            <v>13</v>
          </cell>
          <cell r="N155">
            <v>10957</v>
          </cell>
          <cell r="O155">
            <v>7.9226319595083154</v>
          </cell>
          <cell r="P155">
            <v>4</v>
          </cell>
          <cell r="Q155">
            <v>44145.36</v>
          </cell>
          <cell r="R155">
            <v>87436.86</v>
          </cell>
          <cell r="S155">
            <v>153288.43</v>
          </cell>
          <cell r="T155">
            <v>7645.6974542394282</v>
          </cell>
          <cell r="U155">
            <v>61012.665684830637</v>
          </cell>
          <cell r="V155">
            <v>102798.62823479908</v>
          </cell>
          <cell r="W155">
            <v>151.92307692307693</v>
          </cell>
          <cell r="X155">
            <v>41785.962549968441</v>
          </cell>
          <cell r="Y155">
            <v>0.40648365904773021</v>
          </cell>
          <cell r="Z155">
            <v>0.42959256611865615</v>
          </cell>
          <cell r="AA155">
            <v>0.67062222657508519</v>
          </cell>
          <cell r="AB155">
            <v>72.122025316455691</v>
          </cell>
          <cell r="AC155">
            <v>140</v>
          </cell>
        </row>
        <row r="156">
          <cell r="A156">
            <v>556811</v>
          </cell>
          <cell r="B156">
            <v>8</v>
          </cell>
          <cell r="C156">
            <v>55</v>
          </cell>
          <cell r="D156">
            <v>6811</v>
          </cell>
          <cell r="E156">
            <v>75</v>
          </cell>
          <cell r="F156" t="str">
            <v>MSTW SHELL PILLOWCASE STANDARD</v>
          </cell>
          <cell r="G156">
            <v>9.4181052803661931</v>
          </cell>
          <cell r="H156">
            <v>6.05</v>
          </cell>
          <cell r="I156">
            <v>9.99</v>
          </cell>
          <cell r="J156">
            <v>2016</v>
          </cell>
          <cell r="K156">
            <v>1</v>
          </cell>
          <cell r="L156">
            <v>12234</v>
          </cell>
          <cell r="M156">
            <v>13</v>
          </cell>
          <cell r="N156">
            <v>23071</v>
          </cell>
          <cell r="O156">
            <v>11.443948412698413</v>
          </cell>
          <cell r="P156">
            <v>4</v>
          </cell>
          <cell r="Q156">
            <v>48787.199999999997</v>
          </cell>
          <cell r="R156">
            <v>139579.54999999999</v>
          </cell>
          <cell r="S156">
            <v>230479.29</v>
          </cell>
          <cell r="T156">
            <v>47360.740584893749</v>
          </cell>
          <cell r="U156">
            <v>286532.48053860717</v>
          </cell>
          <cell r="V156">
            <v>446048.44098464126</v>
          </cell>
          <cell r="W156">
            <v>941.07692307692309</v>
          </cell>
          <cell r="X156">
            <v>159515.96044603409</v>
          </cell>
          <cell r="Y156">
            <v>0.35762026226099214</v>
          </cell>
          <cell r="Z156">
            <v>0.39439439439439439</v>
          </cell>
          <cell r="AA156">
            <v>1.9353081180727398</v>
          </cell>
          <cell r="AB156">
            <v>24.515530488801701</v>
          </cell>
          <cell r="AC156">
            <v>820</v>
          </cell>
        </row>
        <row r="157">
          <cell r="A157">
            <v>556812</v>
          </cell>
          <cell r="B157">
            <v>8</v>
          </cell>
          <cell r="C157">
            <v>55</v>
          </cell>
          <cell r="D157">
            <v>6812</v>
          </cell>
          <cell r="E157">
            <v>75</v>
          </cell>
          <cell r="F157" t="str">
            <v>MSTW SHELL PILLOWCASE QUEEN</v>
          </cell>
          <cell r="G157">
            <v>11.433442356342608</v>
          </cell>
          <cell r="H157">
            <v>7.35</v>
          </cell>
          <cell r="I157">
            <v>11.99</v>
          </cell>
          <cell r="J157">
            <v>2016</v>
          </cell>
          <cell r="K157">
            <v>1</v>
          </cell>
          <cell r="L157">
            <v>5534</v>
          </cell>
          <cell r="M157">
            <v>13</v>
          </cell>
          <cell r="N157">
            <v>14511</v>
          </cell>
          <cell r="O157">
            <v>7.197916666666667</v>
          </cell>
          <cell r="P157">
            <v>4</v>
          </cell>
          <cell r="Q157">
            <v>59270.399999999994</v>
          </cell>
          <cell r="R157">
            <v>106655.84999999999</v>
          </cell>
          <cell r="S157">
            <v>173986.89</v>
          </cell>
          <cell r="T157">
            <v>21423.437828739741</v>
          </cell>
          <cell r="U157">
            <v>157462.26804123708</v>
          </cell>
          <cell r="V157">
            <v>244943.64148958548</v>
          </cell>
          <cell r="W157">
            <v>425.69230769230768</v>
          </cell>
          <cell r="X157">
            <v>87481.3734483484</v>
          </cell>
          <cell r="Y157">
            <v>0.3571489870745142</v>
          </cell>
          <cell r="Z157">
            <v>0.38698915763135955</v>
          </cell>
          <cell r="AA157">
            <v>1.4078281500955931</v>
          </cell>
          <cell r="AB157">
            <v>34.088001445608967</v>
          </cell>
          <cell r="AC157">
            <v>380</v>
          </cell>
        </row>
        <row r="158">
          <cell r="A158">
            <v>556813</v>
          </cell>
          <cell r="B158">
            <v>8</v>
          </cell>
          <cell r="C158">
            <v>55</v>
          </cell>
          <cell r="D158">
            <v>6813</v>
          </cell>
          <cell r="E158">
            <v>75</v>
          </cell>
          <cell r="F158" t="str">
            <v>MSTW SHELL PILLOWCASE KING</v>
          </cell>
          <cell r="G158">
            <v>13.439091209517516</v>
          </cell>
          <cell r="H158">
            <v>7.98</v>
          </cell>
          <cell r="I158">
            <v>13.99</v>
          </cell>
          <cell r="J158">
            <v>2016</v>
          </cell>
          <cell r="K158">
            <v>1</v>
          </cell>
          <cell r="L158">
            <v>3026</v>
          </cell>
          <cell r="M158">
            <v>13</v>
          </cell>
          <cell r="N158">
            <v>12691</v>
          </cell>
          <cell r="O158">
            <v>6.2951388888888893</v>
          </cell>
          <cell r="P158">
            <v>4</v>
          </cell>
          <cell r="Q158">
            <v>64350.720000000001</v>
          </cell>
          <cell r="R158">
            <v>101274.18000000001</v>
          </cell>
          <cell r="S158">
            <v>177547.09</v>
          </cell>
          <cell r="T158">
            <v>11714.369871660003</v>
          </cell>
          <cell r="U158">
            <v>93480.671575846834</v>
          </cell>
          <cell r="V158">
            <v>157430.48516726278</v>
          </cell>
          <cell r="W158">
            <v>232.76923076923077</v>
          </cell>
          <cell r="X158">
            <v>63949.81359141595</v>
          </cell>
          <cell r="Y158">
            <v>0.40620984889598832</v>
          </cell>
          <cell r="Z158">
            <v>0.42959256611865615</v>
          </cell>
          <cell r="AA158">
            <v>0.88669707381440488</v>
          </cell>
          <cell r="AB158">
            <v>54.52181097157964</v>
          </cell>
          <cell r="AC158">
            <v>210</v>
          </cell>
        </row>
        <row r="159">
          <cell r="A159">
            <v>556881</v>
          </cell>
          <cell r="B159">
            <v>8</v>
          </cell>
          <cell r="C159">
            <v>55</v>
          </cell>
          <cell r="D159">
            <v>6881</v>
          </cell>
          <cell r="E159">
            <v>75</v>
          </cell>
          <cell r="F159" t="str">
            <v>MSTW OYSTER PINSTRIPE PILLOWCASE STD</v>
          </cell>
          <cell r="G159">
            <v>9.3827841225626738</v>
          </cell>
          <cell r="H159">
            <v>6.05</v>
          </cell>
          <cell r="I159">
            <v>9.99</v>
          </cell>
          <cell r="J159">
            <v>2016</v>
          </cell>
          <cell r="K159">
            <v>1</v>
          </cell>
          <cell r="L159">
            <v>7180</v>
          </cell>
          <cell r="M159">
            <v>12</v>
          </cell>
          <cell r="N159">
            <v>27996</v>
          </cell>
          <cell r="O159">
            <v>13.886904761904763</v>
          </cell>
          <cell r="P159">
            <v>4</v>
          </cell>
          <cell r="Q159">
            <v>48787.199999999997</v>
          </cell>
          <cell r="R159">
            <v>169375.8</v>
          </cell>
          <cell r="S159">
            <v>279680.03999999998</v>
          </cell>
          <cell r="T159">
            <v>30111.789045515114</v>
          </cell>
          <cell r="U159">
            <v>182176.32372536644</v>
          </cell>
          <cell r="V159">
            <v>282532.41615821584</v>
          </cell>
          <cell r="W159">
            <v>598.33333333333337</v>
          </cell>
          <cell r="X159">
            <v>100356.0924328494</v>
          </cell>
          <cell r="Y159">
            <v>0.35520204653844323</v>
          </cell>
          <cell r="Z159">
            <v>0.39439439439439439</v>
          </cell>
          <cell r="AA159">
            <v>1.0101987119217226</v>
          </cell>
          <cell r="AB159">
            <v>46.789972144846793</v>
          </cell>
          <cell r="AC159">
            <v>530</v>
          </cell>
        </row>
        <row r="160">
          <cell r="A160">
            <v>556882</v>
          </cell>
          <cell r="B160">
            <v>8</v>
          </cell>
          <cell r="C160">
            <v>55</v>
          </cell>
          <cell r="D160">
            <v>6882</v>
          </cell>
          <cell r="E160">
            <v>75</v>
          </cell>
          <cell r="F160" t="str">
            <v>MSTW OYSTER PINSTRIPE PILLOWCASE QUEEN</v>
          </cell>
          <cell r="G160">
            <v>11.412909788867562</v>
          </cell>
          <cell r="H160">
            <v>7.35</v>
          </cell>
          <cell r="I160">
            <v>11.99</v>
          </cell>
          <cell r="J160">
            <v>2016</v>
          </cell>
          <cell r="K160">
            <v>1</v>
          </cell>
          <cell r="L160">
            <v>2605</v>
          </cell>
          <cell r="M160">
            <v>12</v>
          </cell>
          <cell r="N160">
            <v>16106</v>
          </cell>
          <cell r="O160">
            <v>7.9890873015873014</v>
          </cell>
          <cell r="P160">
            <v>4</v>
          </cell>
          <cell r="Q160">
            <v>59270.399999999994</v>
          </cell>
          <cell r="R160">
            <v>118379.09999999999</v>
          </cell>
          <cell r="S160">
            <v>193110.94</v>
          </cell>
          <cell r="T160">
            <v>10924.959674591486</v>
          </cell>
          <cell r="U160">
            <v>80298.453608247422</v>
          </cell>
          <cell r="V160">
            <v>124685.57921312854</v>
          </cell>
          <cell r="W160">
            <v>217.08333333333334</v>
          </cell>
          <cell r="X160">
            <v>44387.125604881119</v>
          </cell>
          <cell r="Y160">
            <v>0.35599245626480164</v>
          </cell>
          <cell r="Z160">
            <v>0.38698915763135955</v>
          </cell>
          <cell r="AA160">
            <v>0.64566812845056076</v>
          </cell>
          <cell r="AB160">
            <v>74.192706333973121</v>
          </cell>
          <cell r="AC160">
            <v>190</v>
          </cell>
        </row>
        <row r="161">
          <cell r="A161">
            <v>556883</v>
          </cell>
          <cell r="B161">
            <v>8</v>
          </cell>
          <cell r="C161">
            <v>55</v>
          </cell>
          <cell r="D161">
            <v>6883</v>
          </cell>
          <cell r="E161">
            <v>75</v>
          </cell>
          <cell r="F161" t="str">
            <v>MSTW OYSTER PINSTRIPE PILLOWCASE KING</v>
          </cell>
          <cell r="G161">
            <v>13.433109452736318</v>
          </cell>
          <cell r="H161">
            <v>7.98</v>
          </cell>
          <cell r="I161">
            <v>13.99</v>
          </cell>
          <cell r="J161">
            <v>2016</v>
          </cell>
          <cell r="K161">
            <v>1</v>
          </cell>
          <cell r="L161">
            <v>1608</v>
          </cell>
          <cell r="M161">
            <v>12</v>
          </cell>
          <cell r="N161">
            <v>13751</v>
          </cell>
          <cell r="O161">
            <v>6.8209325396825395</v>
          </cell>
          <cell r="P161">
            <v>4</v>
          </cell>
          <cell r="Q161">
            <v>64350.720000000001</v>
          </cell>
          <cell r="R161">
            <v>109732.98000000001</v>
          </cell>
          <cell r="S161">
            <v>192376.49</v>
          </cell>
          <cell r="T161">
            <v>6743.6987166000417</v>
          </cell>
          <cell r="U161">
            <v>53814.715758468337</v>
          </cell>
          <cell r="V161">
            <v>90588.842976365791</v>
          </cell>
          <cell r="W161">
            <v>134</v>
          </cell>
          <cell r="X161">
            <v>36774.127217897454</v>
          </cell>
          <cell r="Y161">
            <v>0.40594543444485381</v>
          </cell>
          <cell r="Z161">
            <v>0.42959256611865615</v>
          </cell>
          <cell r="AA161">
            <v>0.47089352226130021</v>
          </cell>
          <cell r="AB161">
            <v>102.61940298507463</v>
          </cell>
          <cell r="AC161">
            <v>120</v>
          </cell>
        </row>
        <row r="162">
          <cell r="F162" t="str">
            <v>PILLOWCASE TOTAL</v>
          </cell>
          <cell r="H162">
            <v>6.9114708886792622</v>
          </cell>
          <cell r="I162">
            <v>11.569399841929481</v>
          </cell>
          <cell r="K162">
            <v>39</v>
          </cell>
          <cell r="L162">
            <v>358471</v>
          </cell>
          <cell r="N162">
            <v>588345</v>
          </cell>
          <cell r="O162">
            <v>312.47391656782713</v>
          </cell>
          <cell r="P162">
            <v>156</v>
          </cell>
          <cell r="Q162">
            <v>2147492.7200000007</v>
          </cell>
          <cell r="R162">
            <v>4066329.3400000003</v>
          </cell>
          <cell r="S162">
            <v>6806798.5500000007</v>
          </cell>
          <cell r="T162">
            <v>1411197.0264394416</v>
          </cell>
          <cell r="U162">
            <v>9440648.2434953339</v>
          </cell>
          <cell r="V162">
            <v>14927017.714145454</v>
          </cell>
          <cell r="W162">
            <v>28041.051282051281</v>
          </cell>
          <cell r="X162">
            <v>5486369.4706501151</v>
          </cell>
          <cell r="Y162">
            <v>0.36754625577023409</v>
          </cell>
          <cell r="Z162">
            <v>0.40260765613520322</v>
          </cell>
          <cell r="AA162">
            <v>2.1929571742865011</v>
          </cell>
          <cell r="AB162">
            <v>20.981560002231163</v>
          </cell>
          <cell r="AC162">
            <v>24390</v>
          </cell>
        </row>
        <row r="163">
          <cell r="A163">
            <v>558401</v>
          </cell>
          <cell r="B163">
            <v>8</v>
          </cell>
          <cell r="C163">
            <v>55</v>
          </cell>
          <cell r="D163">
            <v>8401</v>
          </cell>
          <cell r="E163">
            <v>95</v>
          </cell>
          <cell r="F163" t="str">
            <v>MSTW GARDEN ROSE SHEET SET TWIN</v>
          </cell>
          <cell r="G163">
            <v>22.294644112478029</v>
          </cell>
          <cell r="H163">
            <v>14</v>
          </cell>
          <cell r="I163">
            <v>24.99</v>
          </cell>
          <cell r="J163">
            <v>2179</v>
          </cell>
          <cell r="K163">
            <v>1</v>
          </cell>
          <cell r="L163">
            <v>6828</v>
          </cell>
          <cell r="M163">
            <v>33</v>
          </cell>
          <cell r="N163">
            <v>7770</v>
          </cell>
          <cell r="O163">
            <v>3.5658558972005507</v>
          </cell>
          <cell r="P163">
            <v>4</v>
          </cell>
          <cell r="Q163">
            <v>122024</v>
          </cell>
          <cell r="R163">
            <v>108780</v>
          </cell>
          <cell r="S163">
            <v>194172.3</v>
          </cell>
          <cell r="T163">
            <v>10412.929632959089</v>
          </cell>
          <cell r="U163">
            <v>145781.01486142725</v>
          </cell>
          <cell r="V163">
            <v>232152.56033509935</v>
          </cell>
          <cell r="W163">
            <v>206.90909090909091</v>
          </cell>
          <cell r="X163">
            <v>86371.5454736721</v>
          </cell>
          <cell r="Y163">
            <v>0.37204649110481297</v>
          </cell>
          <cell r="Z163">
            <v>0.43977591036414565</v>
          </cell>
          <cell r="AA163">
            <v>1.195600816054089</v>
          </cell>
          <cell r="AB163">
            <v>37.552724077328648</v>
          </cell>
          <cell r="AC163">
            <v>180</v>
          </cell>
        </row>
        <row r="164">
          <cell r="A164">
            <v>558402</v>
          </cell>
          <cell r="B164">
            <v>8</v>
          </cell>
          <cell r="C164">
            <v>55</v>
          </cell>
          <cell r="D164">
            <v>8402</v>
          </cell>
          <cell r="E164">
            <v>95</v>
          </cell>
          <cell r="F164" t="str">
            <v>MSTW GARDEN ROSE SHEET SET FULL</v>
          </cell>
          <cell r="G164">
            <v>37.453492847195847</v>
          </cell>
          <cell r="H164">
            <v>21.35</v>
          </cell>
          <cell r="I164">
            <v>39.99</v>
          </cell>
          <cell r="J164">
            <v>2179</v>
          </cell>
          <cell r="K164">
            <v>1</v>
          </cell>
          <cell r="L164">
            <v>7899</v>
          </cell>
          <cell r="M164">
            <v>33</v>
          </cell>
          <cell r="N164">
            <v>7095</v>
          </cell>
          <cell r="O164">
            <v>3.2560807709958697</v>
          </cell>
          <cell r="P164">
            <v>4</v>
          </cell>
          <cell r="Q164">
            <v>186086.6</v>
          </cell>
          <cell r="R164">
            <v>151478.25</v>
          </cell>
          <cell r="S164">
            <v>283729.05</v>
          </cell>
          <cell r="T164">
            <v>12046.240651837117</v>
          </cell>
          <cell r="U164">
            <v>257187.23791672246</v>
          </cell>
          <cell r="V164">
            <v>451173.7880891813</v>
          </cell>
          <cell r="W164">
            <v>239.36363636363637</v>
          </cell>
          <cell r="X164">
            <v>193986.55017245884</v>
          </cell>
          <cell r="Y164">
            <v>0.42995970797424621</v>
          </cell>
          <cell r="Z164">
            <v>0.46611652913228308</v>
          </cell>
          <cell r="AA164">
            <v>1.5901571872502351</v>
          </cell>
          <cell r="AB164">
            <v>29.641093809342955</v>
          </cell>
          <cell r="AC164">
            <v>210</v>
          </cell>
        </row>
        <row r="165">
          <cell r="A165">
            <v>558403</v>
          </cell>
          <cell r="B165">
            <v>8</v>
          </cell>
          <cell r="C165">
            <v>55</v>
          </cell>
          <cell r="D165">
            <v>8403</v>
          </cell>
          <cell r="E165">
            <v>95</v>
          </cell>
          <cell r="F165" t="str">
            <v>MSTW GARDEN ROSE SHEET SET QUEEN</v>
          </cell>
          <cell r="G165">
            <v>47.023599107562234</v>
          </cell>
          <cell r="H165">
            <v>27.95</v>
          </cell>
          <cell r="I165">
            <v>49.99</v>
          </cell>
          <cell r="J165">
            <v>2179</v>
          </cell>
          <cell r="K165">
            <v>1</v>
          </cell>
          <cell r="L165">
            <v>8516</v>
          </cell>
          <cell r="M165">
            <v>33</v>
          </cell>
          <cell r="N165">
            <v>7665</v>
          </cell>
          <cell r="O165">
            <v>3.5176686553464891</v>
          </cell>
          <cell r="P165">
            <v>4</v>
          </cell>
          <cell r="Q165">
            <v>243612.19999999998</v>
          </cell>
          <cell r="R165">
            <v>214236.75</v>
          </cell>
          <cell r="S165">
            <v>383173.35000000003</v>
          </cell>
          <cell r="T165">
            <v>12987.186402208494</v>
          </cell>
          <cell r="U165">
            <v>362991.85994172737</v>
          </cell>
          <cell r="V165">
            <v>610704.24691263575</v>
          </cell>
          <cell r="W165">
            <v>258.06060606060606</v>
          </cell>
          <cell r="X165">
            <v>247712.38697090838</v>
          </cell>
          <cell r="Y165">
            <v>0.40561759349668458</v>
          </cell>
          <cell r="Z165">
            <v>0.44088817763552712</v>
          </cell>
          <cell r="AA165">
            <v>1.593806685440508</v>
          </cell>
          <cell r="AB165">
            <v>29.702325035227805</v>
          </cell>
          <cell r="AC165">
            <v>230</v>
          </cell>
        </row>
        <row r="166">
          <cell r="A166">
            <v>558404</v>
          </cell>
          <cell r="B166">
            <v>8</v>
          </cell>
          <cell r="C166">
            <v>55</v>
          </cell>
          <cell r="D166">
            <v>8404</v>
          </cell>
          <cell r="E166">
            <v>95</v>
          </cell>
          <cell r="F166" t="str">
            <v>MSTW GARDEN ROSE SHEET SET KING</v>
          </cell>
          <cell r="G166">
            <v>57.283783954516736</v>
          </cell>
          <cell r="H166">
            <v>35.85</v>
          </cell>
          <cell r="I166">
            <v>59.99</v>
          </cell>
          <cell r="J166">
            <v>2179</v>
          </cell>
          <cell r="K166">
            <v>1</v>
          </cell>
          <cell r="L166">
            <v>1583</v>
          </cell>
          <cell r="M166">
            <v>33</v>
          </cell>
          <cell r="N166">
            <v>7107</v>
          </cell>
          <cell r="O166">
            <v>3.2615878843506194</v>
          </cell>
          <cell r="P166">
            <v>4</v>
          </cell>
          <cell r="Q166">
            <v>312468.60000000003</v>
          </cell>
          <cell r="R166">
            <v>254785.95</v>
          </cell>
          <cell r="S166">
            <v>426348.93</v>
          </cell>
          <cell r="T166">
            <v>2414.1282379868535</v>
          </cell>
          <cell r="U166">
            <v>86546.497331828694</v>
          </cell>
          <cell r="V166">
            <v>138290.40042333707</v>
          </cell>
          <cell r="W166">
            <v>47.969696969696969</v>
          </cell>
          <cell r="X166">
            <v>51743.903091508371</v>
          </cell>
          <cell r="Y166">
            <v>0.37416843781715148</v>
          </cell>
          <cell r="Z166">
            <v>0.40240040006667777</v>
          </cell>
          <cell r="AA166">
            <v>0.32435967512182351</v>
          </cell>
          <cell r="AB166">
            <v>148.15603284902085</v>
          </cell>
          <cell r="AC166">
            <v>50</v>
          </cell>
        </row>
        <row r="167">
          <cell r="F167" t="str">
            <v>GARDEN ROSE SHEETS TOTAL</v>
          </cell>
          <cell r="H167">
            <v>24.607111043627896</v>
          </cell>
          <cell r="I167">
            <v>43.439741876708162</v>
          </cell>
          <cell r="K167">
            <v>4</v>
          </cell>
          <cell r="L167">
            <v>24826</v>
          </cell>
          <cell r="N167">
            <v>29637</v>
          </cell>
          <cell r="O167">
            <v>13.601193207893528</v>
          </cell>
          <cell r="P167">
            <v>16</v>
          </cell>
          <cell r="Q167">
            <v>864191.39999999991</v>
          </cell>
          <cell r="R167">
            <v>729280.95</v>
          </cell>
          <cell r="S167">
            <v>1287423.6299999999</v>
          </cell>
          <cell r="T167">
            <v>37860.484924991557</v>
          </cell>
          <cell r="U167">
            <v>852506.61005170573</v>
          </cell>
          <cell r="V167">
            <v>1432320.9957602534</v>
          </cell>
          <cell r="W167">
            <v>752.30303030303025</v>
          </cell>
          <cell r="X167">
            <v>579814.38570854766</v>
          </cell>
          <cell r="Y167">
            <v>0.40480757276115426</v>
          </cell>
          <cell r="Z167">
            <v>0.43353459342671841</v>
          </cell>
          <cell r="AA167">
            <v>1.1125483192818617</v>
          </cell>
          <cell r="AB167">
            <v>39.395029404656412</v>
          </cell>
          <cell r="AC167">
            <v>650</v>
          </cell>
        </row>
        <row r="168">
          <cell r="A168">
            <v>558001</v>
          </cell>
          <cell r="B168">
            <v>8</v>
          </cell>
          <cell r="C168">
            <v>55</v>
          </cell>
          <cell r="D168">
            <v>8001</v>
          </cell>
          <cell r="E168">
            <v>95</v>
          </cell>
          <cell r="F168" t="str">
            <v>MSTW JAP BOTANICAL SHEET SET TWIN</v>
          </cell>
          <cell r="G168">
            <v>22.319777021476355</v>
          </cell>
          <cell r="H168">
            <v>14</v>
          </cell>
          <cell r="I168">
            <v>24.99</v>
          </cell>
          <cell r="J168">
            <v>2179</v>
          </cell>
          <cell r="K168">
            <v>1</v>
          </cell>
          <cell r="L168">
            <v>8521</v>
          </cell>
          <cell r="M168">
            <v>33</v>
          </cell>
          <cell r="N168">
            <v>7717</v>
          </cell>
          <cell r="O168">
            <v>3.541532813217072</v>
          </cell>
          <cell r="P168">
            <v>4</v>
          </cell>
          <cell r="Q168">
            <v>122024</v>
          </cell>
          <cell r="R168">
            <v>108038</v>
          </cell>
          <cell r="S168">
            <v>192847.83</v>
          </cell>
          <cell r="T168">
            <v>12994.811570363852</v>
          </cell>
          <cell r="U168">
            <v>181927.36198509394</v>
          </cell>
          <cell r="V168">
            <v>290041.2966866222</v>
          </cell>
          <cell r="W168">
            <v>258.21212121212119</v>
          </cell>
          <cell r="X168">
            <v>108113.93470152825</v>
          </cell>
          <cell r="Y168">
            <v>0.37275359039075373</v>
          </cell>
          <cell r="Z168">
            <v>0.43977591036414565</v>
          </cell>
          <cell r="AA168">
            <v>1.5039904606996211</v>
          </cell>
          <cell r="AB168">
            <v>29.886280952939799</v>
          </cell>
          <cell r="AC168">
            <v>230</v>
          </cell>
        </row>
        <row r="169">
          <cell r="A169">
            <v>558002</v>
          </cell>
          <cell r="B169">
            <v>8</v>
          </cell>
          <cell r="C169">
            <v>55</v>
          </cell>
          <cell r="D169">
            <v>8002</v>
          </cell>
          <cell r="E169">
            <v>95</v>
          </cell>
          <cell r="F169" t="str">
            <v>MSTW JAP BOTANICAL SHEET SET FULL</v>
          </cell>
          <cell r="G169">
            <v>37.515947943444729</v>
          </cell>
          <cell r="H169">
            <v>21.35</v>
          </cell>
          <cell r="I169">
            <v>39.99</v>
          </cell>
          <cell r="J169">
            <v>2179</v>
          </cell>
          <cell r="K169">
            <v>1</v>
          </cell>
          <cell r="L169">
            <v>9336</v>
          </cell>
          <cell r="M169">
            <v>33</v>
          </cell>
          <cell r="N169">
            <v>7415</v>
          </cell>
          <cell r="O169">
            <v>3.4029371271225335</v>
          </cell>
          <cell r="P169">
            <v>4</v>
          </cell>
          <cell r="Q169">
            <v>186086.6</v>
          </cell>
          <cell r="R169">
            <v>158310.25</v>
          </cell>
          <cell r="S169">
            <v>296525.85000000003</v>
          </cell>
          <cell r="T169">
            <v>14237.713979687471</v>
          </cell>
          <cell r="U169">
            <v>303975.1934663275</v>
          </cell>
          <cell r="V169">
            <v>534141.33649561042</v>
          </cell>
          <cell r="W169">
            <v>282.90909090909093</v>
          </cell>
          <cell r="X169">
            <v>230166.14302928292</v>
          </cell>
          <cell r="Y169">
            <v>0.43090868896115558</v>
          </cell>
          <cell r="Z169">
            <v>0.46611652913228308</v>
          </cell>
          <cell r="AA169">
            <v>1.8013314403975584</v>
          </cell>
          <cell r="AB169">
            <v>26.209832904884315</v>
          </cell>
          <cell r="AC169">
            <v>250</v>
          </cell>
        </row>
        <row r="170">
          <cell r="A170">
            <v>558003</v>
          </cell>
          <cell r="B170">
            <v>8</v>
          </cell>
          <cell r="C170">
            <v>55</v>
          </cell>
          <cell r="D170">
            <v>8003</v>
          </cell>
          <cell r="E170">
            <v>95</v>
          </cell>
          <cell r="F170" t="str">
            <v>MSTW JAP BOTANICAL SHEET SET QUEEN</v>
          </cell>
          <cell r="G170">
            <v>47.377852811183061</v>
          </cell>
          <cell r="H170">
            <v>27.95</v>
          </cell>
          <cell r="I170">
            <v>49.99</v>
          </cell>
          <cell r="J170">
            <v>2179</v>
          </cell>
          <cell r="K170">
            <v>1</v>
          </cell>
          <cell r="L170">
            <v>9729</v>
          </cell>
          <cell r="M170">
            <v>33</v>
          </cell>
          <cell r="N170">
            <v>7549</v>
          </cell>
          <cell r="O170">
            <v>3.4644332262505735</v>
          </cell>
          <cell r="P170">
            <v>4</v>
          </cell>
          <cell r="Q170">
            <v>243612.19999999998</v>
          </cell>
          <cell r="R170">
            <v>210994.55</v>
          </cell>
          <cell r="S170">
            <v>377374.51</v>
          </cell>
          <cell r="T170">
            <v>14837.052196698734</v>
          </cell>
          <cell r="U170">
            <v>414695.6088977296</v>
          </cell>
          <cell r="V170">
            <v>702947.67512703291</v>
          </cell>
          <cell r="W170">
            <v>294.81818181818181</v>
          </cell>
          <cell r="X170">
            <v>288252.06622930331</v>
          </cell>
          <cell r="Y170">
            <v>0.41006190990988334</v>
          </cell>
          <cell r="Z170">
            <v>0.44088817763552712</v>
          </cell>
          <cell r="AA170">
            <v>1.8627322633079613</v>
          </cell>
          <cell r="AB170">
            <v>25.605612087573235</v>
          </cell>
          <cell r="AC170">
            <v>260</v>
          </cell>
        </row>
        <row r="171">
          <cell r="A171">
            <v>558004</v>
          </cell>
          <cell r="B171">
            <v>8</v>
          </cell>
          <cell r="C171">
            <v>55</v>
          </cell>
          <cell r="D171">
            <v>8004</v>
          </cell>
          <cell r="E171">
            <v>95</v>
          </cell>
          <cell r="F171" t="str">
            <v>MSTW JAP BOTANICAL SHEET SET KING</v>
          </cell>
          <cell r="G171">
            <v>59.251010558069382</v>
          </cell>
          <cell r="H171">
            <v>35.85</v>
          </cell>
          <cell r="I171">
            <v>59.99</v>
          </cell>
          <cell r="J171">
            <v>2179</v>
          </cell>
          <cell r="K171">
            <v>1</v>
          </cell>
          <cell r="L171">
            <v>1326</v>
          </cell>
          <cell r="M171">
            <v>33</v>
          </cell>
          <cell r="N171">
            <v>8384</v>
          </cell>
          <cell r="O171">
            <v>3.8476365305185865</v>
          </cell>
          <cell r="P171">
            <v>4</v>
          </cell>
          <cell r="Q171">
            <v>312468.60000000003</v>
          </cell>
          <cell r="R171">
            <v>300566.40000000002</v>
          </cell>
          <cell r="S171">
            <v>502956.16000000003</v>
          </cell>
          <cell r="T171">
            <v>2022.1945948013695</v>
          </cell>
          <cell r="U171">
            <v>72495.676223629096</v>
          </cell>
          <cell r="V171">
            <v>119817.07328704678</v>
          </cell>
          <cell r="W171">
            <v>40.18181818181818</v>
          </cell>
          <cell r="X171">
            <v>47321.39706341768</v>
          </cell>
          <cell r="Y171">
            <v>0.39494702854283054</v>
          </cell>
          <cell r="Z171">
            <v>0.40240040006667777</v>
          </cell>
          <cell r="AA171">
            <v>0.23822568012100054</v>
          </cell>
          <cell r="AB171">
            <v>208.65158371040724</v>
          </cell>
          <cell r="AC171">
            <v>40</v>
          </cell>
        </row>
        <row r="172">
          <cell r="F172" t="str">
            <v>JAP BOTANICAL SHEETS TOTAL</v>
          </cell>
          <cell r="H172">
            <v>25.041339127635602</v>
          </cell>
          <cell r="I172">
            <v>44.091561242555933</v>
          </cell>
          <cell r="K172">
            <v>4</v>
          </cell>
          <cell r="L172">
            <v>28912</v>
          </cell>
          <cell r="N172">
            <v>31065</v>
          </cell>
          <cell r="O172">
            <v>14.256539697108765</v>
          </cell>
          <cell r="P172">
            <v>16</v>
          </cell>
          <cell r="Q172">
            <v>864191.39999999991</v>
          </cell>
          <cell r="R172">
            <v>777909.2</v>
          </cell>
          <cell r="S172">
            <v>1369704.35</v>
          </cell>
          <cell r="T172">
            <v>44091.772341551427</v>
          </cell>
          <cell r="U172">
            <v>973093.84057278023</v>
          </cell>
          <cell r="V172">
            <v>1646947.3815963122</v>
          </cell>
          <cell r="W172">
            <v>876.12121212121212</v>
          </cell>
          <cell r="X172">
            <v>673853.54102353228</v>
          </cell>
          <cell r="Y172">
            <v>0.40915304796829388</v>
          </cell>
          <cell r="Z172">
            <v>0.43206050269169405</v>
          </cell>
          <cell r="AA172">
            <v>1.2024108572016377</v>
          </cell>
          <cell r="AB172">
            <v>35.457422523519647</v>
          </cell>
          <cell r="AC172">
            <v>750</v>
          </cell>
        </row>
        <row r="173">
          <cell r="A173">
            <v>558701</v>
          </cell>
          <cell r="B173">
            <v>8</v>
          </cell>
          <cell r="C173">
            <v>55</v>
          </cell>
          <cell r="D173">
            <v>8701</v>
          </cell>
          <cell r="E173">
            <v>142</v>
          </cell>
          <cell r="F173" t="str">
            <v>MSTW PASSION FLOWER SHEET SET TWIN</v>
          </cell>
          <cell r="G173">
            <v>21.675777039497969</v>
          </cell>
          <cell r="H173">
            <v>14</v>
          </cell>
          <cell r="I173">
            <v>24.99</v>
          </cell>
          <cell r="J173">
            <v>2179</v>
          </cell>
          <cell r="K173">
            <v>1</v>
          </cell>
          <cell r="L173">
            <v>8127</v>
          </cell>
          <cell r="M173">
            <v>46</v>
          </cell>
          <cell r="N173">
            <v>6436</v>
          </cell>
          <cell r="O173">
            <v>2.9536484625975219</v>
          </cell>
          <cell r="P173">
            <v>4</v>
          </cell>
          <cell r="Q173">
            <v>122024</v>
          </cell>
          <cell r="R173">
            <v>90104</v>
          </cell>
          <cell r="S173">
            <v>160835.63999999998</v>
          </cell>
          <cell r="T173">
            <v>8891.3107511045637</v>
          </cell>
          <cell r="U173">
            <v>124478.35051546388</v>
          </cell>
          <cell r="V173">
            <v>192726.06942983373</v>
          </cell>
          <cell r="W173">
            <v>176.67391304347825</v>
          </cell>
          <cell r="X173">
            <v>68247.718914369849</v>
          </cell>
          <cell r="Y173">
            <v>0.35411773361162729</v>
          </cell>
          <cell r="Z173">
            <v>0.43977591036414565</v>
          </cell>
          <cell r="AA173">
            <v>1.1982796190560361</v>
          </cell>
          <cell r="AB173">
            <v>36.428694475206107</v>
          </cell>
          <cell r="AC173">
            <v>160</v>
          </cell>
        </row>
        <row r="174">
          <cell r="A174">
            <v>558702</v>
          </cell>
          <cell r="B174">
            <v>8</v>
          </cell>
          <cell r="C174">
            <v>55</v>
          </cell>
          <cell r="D174">
            <v>8702</v>
          </cell>
          <cell r="E174">
            <v>142</v>
          </cell>
          <cell r="F174" t="str">
            <v>MSTW PASSION FLOWER SHEET SET FULL</v>
          </cell>
          <cell r="G174">
            <v>36.679635445261887</v>
          </cell>
          <cell r="H174">
            <v>21.35</v>
          </cell>
          <cell r="I174">
            <v>39.99</v>
          </cell>
          <cell r="J174">
            <v>2179</v>
          </cell>
          <cell r="K174">
            <v>1</v>
          </cell>
          <cell r="L174">
            <v>9107</v>
          </cell>
          <cell r="M174">
            <v>46</v>
          </cell>
          <cell r="N174">
            <v>5839</v>
          </cell>
          <cell r="O174">
            <v>2.6796695731987148</v>
          </cell>
          <cell r="P174">
            <v>4</v>
          </cell>
          <cell r="Q174">
            <v>186086.6</v>
          </cell>
          <cell r="R174">
            <v>124662.65000000001</v>
          </cell>
          <cell r="S174">
            <v>233501.61000000002</v>
          </cell>
          <cell r="T174">
            <v>9963.4756995581738</v>
          </cell>
          <cell r="U174">
            <v>212720.20618556702</v>
          </cell>
          <cell r="V174">
            <v>365456.65642751945</v>
          </cell>
          <cell r="W174">
            <v>197.97826086956522</v>
          </cell>
          <cell r="X174">
            <v>152736.45024195244</v>
          </cell>
          <cell r="Y174">
            <v>0.41793314625873962</v>
          </cell>
          <cell r="Z174">
            <v>0.46611652913228308</v>
          </cell>
          <cell r="AA174">
            <v>1.5651140753484287</v>
          </cell>
          <cell r="AB174">
            <v>29.493137147249367</v>
          </cell>
          <cell r="AC174">
            <v>170</v>
          </cell>
        </row>
        <row r="175">
          <cell r="A175">
            <v>558703</v>
          </cell>
          <cell r="B175">
            <v>8</v>
          </cell>
          <cell r="C175">
            <v>55</v>
          </cell>
          <cell r="D175">
            <v>8703</v>
          </cell>
          <cell r="E175">
            <v>142</v>
          </cell>
          <cell r="F175" t="str">
            <v>MSTW PASSION FLOWER SHEET SET QUEEN</v>
          </cell>
          <cell r="G175">
            <v>46.629772964300038</v>
          </cell>
          <cell r="H175">
            <v>27.95</v>
          </cell>
          <cell r="I175">
            <v>49.99</v>
          </cell>
          <cell r="J175">
            <v>2179</v>
          </cell>
          <cell r="K175">
            <v>1</v>
          </cell>
          <cell r="L175">
            <v>12465</v>
          </cell>
          <cell r="M175">
            <v>46</v>
          </cell>
          <cell r="N175">
            <v>5785</v>
          </cell>
          <cell r="O175">
            <v>2.6548875631023403</v>
          </cell>
          <cell r="P175">
            <v>4</v>
          </cell>
          <cell r="Q175">
            <v>243612.19999999998</v>
          </cell>
          <cell r="R175">
            <v>161690.75</v>
          </cell>
          <cell r="S175">
            <v>289192.15000000002</v>
          </cell>
          <cell r="T175">
            <v>13637.281716810434</v>
          </cell>
          <cell r="U175">
            <v>381162.02398485161</v>
          </cell>
          <cell r="V175">
            <v>635903.3503050704</v>
          </cell>
          <cell r="W175">
            <v>270.97826086956519</v>
          </cell>
          <cell r="X175">
            <v>254741.3263202188</v>
          </cell>
          <cell r="Y175">
            <v>0.40059755338292891</v>
          </cell>
          <cell r="Z175">
            <v>0.44088817763552712</v>
          </cell>
          <cell r="AA175">
            <v>2.1988956142311276</v>
          </cell>
          <cell r="AB175">
            <v>21.348576012835942</v>
          </cell>
          <cell r="AC175">
            <v>240</v>
          </cell>
        </row>
        <row r="176">
          <cell r="A176">
            <v>558704</v>
          </cell>
          <cell r="B176">
            <v>8</v>
          </cell>
          <cell r="C176">
            <v>55</v>
          </cell>
          <cell r="D176">
            <v>8704</v>
          </cell>
          <cell r="E176">
            <v>142</v>
          </cell>
          <cell r="F176" t="str">
            <v>MSTW PASSION FLOWER SHEET SET KING</v>
          </cell>
          <cell r="G176">
            <v>52.691776357827479</v>
          </cell>
          <cell r="H176">
            <v>35.85</v>
          </cell>
          <cell r="I176">
            <v>59.99</v>
          </cell>
          <cell r="J176">
            <v>2179</v>
          </cell>
          <cell r="K176">
            <v>1</v>
          </cell>
          <cell r="L176">
            <v>3130</v>
          </cell>
          <cell r="M176">
            <v>46</v>
          </cell>
          <cell r="N176">
            <v>5795</v>
          </cell>
          <cell r="O176">
            <v>2.6594768242312989</v>
          </cell>
          <cell r="P176">
            <v>4</v>
          </cell>
          <cell r="Q176">
            <v>312468.60000000003</v>
          </cell>
          <cell r="R176">
            <v>207750.75</v>
          </cell>
          <cell r="S176">
            <v>347642.05</v>
          </cell>
          <cell r="T176">
            <v>3424.3635598569317</v>
          </cell>
          <cell r="U176">
            <v>122763.433620871</v>
          </cell>
          <cell r="V176">
            <v>180435.79886387542</v>
          </cell>
          <cell r="W176">
            <v>68.043478260869563</v>
          </cell>
          <cell r="X176">
            <v>57672.365243004417</v>
          </cell>
          <cell r="Y176">
            <v>0.31962817581733693</v>
          </cell>
          <cell r="Z176">
            <v>0.40240040006667777</v>
          </cell>
          <cell r="AA176">
            <v>0.51902754245027438</v>
          </cell>
          <cell r="AB176">
            <v>85.16613418530352</v>
          </cell>
          <cell r="AC176">
            <v>60</v>
          </cell>
        </row>
        <row r="177">
          <cell r="F177" t="str">
            <v>PASSION FLOWER TOTAL</v>
          </cell>
          <cell r="H177">
            <v>24.489966464053659</v>
          </cell>
          <cell r="I177">
            <v>43.226638021379166</v>
          </cell>
          <cell r="K177">
            <v>4</v>
          </cell>
          <cell r="L177">
            <v>32829</v>
          </cell>
          <cell r="N177">
            <v>23855</v>
          </cell>
          <cell r="O177">
            <v>10.947682423129876</v>
          </cell>
          <cell r="P177">
            <v>16</v>
          </cell>
          <cell r="Q177">
            <v>864191.39999999991</v>
          </cell>
          <cell r="R177">
            <v>584208.15</v>
          </cell>
          <cell r="S177">
            <v>1031171.45</v>
          </cell>
          <cell r="T177">
            <v>35916.431727330106</v>
          </cell>
          <cell r="U177">
            <v>841124.01430675364</v>
          </cell>
          <cell r="V177">
            <v>1374521.8750262989</v>
          </cell>
          <cell r="W177">
            <v>713.67391304347825</v>
          </cell>
          <cell r="X177">
            <v>533397.86071954551</v>
          </cell>
          <cell r="Y177">
            <v>0.38806065615313667</v>
          </cell>
          <cell r="Z177">
            <v>0.43345197348122855</v>
          </cell>
          <cell r="AA177">
            <v>1.3329712290097819</v>
          </cell>
          <cell r="AB177">
            <v>33.425629778549457</v>
          </cell>
          <cell r="AC177">
            <v>610</v>
          </cell>
        </row>
        <row r="178">
          <cell r="A178">
            <v>558801</v>
          </cell>
          <cell r="B178">
            <v>8</v>
          </cell>
          <cell r="C178">
            <v>55</v>
          </cell>
          <cell r="D178">
            <v>8801</v>
          </cell>
          <cell r="E178">
            <v>142</v>
          </cell>
          <cell r="F178" t="str">
            <v>MSTW POPPY BOUQUET SHEET SET TWIN</v>
          </cell>
          <cell r="G178">
            <v>21.145808276272703</v>
          </cell>
          <cell r="H178">
            <v>14</v>
          </cell>
          <cell r="I178">
            <v>24.99</v>
          </cell>
          <cell r="J178">
            <v>2179</v>
          </cell>
          <cell r="K178">
            <v>1</v>
          </cell>
          <cell r="L178">
            <v>13436</v>
          </cell>
          <cell r="M178">
            <v>46</v>
          </cell>
          <cell r="N178">
            <v>7090</v>
          </cell>
          <cell r="O178">
            <v>3.2537861404313904</v>
          </cell>
          <cell r="P178">
            <v>4</v>
          </cell>
          <cell r="Q178">
            <v>122024</v>
          </cell>
          <cell r="R178">
            <v>99260</v>
          </cell>
          <cell r="S178">
            <v>177179.09999999998</v>
          </cell>
          <cell r="T178">
            <v>14699.600252472121</v>
          </cell>
          <cell r="U178">
            <v>205794.40353460968</v>
          </cell>
          <cell r="V178">
            <v>310834.92867662531</v>
          </cell>
          <cell r="W178">
            <v>292.08695652173913</v>
          </cell>
          <cell r="X178">
            <v>105040.52514201563</v>
          </cell>
          <cell r="Y178">
            <v>0.33793024995364573</v>
          </cell>
          <cell r="Z178">
            <v>0.43977591036414565</v>
          </cell>
          <cell r="AA178">
            <v>1.754354371800203</v>
          </cell>
          <cell r="AB178">
            <v>24.273593331348614</v>
          </cell>
          <cell r="AC178">
            <v>250</v>
          </cell>
        </row>
        <row r="179">
          <cell r="A179">
            <v>558802</v>
          </cell>
          <cell r="B179">
            <v>8</v>
          </cell>
          <cell r="C179">
            <v>55</v>
          </cell>
          <cell r="D179">
            <v>8802</v>
          </cell>
          <cell r="E179">
            <v>142</v>
          </cell>
          <cell r="F179" t="str">
            <v>MSTW POPPY BOUQUET SHEET SET FULL</v>
          </cell>
          <cell r="G179">
            <v>36.969333258816299</v>
          </cell>
          <cell r="H179">
            <v>21.35</v>
          </cell>
          <cell r="I179">
            <v>39.99</v>
          </cell>
          <cell r="J179">
            <v>2179</v>
          </cell>
          <cell r="K179">
            <v>1</v>
          </cell>
          <cell r="L179">
            <v>17893</v>
          </cell>
          <cell r="M179">
            <v>46</v>
          </cell>
          <cell r="N179">
            <v>7011</v>
          </cell>
          <cell r="O179">
            <v>3.2175309775126206</v>
          </cell>
          <cell r="P179">
            <v>4</v>
          </cell>
          <cell r="Q179">
            <v>186086.6</v>
          </cell>
          <cell r="R179">
            <v>149684.85</v>
          </cell>
          <cell r="S179">
            <v>280369.89</v>
          </cell>
          <cell r="T179">
            <v>19575.762676204497</v>
          </cell>
          <cell r="U179">
            <v>417942.53313696606</v>
          </cell>
          <cell r="V179">
            <v>723702.89417210163</v>
          </cell>
          <cell r="W179">
            <v>388.97826086956519</v>
          </cell>
          <cell r="X179">
            <v>305760.36103513557</v>
          </cell>
          <cell r="Y179">
            <v>0.42249431845221225</v>
          </cell>
          <cell r="Z179">
            <v>0.46611652913228308</v>
          </cell>
          <cell r="AA179">
            <v>2.5812432789130875</v>
          </cell>
          <cell r="AB179">
            <v>18.024143519812217</v>
          </cell>
          <cell r="AC179">
            <v>340</v>
          </cell>
        </row>
        <row r="180">
          <cell r="A180">
            <v>558803</v>
          </cell>
          <cell r="B180">
            <v>8</v>
          </cell>
          <cell r="C180">
            <v>55</v>
          </cell>
          <cell r="D180">
            <v>8803</v>
          </cell>
          <cell r="E180">
            <v>142</v>
          </cell>
          <cell r="F180" t="str">
            <v>MSTW POPPY BOUQUET SHEET SET QUEEN</v>
          </cell>
          <cell r="G180">
            <v>46.862043010752693</v>
          </cell>
          <cell r="H180">
            <v>27.95</v>
          </cell>
          <cell r="I180">
            <v>49.99</v>
          </cell>
          <cell r="J180">
            <v>2179</v>
          </cell>
          <cell r="K180">
            <v>1</v>
          </cell>
          <cell r="L180">
            <v>22041</v>
          </cell>
          <cell r="M180">
            <v>46</v>
          </cell>
          <cell r="N180">
            <v>7082</v>
          </cell>
          <cell r="O180">
            <v>3.2501147315282242</v>
          </cell>
          <cell r="P180">
            <v>4</v>
          </cell>
          <cell r="Q180">
            <v>243612.19999999998</v>
          </cell>
          <cell r="R180">
            <v>197941.9</v>
          </cell>
          <cell r="S180">
            <v>354029.18</v>
          </cell>
          <cell r="T180">
            <v>24113.864927414266</v>
          </cell>
          <cell r="U180">
            <v>673982.52472122875</v>
          </cell>
          <cell r="V180">
            <v>1130024.9753839681</v>
          </cell>
          <cell r="W180">
            <v>479.1521739130435</v>
          </cell>
          <cell r="X180">
            <v>456042.45066273934</v>
          </cell>
          <cell r="Y180">
            <v>0.40356847025242243</v>
          </cell>
          <cell r="Z180">
            <v>0.44088817763552712</v>
          </cell>
          <cell r="AA180">
            <v>3.1918978412569499</v>
          </cell>
          <cell r="AB180">
            <v>14.780273127353567</v>
          </cell>
          <cell r="AC180">
            <v>410</v>
          </cell>
        </row>
        <row r="181">
          <cell r="A181">
            <v>558804</v>
          </cell>
          <cell r="B181">
            <v>8</v>
          </cell>
          <cell r="C181">
            <v>55</v>
          </cell>
          <cell r="D181">
            <v>8804</v>
          </cell>
          <cell r="E181">
            <v>142</v>
          </cell>
          <cell r="F181" t="str">
            <v>MSTW POPPY BOUQUET SHEET SET KING</v>
          </cell>
          <cell r="G181">
            <v>54.53387243735763</v>
          </cell>
          <cell r="H181">
            <v>35.85</v>
          </cell>
          <cell r="I181">
            <v>59.99</v>
          </cell>
          <cell r="J181">
            <v>2179</v>
          </cell>
          <cell r="K181">
            <v>1</v>
          </cell>
          <cell r="L181">
            <v>6146</v>
          </cell>
          <cell r="M181">
            <v>46</v>
          </cell>
          <cell r="N181">
            <v>6839</v>
          </cell>
          <cell r="O181">
            <v>3.138595686094539</v>
          </cell>
          <cell r="P181">
            <v>4</v>
          </cell>
          <cell r="Q181">
            <v>312468.60000000003</v>
          </cell>
          <cell r="R181">
            <v>245178.15000000002</v>
          </cell>
          <cell r="S181">
            <v>410271.61</v>
          </cell>
          <cell r="T181">
            <v>6724.0058910161997</v>
          </cell>
          <cell r="U181">
            <v>241055.61119293078</v>
          </cell>
          <cell r="V181">
            <v>366686.07952871866</v>
          </cell>
          <cell r="W181">
            <v>133.60869565217391</v>
          </cell>
          <cell r="X181">
            <v>125630.46833578788</v>
          </cell>
          <cell r="Y181">
            <v>0.34261041078312482</v>
          </cell>
          <cell r="Z181">
            <v>0.40240040006667777</v>
          </cell>
          <cell r="AA181">
            <v>0.89376420544604263</v>
          </cell>
          <cell r="AB181">
            <v>51.186788154897499</v>
          </cell>
          <cell r="AC181">
            <v>120</v>
          </cell>
        </row>
        <row r="182">
          <cell r="F182" t="str">
            <v>POPPY BOUQUET TOTAL</v>
          </cell>
          <cell r="H182">
            <v>24.697198629648135</v>
          </cell>
          <cell r="I182">
            <v>43.603232460209831</v>
          </cell>
          <cell r="K182">
            <v>4</v>
          </cell>
          <cell r="L182">
            <v>59516</v>
          </cell>
          <cell r="N182">
            <v>28022</v>
          </cell>
          <cell r="O182">
            <v>12.860027535566775</v>
          </cell>
          <cell r="P182">
            <v>16</v>
          </cell>
          <cell r="Q182">
            <v>864191.39999999991</v>
          </cell>
          <cell r="R182">
            <v>692064.9</v>
          </cell>
          <cell r="S182">
            <v>1221849.7799999998</v>
          </cell>
          <cell r="T182">
            <v>65113.233747107079</v>
          </cell>
          <cell r="U182">
            <v>1538775.0725857352</v>
          </cell>
          <cell r="V182">
            <v>2531248.8777614138</v>
          </cell>
          <cell r="W182">
            <v>1293.8260869565217</v>
          </cell>
          <cell r="X182">
            <v>992473.80517567846</v>
          </cell>
          <cell r="Y182">
            <v>0.39208859069338242</v>
          </cell>
          <cell r="Z182">
            <v>0.43359248303011511</v>
          </cell>
          <cell r="AA182">
            <v>2.0716530945084055</v>
          </cell>
          <cell r="AB182">
            <v>21.658243161502789</v>
          </cell>
          <cell r="AC182">
            <v>1110</v>
          </cell>
        </row>
        <row r="183">
          <cell r="A183">
            <v>558941</v>
          </cell>
          <cell r="B183">
            <v>8</v>
          </cell>
          <cell r="C183">
            <v>55</v>
          </cell>
          <cell r="D183">
            <v>8941</v>
          </cell>
          <cell r="E183">
            <v>142</v>
          </cell>
          <cell r="F183" t="str">
            <v>MSTW STENCIL VINE SHEET SET TWIN</v>
          </cell>
          <cell r="G183">
            <v>21.918996315401625</v>
          </cell>
          <cell r="H183">
            <v>14</v>
          </cell>
          <cell r="I183">
            <v>24.99</v>
          </cell>
          <cell r="J183">
            <v>2179</v>
          </cell>
          <cell r="K183">
            <v>1</v>
          </cell>
          <cell r="L183">
            <v>6785</v>
          </cell>
          <cell r="M183">
            <v>43</v>
          </cell>
          <cell r="N183">
            <v>6652</v>
          </cell>
          <cell r="O183">
            <v>3.0527765029830198</v>
          </cell>
          <cell r="P183">
            <v>4</v>
          </cell>
          <cell r="Q183">
            <v>122024</v>
          </cell>
          <cell r="R183">
            <v>93128</v>
          </cell>
          <cell r="S183">
            <v>166233.47999999998</v>
          </cell>
          <cell r="T183">
            <v>7940.9919805850886</v>
          </cell>
          <cell r="U183">
            <v>111173.88772819124</v>
          </cell>
          <cell r="V183">
            <v>174058.57396307841</v>
          </cell>
          <cell r="W183">
            <v>157.7906976744186</v>
          </cell>
          <cell r="X183">
            <v>62884.686234887165</v>
          </cell>
          <cell r="Y183">
            <v>0.36128462277432177</v>
          </cell>
          <cell r="Z183">
            <v>0.43977591036414565</v>
          </cell>
          <cell r="AA183">
            <v>1.0470729119253139</v>
          </cell>
          <cell r="AB183">
            <v>42.157111274871042</v>
          </cell>
          <cell r="AC183">
            <v>140</v>
          </cell>
        </row>
        <row r="184">
          <cell r="A184">
            <v>558942</v>
          </cell>
          <cell r="B184">
            <v>8</v>
          </cell>
          <cell r="C184">
            <v>55</v>
          </cell>
          <cell r="D184">
            <v>8942</v>
          </cell>
          <cell r="E184">
            <v>142</v>
          </cell>
          <cell r="F184" t="str">
            <v>MSTW STENCIL VINE SHEET SET FULL</v>
          </cell>
          <cell r="G184">
            <v>36.989641302290366</v>
          </cell>
          <cell r="H184">
            <v>21.35</v>
          </cell>
          <cell r="I184">
            <v>39.99</v>
          </cell>
          <cell r="J184">
            <v>2179</v>
          </cell>
          <cell r="K184">
            <v>1</v>
          </cell>
          <cell r="L184">
            <v>10566</v>
          </cell>
          <cell r="M184">
            <v>43</v>
          </cell>
          <cell r="N184">
            <v>6587</v>
          </cell>
          <cell r="O184">
            <v>3.0229463056447914</v>
          </cell>
          <cell r="P184">
            <v>4</v>
          </cell>
          <cell r="Q184">
            <v>186086.6</v>
          </cell>
          <cell r="R184">
            <v>140632.45000000001</v>
          </cell>
          <cell r="S184">
            <v>263414.13</v>
          </cell>
          <cell r="T184">
            <v>12366.178521276646</v>
          </cell>
          <cell r="U184">
            <v>264017.91142925643</v>
          </cell>
          <cell r="V184">
            <v>457420.50778211065</v>
          </cell>
          <cell r="W184">
            <v>245.72093023255815</v>
          </cell>
          <cell r="X184">
            <v>193402.59635285422</v>
          </cell>
          <cell r="Y184">
            <v>0.42281138047483502</v>
          </cell>
          <cell r="Z184">
            <v>0.46611652913228308</v>
          </cell>
          <cell r="AA184">
            <v>1.7365071030248478</v>
          </cell>
          <cell r="AB184">
            <v>26.806833238690139</v>
          </cell>
          <cell r="AC184">
            <v>210</v>
          </cell>
        </row>
        <row r="185">
          <cell r="A185">
            <v>558943</v>
          </cell>
          <cell r="B185">
            <v>8</v>
          </cell>
          <cell r="C185">
            <v>55</v>
          </cell>
          <cell r="D185">
            <v>8943</v>
          </cell>
          <cell r="E185">
            <v>142</v>
          </cell>
          <cell r="F185" t="str">
            <v>MSTW STENCIL VINE SHEET SET QUEEN</v>
          </cell>
          <cell r="G185">
            <v>46.986099613372758</v>
          </cell>
          <cell r="H185">
            <v>27.95</v>
          </cell>
          <cell r="I185">
            <v>49.99</v>
          </cell>
          <cell r="J185">
            <v>2179</v>
          </cell>
          <cell r="K185">
            <v>1</v>
          </cell>
          <cell r="L185">
            <v>17588</v>
          </cell>
          <cell r="M185">
            <v>43</v>
          </cell>
          <cell r="N185">
            <v>6474</v>
          </cell>
          <cell r="O185">
            <v>2.9710876548875631</v>
          </cell>
          <cell r="P185">
            <v>4</v>
          </cell>
          <cell r="Q185">
            <v>243612.19999999998</v>
          </cell>
          <cell r="R185">
            <v>180948.3</v>
          </cell>
          <cell r="S185">
            <v>323635.26</v>
          </cell>
          <cell r="T185">
            <v>20584.549293224838</v>
          </cell>
          <cell r="U185">
            <v>575338.1527456342</v>
          </cell>
          <cell r="V185">
            <v>967187.68358784402</v>
          </cell>
          <cell r="W185">
            <v>409.02325581395348</v>
          </cell>
          <cell r="X185">
            <v>391849.53084220982</v>
          </cell>
          <cell r="Y185">
            <v>0.4051432183137601</v>
          </cell>
          <cell r="Z185">
            <v>0.44088817763552712</v>
          </cell>
          <cell r="AA185">
            <v>2.98851146067287</v>
          </cell>
          <cell r="AB185">
            <v>15.827950875596999</v>
          </cell>
          <cell r="AC185">
            <v>350</v>
          </cell>
        </row>
        <row r="186">
          <cell r="A186">
            <v>558944</v>
          </cell>
          <cell r="B186">
            <v>8</v>
          </cell>
          <cell r="C186">
            <v>55</v>
          </cell>
          <cell r="D186">
            <v>8944</v>
          </cell>
          <cell r="E186">
            <v>142</v>
          </cell>
          <cell r="F186" t="str">
            <v>MSTW STENCIL VINE SHEET SET KING</v>
          </cell>
          <cell r="G186">
            <v>55.095434239039839</v>
          </cell>
          <cell r="H186">
            <v>35.85</v>
          </cell>
          <cell r="I186">
            <v>59.99</v>
          </cell>
          <cell r="J186">
            <v>2179</v>
          </cell>
          <cell r="K186">
            <v>1</v>
          </cell>
          <cell r="L186">
            <v>5999</v>
          </cell>
          <cell r="M186">
            <v>43</v>
          </cell>
          <cell r="N186">
            <v>5608</v>
          </cell>
          <cell r="O186">
            <v>2.5736576411197798</v>
          </cell>
          <cell r="P186">
            <v>4</v>
          </cell>
          <cell r="Q186">
            <v>312468.60000000003</v>
          </cell>
          <cell r="R186">
            <v>201046.80000000002</v>
          </cell>
          <cell r="S186">
            <v>336423.92</v>
          </cell>
          <cell r="T186">
            <v>7021.0775079631458</v>
          </cell>
          <cell r="U186">
            <v>251705.62866047877</v>
          </cell>
          <cell r="V186">
            <v>386829.31412718521</v>
          </cell>
          <cell r="W186">
            <v>139.51162790697674</v>
          </cell>
          <cell r="X186">
            <v>135123.68546670643</v>
          </cell>
          <cell r="Y186">
            <v>0.34931087312136655</v>
          </cell>
          <cell r="Z186">
            <v>0.40240040006667777</v>
          </cell>
          <cell r="AA186">
            <v>1.1498270221902926</v>
          </cell>
          <cell r="AB186">
            <v>40.19736622770462</v>
          </cell>
          <cell r="AC186">
            <v>120</v>
          </cell>
        </row>
        <row r="187">
          <cell r="F187" t="str">
            <v>STENCIL VINE TOTAL</v>
          </cell>
          <cell r="H187">
            <v>24.317979147742982</v>
          </cell>
          <cell r="I187">
            <v>43.035693298052998</v>
          </cell>
          <cell r="K187">
            <v>4</v>
          </cell>
          <cell r="L187">
            <v>40938</v>
          </cell>
          <cell r="N187">
            <v>25321</v>
          </cell>
          <cell r="O187">
            <v>11.620468104635155</v>
          </cell>
          <cell r="P187">
            <v>16</v>
          </cell>
          <cell r="Q187">
            <v>864191.39999999991</v>
          </cell>
          <cell r="R187">
            <v>615755.55000000005</v>
          </cell>
          <cell r="S187">
            <v>1089706.79</v>
          </cell>
          <cell r="T187">
            <v>47912.797303049723</v>
          </cell>
          <cell r="U187">
            <v>1202235.5805635606</v>
          </cell>
          <cell r="V187">
            <v>1985496.0794602183</v>
          </cell>
          <cell r="W187">
            <v>952.04651162790697</v>
          </cell>
          <cell r="X187">
            <v>783260.49889665761</v>
          </cell>
          <cell r="Y187">
            <v>0.3944910831098678</v>
          </cell>
          <cell r="Z187">
            <v>0.43493464879667298</v>
          </cell>
          <cell r="AA187">
            <v>1.8220461666208561</v>
          </cell>
          <cell r="AB187">
            <v>26.596389662416339</v>
          </cell>
          <cell r="AC187">
            <v>820</v>
          </cell>
        </row>
        <row r="189">
          <cell r="F189" t="str">
            <v>PRINT SHEETS TOTAL</v>
          </cell>
          <cell r="H189">
            <v>24.649882160986223</v>
          </cell>
          <cell r="I189">
            <v>43.508745467730236</v>
          </cell>
          <cell r="K189">
            <v>20</v>
          </cell>
          <cell r="L189">
            <v>187021</v>
          </cell>
          <cell r="M189">
            <v>0</v>
          </cell>
          <cell r="N189">
            <v>137900</v>
          </cell>
          <cell r="O189">
            <v>63.2859109683341</v>
          </cell>
          <cell r="P189">
            <v>80</v>
          </cell>
          <cell r="Q189">
            <v>4320957</v>
          </cell>
          <cell r="R189">
            <v>3399218.75</v>
          </cell>
          <cell r="S189">
            <v>5999855.9999999991</v>
          </cell>
          <cell r="T189">
            <v>230894.72004402991</v>
          </cell>
          <cell r="U189">
            <v>5407735.118080535</v>
          </cell>
          <cell r="V189">
            <v>8970535.2096044961</v>
          </cell>
          <cell r="W189">
            <v>4587.9707540521485</v>
          </cell>
          <cell r="X189">
            <v>3562800.0915239616</v>
          </cell>
          <cell r="Y189">
            <v>0.39716694804445701</v>
          </cell>
          <cell r="Z189">
            <v>0.4334499444653338</v>
          </cell>
          <cell r="AA189">
            <v>1.4951250846027802</v>
          </cell>
          <cell r="AB189">
            <v>30.056861168568943</v>
          </cell>
          <cell r="AC189">
            <v>3920</v>
          </cell>
        </row>
      </sheetData>
      <sheetData sheetId="8">
        <row r="5">
          <cell r="B5" t="str">
            <v>Div</v>
          </cell>
          <cell r="C5" t="str">
            <v>Dept</v>
          </cell>
          <cell r="D5" t="str">
            <v>Item</v>
          </cell>
          <cell r="E5" t="str">
            <v>Vndr</v>
          </cell>
          <cell r="F5" t="str">
            <v>Description</v>
          </cell>
          <cell r="H5" t="str">
            <v>Cost</v>
          </cell>
          <cell r="I5" t="str">
            <v>Retail</v>
          </cell>
          <cell r="J5" t="str">
            <v>Stores</v>
          </cell>
          <cell r="K5" t="str">
            <v>Facings</v>
          </cell>
          <cell r="L5">
            <v>46</v>
          </cell>
          <cell r="M5" t="str">
            <v>store</v>
          </cell>
          <cell r="N5" t="str">
            <v>Inv</v>
          </cell>
          <cell r="O5" t="str">
            <v>Pcs</v>
          </cell>
          <cell r="P5" t="str">
            <v>Inv</v>
          </cell>
          <cell r="Q5" t="str">
            <v>To Fill Cost $</v>
          </cell>
          <cell r="R5" t="str">
            <v xml:space="preserve"> @ cost</v>
          </cell>
          <cell r="S5" t="str">
            <v xml:space="preserve"> @ retail</v>
          </cell>
          <cell r="T5" t="str">
            <v xml:space="preserve"> Unit Sales</v>
          </cell>
          <cell r="U5" t="str">
            <v>Cost</v>
          </cell>
          <cell r="V5" t="str">
            <v>Net $ Sales</v>
          </cell>
          <cell r="W5" t="str">
            <v>Per Wk</v>
          </cell>
          <cell r="X5" t="str">
            <v>Profit $'s</v>
          </cell>
          <cell r="Y5" t="str">
            <v>Profit %</v>
          </cell>
          <cell r="Z5" t="str">
            <v>M/O %</v>
          </cell>
          <cell r="AA5" t="str">
            <v>Sls vs Fill</v>
          </cell>
          <cell r="AB5" t="str">
            <v>Supply</v>
          </cell>
        </row>
        <row r="6">
          <cell r="A6">
            <v>563111</v>
          </cell>
          <cell r="B6">
            <v>8</v>
          </cell>
          <cell r="C6">
            <v>56</v>
          </cell>
          <cell r="D6">
            <v>3111</v>
          </cell>
          <cell r="E6">
            <v>75</v>
          </cell>
          <cell r="F6" t="str">
            <v>MSTW PUTTY COMFORTER TWIN</v>
          </cell>
          <cell r="G6">
            <v>33.651148625130524</v>
          </cell>
          <cell r="H6">
            <v>20.25</v>
          </cell>
          <cell r="I6">
            <v>39.99</v>
          </cell>
          <cell r="J6">
            <v>2108</v>
          </cell>
          <cell r="K6">
            <v>1</v>
          </cell>
          <cell r="L6">
            <v>2873</v>
          </cell>
          <cell r="M6">
            <v>13</v>
          </cell>
          <cell r="N6">
            <v>8032</v>
          </cell>
          <cell r="O6">
            <v>3.8102466793168879</v>
          </cell>
          <cell r="P6">
            <v>4</v>
          </cell>
          <cell r="Q6">
            <v>170748</v>
          </cell>
          <cell r="R6">
            <v>162648</v>
          </cell>
          <cell r="S6">
            <v>321199.68</v>
          </cell>
          <cell r="T6">
            <v>11122.53829321663</v>
          </cell>
          <cell r="U6">
            <v>225231.40043763677</v>
          </cell>
          <cell r="V6">
            <v>374286.18919373839</v>
          </cell>
          <cell r="W6">
            <v>221</v>
          </cell>
          <cell r="X6">
            <v>149054.78875610163</v>
          </cell>
          <cell r="Y6">
            <v>0.39823747992728564</v>
          </cell>
          <cell r="Z6">
            <v>0.49362340585146292</v>
          </cell>
          <cell r="AA6">
            <v>1.1652757225466053</v>
          </cell>
          <cell r="AB6">
            <v>36.343891402714931</v>
          </cell>
        </row>
        <row r="7">
          <cell r="A7">
            <v>563112</v>
          </cell>
          <cell r="B7">
            <v>8</v>
          </cell>
          <cell r="C7">
            <v>56</v>
          </cell>
          <cell r="D7">
            <v>3112</v>
          </cell>
          <cell r="E7">
            <v>75</v>
          </cell>
          <cell r="F7" t="str">
            <v>MSTW PUTTY COMFORTER FULL</v>
          </cell>
          <cell r="G7">
            <v>47.037239701589357</v>
          </cell>
          <cell r="H7">
            <v>28.35</v>
          </cell>
          <cell r="I7">
            <v>49.99</v>
          </cell>
          <cell r="J7">
            <v>2108</v>
          </cell>
          <cell r="K7">
            <v>1</v>
          </cell>
          <cell r="L7">
            <v>3083</v>
          </cell>
          <cell r="M7">
            <v>13</v>
          </cell>
          <cell r="N7">
            <v>7426</v>
          </cell>
          <cell r="O7">
            <v>3.5227703984819736</v>
          </cell>
          <cell r="P7">
            <v>4</v>
          </cell>
          <cell r="Q7">
            <v>239047.2</v>
          </cell>
          <cell r="R7">
            <v>210527.1</v>
          </cell>
          <cell r="S7">
            <v>371225.74</v>
          </cell>
          <cell r="T7">
            <v>11935.532738596195</v>
          </cell>
          <cell r="U7">
            <v>338372.35313920217</v>
          </cell>
          <cell r="V7">
            <v>561414.51439151645</v>
          </cell>
          <cell r="W7">
            <v>237.15384615384616</v>
          </cell>
          <cell r="X7">
            <v>223042.16125231428</v>
          </cell>
          <cell r="Y7">
            <v>0.3972860614301294</v>
          </cell>
          <cell r="Z7">
            <v>0.43288657731546309</v>
          </cell>
          <cell r="AA7">
            <v>1.5123264738902977</v>
          </cell>
          <cell r="AB7">
            <v>31.313006811547194</v>
          </cell>
        </row>
        <row r="8">
          <cell r="A8">
            <v>563117</v>
          </cell>
          <cell r="B8">
            <v>8</v>
          </cell>
          <cell r="C8">
            <v>56</v>
          </cell>
          <cell r="D8">
            <v>3117</v>
          </cell>
          <cell r="E8">
            <v>75</v>
          </cell>
          <cell r="F8" t="str">
            <v>MSTW PUTTY COMFORTER QN/KG</v>
          </cell>
          <cell r="G8">
            <v>56.944278571428576</v>
          </cell>
          <cell r="H8">
            <v>36</v>
          </cell>
          <cell r="I8">
            <v>59.99</v>
          </cell>
          <cell r="J8">
            <v>2108</v>
          </cell>
          <cell r="K8">
            <v>1</v>
          </cell>
          <cell r="L8">
            <v>7000</v>
          </cell>
          <cell r="M8">
            <v>13</v>
          </cell>
          <cell r="N8">
            <v>7184</v>
          </cell>
          <cell r="O8">
            <v>3.4079696394686909</v>
          </cell>
          <cell r="P8">
            <v>4</v>
          </cell>
          <cell r="Q8">
            <v>303552</v>
          </cell>
          <cell r="R8">
            <v>258624</v>
          </cell>
          <cell r="S8">
            <v>430968.16000000003</v>
          </cell>
          <cell r="T8">
            <v>27099.814845985522</v>
          </cell>
          <cell r="U8">
            <v>975593.33445547882</v>
          </cell>
          <cell r="V8">
            <v>1543179.4058239353</v>
          </cell>
          <cell r="W8">
            <v>538.46153846153845</v>
          </cell>
          <cell r="X8">
            <v>567586.07136845647</v>
          </cell>
          <cell r="Y8">
            <v>0.367803036527312</v>
          </cell>
          <cell r="Z8">
            <v>0.3998999833305551</v>
          </cell>
          <cell r="AA8">
            <v>3.5807271837064141</v>
          </cell>
          <cell r="AB8">
            <v>13.341714285714286</v>
          </cell>
        </row>
        <row r="9">
          <cell r="F9" t="str">
            <v>PUTTY COMFORTER TOTAL</v>
          </cell>
          <cell r="H9">
            <v>27.903855666460558</v>
          </cell>
          <cell r="I9">
            <v>49.615474781379739</v>
          </cell>
          <cell r="K9">
            <v>3</v>
          </cell>
          <cell r="L9">
            <v>12956</v>
          </cell>
          <cell r="N9">
            <v>22642</v>
          </cell>
          <cell r="O9">
            <v>10.740986717267553</v>
          </cell>
          <cell r="P9">
            <v>12</v>
          </cell>
          <cell r="Q9">
            <v>713347.2</v>
          </cell>
          <cell r="R9">
            <v>631799.1</v>
          </cell>
          <cell r="S9">
            <v>1123393.58</v>
          </cell>
          <cell r="T9">
            <v>50157.885877798348</v>
          </cell>
          <cell r="U9">
            <v>1539197.0880323178</v>
          </cell>
          <cell r="V9">
            <v>2478880.1094091902</v>
          </cell>
          <cell r="W9">
            <v>996.61538461538464</v>
          </cell>
          <cell r="X9">
            <v>939683.02137687244</v>
          </cell>
          <cell r="Y9">
            <v>0.37907562282261165</v>
          </cell>
          <cell r="Z9">
            <v>0.43759772955084897</v>
          </cell>
          <cell r="AA9">
            <v>2.2065998538189886</v>
          </cell>
          <cell r="AB9">
            <v>22.718894720592775</v>
          </cell>
        </row>
        <row r="10">
          <cell r="A10">
            <v>563211</v>
          </cell>
          <cell r="B10">
            <v>8</v>
          </cell>
          <cell r="C10">
            <v>56</v>
          </cell>
          <cell r="D10">
            <v>3211</v>
          </cell>
          <cell r="E10">
            <v>75</v>
          </cell>
          <cell r="F10" t="str">
            <v>MSTW GREEN TEA COMFORTER TWIN</v>
          </cell>
          <cell r="G10">
            <v>33.561271143003587</v>
          </cell>
          <cell r="H10">
            <v>20.25</v>
          </cell>
          <cell r="I10">
            <v>39.99</v>
          </cell>
          <cell r="J10">
            <v>2108</v>
          </cell>
          <cell r="K10">
            <v>1</v>
          </cell>
          <cell r="L10">
            <v>1951</v>
          </cell>
          <cell r="M10">
            <v>13</v>
          </cell>
          <cell r="N10">
            <v>8908</v>
          </cell>
          <cell r="O10">
            <v>4.225806451612903</v>
          </cell>
          <cell r="P10">
            <v>4</v>
          </cell>
          <cell r="Q10">
            <v>170748</v>
          </cell>
          <cell r="R10">
            <v>180387</v>
          </cell>
          <cell r="S10">
            <v>356230.92000000004</v>
          </cell>
          <cell r="T10">
            <v>7553.1055377882503</v>
          </cell>
          <cell r="U10">
            <v>152950.38714021206</v>
          </cell>
          <cell r="V10">
            <v>253491.8229254334</v>
          </cell>
          <cell r="W10">
            <v>150.07692307692307</v>
          </cell>
          <cell r="X10">
            <v>100541.43578522134</v>
          </cell>
          <cell r="Y10">
            <v>0.39662595276217805</v>
          </cell>
          <cell r="Z10">
            <v>0.49362340585146292</v>
          </cell>
          <cell r="AA10">
            <v>0.71159410565886128</v>
          </cell>
          <cell r="AB10">
            <v>59.356227575602261</v>
          </cell>
        </row>
        <row r="11">
          <cell r="A11">
            <v>563212</v>
          </cell>
          <cell r="B11">
            <v>8</v>
          </cell>
          <cell r="C11">
            <v>56</v>
          </cell>
          <cell r="D11">
            <v>3212</v>
          </cell>
          <cell r="E11">
            <v>75</v>
          </cell>
          <cell r="F11" t="str">
            <v>MSTW GREEN TEA COMFORTER FULL</v>
          </cell>
          <cell r="G11">
            <v>45.359937716262976</v>
          </cell>
          <cell r="H11">
            <v>28.35</v>
          </cell>
          <cell r="I11">
            <v>49.99</v>
          </cell>
          <cell r="J11">
            <v>2108</v>
          </cell>
          <cell r="K11">
            <v>1</v>
          </cell>
          <cell r="L11">
            <v>1445</v>
          </cell>
          <cell r="M11">
            <v>13</v>
          </cell>
          <cell r="N11">
            <v>8325</v>
          </cell>
          <cell r="O11">
            <v>3.9492409867172675</v>
          </cell>
          <cell r="P11">
            <v>4</v>
          </cell>
          <cell r="Q11">
            <v>239047.2</v>
          </cell>
          <cell r="R11">
            <v>236013.75</v>
          </cell>
          <cell r="S11">
            <v>416166.75</v>
          </cell>
          <cell r="T11">
            <v>5594.1760646355833</v>
          </cell>
          <cell r="U11">
            <v>158594.89143241881</v>
          </cell>
          <cell r="V11">
            <v>253751.47786567919</v>
          </cell>
          <cell r="W11">
            <v>111.15384615384616</v>
          </cell>
          <cell r="X11">
            <v>95156.586433260381</v>
          </cell>
          <cell r="Y11">
            <v>0.37499914181240973</v>
          </cell>
          <cell r="Z11">
            <v>0.43288657731546309</v>
          </cell>
          <cell r="AA11">
            <v>0.60973510705907952</v>
          </cell>
          <cell r="AB11">
            <v>74.896193771626287</v>
          </cell>
        </row>
        <row r="12">
          <cell r="A12">
            <v>563217</v>
          </cell>
          <cell r="B12">
            <v>8</v>
          </cell>
          <cell r="C12">
            <v>56</v>
          </cell>
          <cell r="D12">
            <v>3217</v>
          </cell>
          <cell r="E12">
            <v>75</v>
          </cell>
          <cell r="F12" t="str">
            <v>MSTW GREEN TEA COMFORTER QN/KG</v>
          </cell>
          <cell r="G12">
            <v>56.572197028928848</v>
          </cell>
          <cell r="H12">
            <v>36</v>
          </cell>
          <cell r="I12">
            <v>59.99</v>
          </cell>
          <cell r="J12">
            <v>2108</v>
          </cell>
          <cell r="K12">
            <v>1</v>
          </cell>
          <cell r="L12">
            <v>2558</v>
          </cell>
          <cell r="M12">
            <v>13</v>
          </cell>
          <cell r="N12">
            <v>8587</v>
          </cell>
          <cell r="O12">
            <v>4.0735294117647056</v>
          </cell>
          <cell r="P12">
            <v>4</v>
          </cell>
          <cell r="Q12">
            <v>303552</v>
          </cell>
          <cell r="R12">
            <v>309132</v>
          </cell>
          <cell r="S12">
            <v>515134.13</v>
          </cell>
          <cell r="T12">
            <v>9903.0466251472808</v>
          </cell>
          <cell r="U12">
            <v>356509.67850530212</v>
          </cell>
          <cell r="V12">
            <v>560237.10486450081</v>
          </cell>
          <cell r="W12">
            <v>196.76923076923077</v>
          </cell>
          <cell r="X12">
            <v>203727.4263591987</v>
          </cell>
          <cell r="Y12">
            <v>0.36364500778375308</v>
          </cell>
          <cell r="Z12">
            <v>0.3998999833305551</v>
          </cell>
          <cell r="AA12">
            <v>1.0875557883623452</v>
          </cell>
          <cell r="AB12">
            <v>43.639953088350275</v>
          </cell>
        </row>
        <row r="13">
          <cell r="F13" t="str">
            <v>GREEN TEA COMFORTER TOTAL</v>
          </cell>
          <cell r="H13">
            <v>28.099641750580943</v>
          </cell>
          <cell r="I13">
            <v>49.865677769171185</v>
          </cell>
          <cell r="K13">
            <v>3</v>
          </cell>
          <cell r="L13">
            <v>5954</v>
          </cell>
          <cell r="N13">
            <v>25820</v>
          </cell>
          <cell r="O13">
            <v>12.248576850094878</v>
          </cell>
          <cell r="P13">
            <v>12</v>
          </cell>
          <cell r="Q13">
            <v>713347.2</v>
          </cell>
          <cell r="R13">
            <v>725532.75</v>
          </cell>
          <cell r="S13">
            <v>1287531.8</v>
          </cell>
          <cell r="T13">
            <v>23050.328227571117</v>
          </cell>
          <cell r="U13">
            <v>668054.95707793301</v>
          </cell>
          <cell r="V13">
            <v>1067480.4056556134</v>
          </cell>
          <cell r="W13">
            <v>458</v>
          </cell>
          <cell r="X13">
            <v>399425.44857768039</v>
          </cell>
          <cell r="Y13">
            <v>0.37417590661288591</v>
          </cell>
          <cell r="Z13">
            <v>0.43649333554324643</v>
          </cell>
          <cell r="AA13">
            <v>0.82909051695314506</v>
          </cell>
          <cell r="AB13">
            <v>56.375545851528386</v>
          </cell>
        </row>
        <row r="14">
          <cell r="A14">
            <v>563311</v>
          </cell>
          <cell r="B14">
            <v>8</v>
          </cell>
          <cell r="C14">
            <v>56</v>
          </cell>
          <cell r="D14">
            <v>3311</v>
          </cell>
          <cell r="E14">
            <v>75</v>
          </cell>
          <cell r="F14" t="str">
            <v>MSTW MARINE COMFORTER TWIN</v>
          </cell>
          <cell r="G14">
            <v>33.377933390264729</v>
          </cell>
          <cell r="H14">
            <v>20.25</v>
          </cell>
          <cell r="I14">
            <v>39.99</v>
          </cell>
          <cell r="J14">
            <v>2108</v>
          </cell>
          <cell r="K14">
            <v>1</v>
          </cell>
          <cell r="L14">
            <v>4684</v>
          </cell>
          <cell r="M14">
            <v>13</v>
          </cell>
          <cell r="N14">
            <v>7887</v>
          </cell>
          <cell r="O14">
            <v>3.7414611005692602</v>
          </cell>
          <cell r="P14">
            <v>4</v>
          </cell>
          <cell r="Q14">
            <v>170748</v>
          </cell>
          <cell r="R14">
            <v>159711.75</v>
          </cell>
          <cell r="S14">
            <v>315401.13</v>
          </cell>
          <cell r="T14">
            <v>18133.647534085168</v>
          </cell>
          <cell r="U14">
            <v>367206.36256522464</v>
          </cell>
          <cell r="V14">
            <v>605263.67951523303</v>
          </cell>
          <cell r="W14">
            <v>360.30769230769232</v>
          </cell>
          <cell r="X14">
            <v>238057.31695000839</v>
          </cell>
          <cell r="Y14">
            <v>0.39331174991480233</v>
          </cell>
          <cell r="Z14">
            <v>0.49362340585146292</v>
          </cell>
          <cell r="AA14">
            <v>1.9190282530542393</v>
          </cell>
          <cell r="AB14">
            <v>21.889624252775405</v>
          </cell>
        </row>
        <row r="15">
          <cell r="A15">
            <v>563312</v>
          </cell>
          <cell r="B15">
            <v>8</v>
          </cell>
          <cell r="C15">
            <v>56</v>
          </cell>
          <cell r="D15">
            <v>3312</v>
          </cell>
          <cell r="E15">
            <v>75</v>
          </cell>
          <cell r="F15" t="str">
            <v>MSTW MARINE COMFORTER FULL</v>
          </cell>
          <cell r="G15">
            <v>46.836345707656612</v>
          </cell>
          <cell r="H15">
            <v>28.35</v>
          </cell>
          <cell r="I15">
            <v>49.99</v>
          </cell>
          <cell r="J15">
            <v>2108</v>
          </cell>
          <cell r="K15">
            <v>1</v>
          </cell>
          <cell r="L15">
            <v>3448</v>
          </cell>
          <cell r="M15">
            <v>13</v>
          </cell>
          <cell r="N15">
            <v>7516</v>
          </cell>
          <cell r="O15">
            <v>3.5654648956356736</v>
          </cell>
          <cell r="P15">
            <v>4</v>
          </cell>
          <cell r="Q15">
            <v>239047.2</v>
          </cell>
          <cell r="R15">
            <v>213078.6</v>
          </cell>
          <cell r="S15">
            <v>375724.84</v>
          </cell>
          <cell r="T15">
            <v>13348.594512708298</v>
          </cell>
          <cell r="U15">
            <v>378432.65443528024</v>
          </cell>
          <cell r="V15">
            <v>625199.38730853389</v>
          </cell>
          <cell r="W15">
            <v>265.23076923076923</v>
          </cell>
          <cell r="X15">
            <v>246766.73287325364</v>
          </cell>
          <cell r="Y15">
            <v>0.39470085525127852</v>
          </cell>
          <cell r="Z15">
            <v>0.43288657731546309</v>
          </cell>
          <cell r="AA15">
            <v>1.6639820441697011</v>
          </cell>
          <cell r="AB15">
            <v>28.337587006960558</v>
          </cell>
        </row>
        <row r="16">
          <cell r="A16">
            <v>563317</v>
          </cell>
          <cell r="B16">
            <v>8</v>
          </cell>
          <cell r="C16">
            <v>56</v>
          </cell>
          <cell r="D16">
            <v>3317</v>
          </cell>
          <cell r="E16">
            <v>75</v>
          </cell>
          <cell r="F16" t="str">
            <v>MSTW MARINE COMFORTER QN/KG</v>
          </cell>
          <cell r="G16">
            <v>56.562994481039702</v>
          </cell>
          <cell r="H16">
            <v>36</v>
          </cell>
          <cell r="I16">
            <v>59.99</v>
          </cell>
          <cell r="J16">
            <v>2108</v>
          </cell>
          <cell r="K16">
            <v>1</v>
          </cell>
          <cell r="L16">
            <v>5617</v>
          </cell>
          <cell r="M16">
            <v>13</v>
          </cell>
          <cell r="N16">
            <v>7457</v>
          </cell>
          <cell r="O16">
            <v>3.5374762808349147</v>
          </cell>
          <cell r="P16">
            <v>4</v>
          </cell>
          <cell r="Q16">
            <v>303552</v>
          </cell>
          <cell r="R16">
            <v>268452</v>
          </cell>
          <cell r="S16">
            <v>447345.43</v>
          </cell>
          <cell r="T16">
            <v>21745.665712842954</v>
          </cell>
          <cell r="U16">
            <v>782843.96566234634</v>
          </cell>
          <cell r="V16">
            <v>1229999.9697020703</v>
          </cell>
          <cell r="W16">
            <v>432.07692307692309</v>
          </cell>
          <cell r="X16">
            <v>447156.00403972401</v>
          </cell>
          <cell r="Y16">
            <v>0.36354147565388462</v>
          </cell>
          <cell r="Z16">
            <v>0.3998999833305551</v>
          </cell>
          <cell r="AA16">
            <v>2.7495530013619907</v>
          </cell>
          <cell r="AB16">
            <v>17.258500979170375</v>
          </cell>
        </row>
        <row r="17">
          <cell r="F17" t="str">
            <v>MARINE COMFORTER TOTAL</v>
          </cell>
          <cell r="H17">
            <v>28.050846456692913</v>
          </cell>
          <cell r="I17">
            <v>49.801898512685909</v>
          </cell>
          <cell r="K17">
            <v>3</v>
          </cell>
          <cell r="L17">
            <v>13749</v>
          </cell>
          <cell r="N17">
            <v>22860</v>
          </cell>
          <cell r="O17">
            <v>10.844402277039848</v>
          </cell>
          <cell r="P17">
            <v>12</v>
          </cell>
          <cell r="Q17">
            <v>713347.2</v>
          </cell>
          <cell r="R17">
            <v>641242.35</v>
          </cell>
          <cell r="S17">
            <v>1138471.3999999999</v>
          </cell>
          <cell r="T17">
            <v>53227.907759636422</v>
          </cell>
          <cell r="U17">
            <v>1528482.9826628512</v>
          </cell>
          <cell r="V17">
            <v>2460463.0365258371</v>
          </cell>
          <cell r="W17">
            <v>1057.6153846153848</v>
          </cell>
          <cell r="X17">
            <v>931980.05386298604</v>
          </cell>
          <cell r="Y17">
            <v>0.37878238365203715</v>
          </cell>
          <cell r="Z17">
            <v>0.43675146340962101</v>
          </cell>
          <cell r="AA17">
            <v>2.1611988114289367</v>
          </cell>
          <cell r="AB17">
            <v>21.61466288457342</v>
          </cell>
        </row>
        <row r="18">
          <cell r="A18">
            <v>563411</v>
          </cell>
          <cell r="B18">
            <v>8</v>
          </cell>
          <cell r="C18">
            <v>56</v>
          </cell>
          <cell r="D18">
            <v>3411</v>
          </cell>
          <cell r="E18">
            <v>75</v>
          </cell>
          <cell r="F18" t="str">
            <v>MSTW FLORAL STENCIL PUTTY COMFORTER TWIN</v>
          </cell>
          <cell r="G18">
            <v>33.276644474034619</v>
          </cell>
          <cell r="H18">
            <v>20.25</v>
          </cell>
          <cell r="I18">
            <v>39.99</v>
          </cell>
          <cell r="J18">
            <v>2108</v>
          </cell>
          <cell r="K18">
            <v>1</v>
          </cell>
          <cell r="L18">
            <v>1502</v>
          </cell>
          <cell r="M18">
            <v>13</v>
          </cell>
          <cell r="N18">
            <v>8773</v>
          </cell>
          <cell r="O18">
            <v>4.1617647058823533</v>
          </cell>
          <cell r="P18">
            <v>4</v>
          </cell>
          <cell r="Q18">
            <v>170748</v>
          </cell>
          <cell r="R18">
            <v>177653.25</v>
          </cell>
          <cell r="S18">
            <v>350832.27</v>
          </cell>
          <cell r="T18">
            <v>5814.8459855243227</v>
          </cell>
          <cell r="U18">
            <v>117750.63120686753</v>
          </cell>
          <cell r="V18">
            <v>193498.56253156034</v>
          </cell>
          <cell r="W18">
            <v>115.53846153846153</v>
          </cell>
          <cell r="X18">
            <v>75747.931324692807</v>
          </cell>
          <cell r="Y18">
            <v>0.39146508549559916</v>
          </cell>
          <cell r="Z18">
            <v>0.49362340585146292</v>
          </cell>
          <cell r="AA18">
            <v>0.55154151735118417</v>
          </cell>
          <cell r="AB18">
            <v>75.931424766977372</v>
          </cell>
        </row>
        <row r="19">
          <cell r="A19">
            <v>563412</v>
          </cell>
          <cell r="B19">
            <v>8</v>
          </cell>
          <cell r="C19">
            <v>56</v>
          </cell>
          <cell r="D19">
            <v>3412</v>
          </cell>
          <cell r="E19">
            <v>75</v>
          </cell>
          <cell r="F19" t="str">
            <v>MSTW FLORAL STENCIL PUTTY COMFORTER FULL</v>
          </cell>
          <cell r="G19">
            <v>46.869186119873817</v>
          </cell>
          <cell r="H19">
            <v>28.35</v>
          </cell>
          <cell r="I19">
            <v>49.99</v>
          </cell>
          <cell r="J19">
            <v>2108</v>
          </cell>
          <cell r="K19">
            <v>1</v>
          </cell>
          <cell r="L19">
            <v>1585</v>
          </cell>
          <cell r="M19">
            <v>13</v>
          </cell>
          <cell r="N19">
            <v>8011</v>
          </cell>
          <cell r="O19">
            <v>3.8002846299810247</v>
          </cell>
          <cell r="P19">
            <v>4</v>
          </cell>
          <cell r="Q19">
            <v>239047.2</v>
          </cell>
          <cell r="R19">
            <v>227111.85</v>
          </cell>
          <cell r="S19">
            <v>400469.89</v>
          </cell>
          <cell r="T19">
            <v>6136.1723615552937</v>
          </cell>
          <cell r="U19">
            <v>173960.48645009258</v>
          </cell>
          <cell r="V19">
            <v>287597.40447736072</v>
          </cell>
          <cell r="W19">
            <v>121.92307692307692</v>
          </cell>
          <cell r="X19">
            <v>113636.91802726814</v>
          </cell>
          <cell r="Y19">
            <v>0.39512497768808441</v>
          </cell>
          <cell r="Z19">
            <v>0.43288657731546309</v>
          </cell>
          <cell r="AA19">
            <v>0.71814988257259671</v>
          </cell>
          <cell r="AB19">
            <v>65.70536277602524</v>
          </cell>
        </row>
        <row r="20">
          <cell r="A20">
            <v>563417</v>
          </cell>
          <cell r="B20">
            <v>8</v>
          </cell>
          <cell r="C20">
            <v>56</v>
          </cell>
          <cell r="D20">
            <v>3417</v>
          </cell>
          <cell r="E20">
            <v>75</v>
          </cell>
          <cell r="F20" t="str">
            <v>MSTW FLORAL STENCIL PUTTY COMFORTER QN/K</v>
          </cell>
          <cell r="G20">
            <v>56.977880963408985</v>
          </cell>
          <cell r="H20">
            <v>36</v>
          </cell>
          <cell r="I20">
            <v>59.99</v>
          </cell>
          <cell r="J20">
            <v>2108</v>
          </cell>
          <cell r="K20">
            <v>1</v>
          </cell>
          <cell r="L20">
            <v>4318</v>
          </cell>
          <cell r="M20">
            <v>13</v>
          </cell>
          <cell r="N20">
            <v>7846</v>
          </cell>
          <cell r="O20">
            <v>3.7220113851992411</v>
          </cell>
          <cell r="P20">
            <v>4</v>
          </cell>
          <cell r="Q20">
            <v>303552</v>
          </cell>
          <cell r="R20">
            <v>282456</v>
          </cell>
          <cell r="S20">
            <v>470681.54000000004</v>
          </cell>
          <cell r="T20">
            <v>16716.714357852212</v>
          </cell>
          <cell r="U20">
            <v>601801.71688267961</v>
          </cell>
          <cell r="V20">
            <v>952482.96078101324</v>
          </cell>
          <cell r="W20">
            <v>332.15384615384613</v>
          </cell>
          <cell r="X20">
            <v>350681.24389833363</v>
          </cell>
          <cell r="Y20">
            <v>0.36817587121010897</v>
          </cell>
          <cell r="Z20">
            <v>0.3998999833305551</v>
          </cell>
          <cell r="AA20">
            <v>2.0236250624594563</v>
          </cell>
          <cell r="AB20">
            <v>23.621584066697547</v>
          </cell>
        </row>
        <row r="21">
          <cell r="F21" t="str">
            <v>FLORAL STENCIL COMFORTER TOTAL</v>
          </cell>
          <cell r="H21">
            <v>27.901790499390987</v>
          </cell>
          <cell r="I21">
            <v>49.613629719853847</v>
          </cell>
          <cell r="K21">
            <v>3</v>
          </cell>
          <cell r="L21">
            <v>7405</v>
          </cell>
          <cell r="N21">
            <v>24630</v>
          </cell>
          <cell r="O21">
            <v>11.68406072106262</v>
          </cell>
          <cell r="P21">
            <v>12</v>
          </cell>
          <cell r="Q21">
            <v>713347.2</v>
          </cell>
          <cell r="R21">
            <v>687221.1</v>
          </cell>
          <cell r="S21">
            <v>1221983.7000000002</v>
          </cell>
          <cell r="T21">
            <v>28667.732704931826</v>
          </cell>
          <cell r="U21">
            <v>893512.83453963976</v>
          </cell>
          <cell r="V21">
            <v>1433578.9277899344</v>
          </cell>
          <cell r="W21">
            <v>569.61538461538453</v>
          </cell>
          <cell r="X21">
            <v>540066.09325029457</v>
          </cell>
          <cell r="Y21">
            <v>0.37672574755467653</v>
          </cell>
          <cell r="Z21">
            <v>0.43761843959129743</v>
          </cell>
          <cell r="AA21">
            <v>1.1731571605987332</v>
          </cell>
          <cell r="AB21">
            <v>43.239702903443629</v>
          </cell>
        </row>
        <row r="22">
          <cell r="A22">
            <v>563541</v>
          </cell>
          <cell r="B22">
            <v>8</v>
          </cell>
          <cell r="C22">
            <v>56</v>
          </cell>
          <cell r="D22">
            <v>3541</v>
          </cell>
          <cell r="E22">
            <v>75</v>
          </cell>
          <cell r="F22" t="str">
            <v>MSTW GREEN TEA SCROLL STR COMFORTER TWIN</v>
          </cell>
          <cell r="G22">
            <v>33.326069678824169</v>
          </cell>
          <cell r="H22">
            <v>20.25</v>
          </cell>
          <cell r="I22">
            <v>39.99</v>
          </cell>
          <cell r="J22">
            <v>2108</v>
          </cell>
          <cell r="K22">
            <v>1</v>
          </cell>
          <cell r="L22">
            <v>1837</v>
          </cell>
          <cell r="M22">
            <v>13</v>
          </cell>
          <cell r="N22">
            <v>8927</v>
          </cell>
          <cell r="O22">
            <v>4.2348197343453506</v>
          </cell>
          <cell r="P22">
            <v>4</v>
          </cell>
          <cell r="Q22">
            <v>170748</v>
          </cell>
          <cell r="R22">
            <v>180771.75</v>
          </cell>
          <cell r="S22">
            <v>356990.73000000004</v>
          </cell>
          <cell r="T22">
            <v>7111.7656960107734</v>
          </cell>
          <cell r="U22">
            <v>144013.25534421817</v>
          </cell>
          <cell r="V22">
            <v>237007.1991247265</v>
          </cell>
          <cell r="W22">
            <v>141.30769230769232</v>
          </cell>
          <cell r="X22">
            <v>92993.943780508329</v>
          </cell>
          <cell r="Y22">
            <v>0.39236759104338303</v>
          </cell>
          <cell r="Z22">
            <v>0.49362340585146292</v>
          </cell>
          <cell r="AA22">
            <v>0.66390295099462793</v>
          </cell>
          <cell r="AB22">
            <v>63.174197060424596</v>
          </cell>
        </row>
        <row r="23">
          <cell r="A23">
            <v>563542</v>
          </cell>
          <cell r="B23">
            <v>8</v>
          </cell>
          <cell r="C23">
            <v>56</v>
          </cell>
          <cell r="D23">
            <v>3542</v>
          </cell>
          <cell r="E23">
            <v>75</v>
          </cell>
          <cell r="F23" t="str">
            <v>MSTW GREEN TEA SCROLL STR COMFORTER FULL</v>
          </cell>
          <cell r="G23">
            <v>46.795493351994395</v>
          </cell>
          <cell r="H23">
            <v>28.35</v>
          </cell>
          <cell r="I23">
            <v>49.99</v>
          </cell>
          <cell r="J23">
            <v>2108</v>
          </cell>
          <cell r="K23">
            <v>1</v>
          </cell>
          <cell r="L23">
            <v>1429</v>
          </cell>
          <cell r="M23">
            <v>13</v>
          </cell>
          <cell r="N23">
            <v>8430</v>
          </cell>
          <cell r="O23">
            <v>3.9990512333965844</v>
          </cell>
          <cell r="P23">
            <v>4</v>
          </cell>
          <cell r="Q23">
            <v>239047.2</v>
          </cell>
          <cell r="R23">
            <v>238990.5</v>
          </cell>
          <cell r="S23">
            <v>421415.7</v>
          </cell>
          <cell r="T23">
            <v>5532.2336307019023</v>
          </cell>
          <cell r="U23">
            <v>156838.82343039894</v>
          </cell>
          <cell r="V23">
            <v>258883.60208719069</v>
          </cell>
          <cell r="W23">
            <v>109.92307692307692</v>
          </cell>
          <cell r="X23">
            <v>102044.77865679175</v>
          </cell>
          <cell r="Y23">
            <v>0.39417243052120227</v>
          </cell>
          <cell r="Z23">
            <v>0.43288657731546309</v>
          </cell>
          <cell r="AA23">
            <v>0.61431883550420807</v>
          </cell>
          <cell r="AB23">
            <v>76.689993002099371</v>
          </cell>
        </row>
        <row r="24">
          <cell r="A24">
            <v>563547</v>
          </cell>
          <cell r="B24">
            <v>8</v>
          </cell>
          <cell r="C24">
            <v>56</v>
          </cell>
          <cell r="D24">
            <v>3547</v>
          </cell>
          <cell r="E24">
            <v>75</v>
          </cell>
          <cell r="F24" t="str">
            <v>MSTW GREEN TEA SCROLL STR COMFORTER QN/K</v>
          </cell>
          <cell r="G24">
            <v>56.816259791122711</v>
          </cell>
          <cell r="H24">
            <v>36</v>
          </cell>
          <cell r="I24">
            <v>59.99</v>
          </cell>
          <cell r="J24">
            <v>2108</v>
          </cell>
          <cell r="K24">
            <v>1</v>
          </cell>
          <cell r="L24">
            <v>3064</v>
          </cell>
          <cell r="M24">
            <v>13</v>
          </cell>
          <cell r="N24">
            <v>8578</v>
          </cell>
          <cell r="O24">
            <v>4.0692599620493359</v>
          </cell>
          <cell r="P24">
            <v>4</v>
          </cell>
          <cell r="Q24">
            <v>303552</v>
          </cell>
          <cell r="R24">
            <v>308808</v>
          </cell>
          <cell r="S24">
            <v>514594.22000000003</v>
          </cell>
          <cell r="T24">
            <v>11861.976098299949</v>
          </cell>
          <cell r="U24">
            <v>427031.13953879813</v>
          </cell>
          <cell r="V24">
            <v>673953.11563709809</v>
          </cell>
          <cell r="W24">
            <v>235.69230769230768</v>
          </cell>
          <cell r="X24">
            <v>246921.97609829996</v>
          </cell>
          <cell r="Y24">
            <v>0.36637856605927382</v>
          </cell>
          <cell r="Z24">
            <v>0.3998999833305551</v>
          </cell>
          <cell r="AA24">
            <v>1.309678751613452</v>
          </cell>
          <cell r="AB24">
            <v>36.39490861618799</v>
          </cell>
        </row>
        <row r="25">
          <cell r="F25" t="str">
            <v>GREEN TEA SCROLL COMFORTER TOTAL</v>
          </cell>
          <cell r="H25">
            <v>28.092163100057839</v>
          </cell>
          <cell r="I25">
            <v>49.85543281280124</v>
          </cell>
          <cell r="K25">
            <v>3</v>
          </cell>
          <cell r="L25">
            <v>6330</v>
          </cell>
          <cell r="N25">
            <v>25935</v>
          </cell>
          <cell r="O25">
            <v>12.303130929791273</v>
          </cell>
          <cell r="P25">
            <v>12</v>
          </cell>
          <cell r="Q25">
            <v>713347.2</v>
          </cell>
          <cell r="R25">
            <v>728570.25</v>
          </cell>
          <cell r="S25">
            <v>1293000.6500000001</v>
          </cell>
          <cell r="T25">
            <v>24505.975425012624</v>
          </cell>
          <cell r="U25">
            <v>727883.2183134153</v>
          </cell>
          <cell r="V25">
            <v>1169843.9168490153</v>
          </cell>
          <cell r="W25">
            <v>486.92307692307691</v>
          </cell>
          <cell r="X25">
            <v>441960.69853560004</v>
          </cell>
          <cell r="Y25">
            <v>0.37779458624362894</v>
          </cell>
          <cell r="Z25">
            <v>0.43652754544245587</v>
          </cell>
          <cell r="AA25">
            <v>0.90475122100597172</v>
          </cell>
          <cell r="AB25">
            <v>53.263033175355453</v>
          </cell>
        </row>
        <row r="26">
          <cell r="A26">
            <v>563641</v>
          </cell>
          <cell r="B26">
            <v>8</v>
          </cell>
          <cell r="C26">
            <v>56</v>
          </cell>
          <cell r="D26">
            <v>3641</v>
          </cell>
          <cell r="E26">
            <v>75</v>
          </cell>
          <cell r="F26" t="str">
            <v>MSTW LEMON ICE BLOCK PLD COMFORTER TWIN</v>
          </cell>
          <cell r="G26">
            <v>34.138346920289855</v>
          </cell>
          <cell r="H26">
            <v>20.25</v>
          </cell>
          <cell r="I26">
            <v>39.99</v>
          </cell>
          <cell r="J26">
            <v>1382</v>
          </cell>
          <cell r="K26">
            <v>1</v>
          </cell>
          <cell r="L26">
            <v>2208</v>
          </cell>
          <cell r="M26">
            <v>13</v>
          </cell>
          <cell r="N26">
            <v>6104</v>
          </cell>
          <cell r="O26">
            <v>4.4167872648335749</v>
          </cell>
          <cell r="P26">
            <v>4</v>
          </cell>
          <cell r="Q26">
            <v>111942</v>
          </cell>
          <cell r="R26">
            <v>123606</v>
          </cell>
          <cell r="S26">
            <v>244098.96000000002</v>
          </cell>
          <cell r="T26">
            <v>8548.0558828480043</v>
          </cell>
          <cell r="U26">
            <v>173098.13162767209</v>
          </cell>
          <cell r="V26">
            <v>291816.49722268974</v>
          </cell>
          <cell r="W26">
            <v>169.84615384615384</v>
          </cell>
          <cell r="X26">
            <v>118718.36559501765</v>
          </cell>
          <cell r="Y26">
            <v>0.40682540817567897</v>
          </cell>
          <cell r="Z26">
            <v>0.49362340585146292</v>
          </cell>
          <cell r="AA26">
            <v>1.1954843937995054</v>
          </cell>
          <cell r="AB26">
            <v>35.938405797101453</v>
          </cell>
        </row>
        <row r="27">
          <cell r="A27">
            <v>563642</v>
          </cell>
          <cell r="B27">
            <v>8</v>
          </cell>
          <cell r="C27">
            <v>56</v>
          </cell>
          <cell r="D27">
            <v>3642</v>
          </cell>
          <cell r="E27">
            <v>75</v>
          </cell>
          <cell r="F27" t="str">
            <v>MSTW LEMON ICE BLOCK PLD COMFORTER FULL</v>
          </cell>
          <cell r="G27">
            <v>47.013678493845042</v>
          </cell>
          <cell r="H27">
            <v>28.35</v>
          </cell>
          <cell r="I27">
            <v>49.99</v>
          </cell>
          <cell r="J27">
            <v>1382</v>
          </cell>
          <cell r="K27">
            <v>1</v>
          </cell>
          <cell r="L27">
            <v>1381</v>
          </cell>
          <cell r="M27">
            <v>13</v>
          </cell>
          <cell r="N27">
            <v>5710</v>
          </cell>
          <cell r="O27">
            <v>4.1316931982633864</v>
          </cell>
          <cell r="P27">
            <v>4</v>
          </cell>
          <cell r="Q27">
            <v>156718.80000000002</v>
          </cell>
          <cell r="R27">
            <v>161878.5</v>
          </cell>
          <cell r="S27">
            <v>285442.90000000002</v>
          </cell>
          <cell r="T27">
            <v>5346.4063289008582</v>
          </cell>
          <cell r="U27">
            <v>151570.61942433933</v>
          </cell>
          <cell r="V27">
            <v>251354.22824440329</v>
          </cell>
          <cell r="W27">
            <v>106.23076923076923</v>
          </cell>
          <cell r="X27">
            <v>99783.608820063964</v>
          </cell>
          <cell r="Y27">
            <v>0.39698400745834983</v>
          </cell>
          <cell r="Z27">
            <v>0.43288657731546309</v>
          </cell>
          <cell r="AA27">
            <v>0.88057621417244314</v>
          </cell>
          <cell r="AB27">
            <v>53.750905141202033</v>
          </cell>
        </row>
        <row r="28">
          <cell r="A28">
            <v>563647</v>
          </cell>
          <cell r="B28">
            <v>8</v>
          </cell>
          <cell r="C28">
            <v>56</v>
          </cell>
          <cell r="D28">
            <v>3647</v>
          </cell>
          <cell r="E28">
            <v>75</v>
          </cell>
          <cell r="F28" t="str">
            <v>MSTW LEMON ICE BLOCK PLD COMFORTER QN/KG</v>
          </cell>
          <cell r="G28">
            <v>57.086128158844765</v>
          </cell>
          <cell r="H28">
            <v>36</v>
          </cell>
          <cell r="I28">
            <v>59.99</v>
          </cell>
          <cell r="J28">
            <v>1382</v>
          </cell>
          <cell r="K28">
            <v>1</v>
          </cell>
          <cell r="L28">
            <v>2216</v>
          </cell>
          <cell r="M28">
            <v>13</v>
          </cell>
          <cell r="N28">
            <v>5967</v>
          </cell>
          <cell r="O28">
            <v>4.3176555716353109</v>
          </cell>
          <cell r="P28">
            <v>4</v>
          </cell>
          <cell r="Q28">
            <v>199008</v>
          </cell>
          <cell r="R28">
            <v>214812</v>
          </cell>
          <cell r="S28">
            <v>357960.33</v>
          </cell>
          <cell r="T28">
            <v>8579.0270998148462</v>
          </cell>
          <cell r="U28">
            <v>308844.97559333447</v>
          </cell>
          <cell r="V28">
            <v>489743.44049823261</v>
          </cell>
          <cell r="W28">
            <v>170.46153846153845</v>
          </cell>
          <cell r="X28">
            <v>180898.46490489814</v>
          </cell>
          <cell r="Y28">
            <v>0.36937394142709495</v>
          </cell>
          <cell r="Z28">
            <v>0.3998999833305551</v>
          </cell>
          <cell r="AA28">
            <v>1.3681500419284802</v>
          </cell>
          <cell r="AB28">
            <v>35.004963898916969</v>
          </cell>
        </row>
        <row r="29">
          <cell r="F29" t="str">
            <v>LEMON ICE BLOCK COMFORTER TOTAL</v>
          </cell>
          <cell r="H29">
            <v>28.136578370170408</v>
          </cell>
          <cell r="I29">
            <v>49.912951465046973</v>
          </cell>
          <cell r="K29">
            <v>3</v>
          </cell>
          <cell r="L29">
            <v>5805</v>
          </cell>
          <cell r="N29">
            <v>17781</v>
          </cell>
          <cell r="O29">
            <v>12.866136034732271</v>
          </cell>
          <cell r="P29">
            <v>12</v>
          </cell>
          <cell r="Q29">
            <v>467668.80000000005</v>
          </cell>
          <cell r="R29">
            <v>500296.5</v>
          </cell>
          <cell r="S29">
            <v>887502.19000000018</v>
          </cell>
          <cell r="T29">
            <v>22473.48931156371</v>
          </cell>
          <cell r="U29">
            <v>633513.7266453458</v>
          </cell>
          <cell r="V29">
            <v>1032914.1659653257</v>
          </cell>
          <cell r="W29">
            <v>446.53846153846155</v>
          </cell>
          <cell r="X29">
            <v>399400.43931997975</v>
          </cell>
          <cell r="Y29">
            <v>0.38667340663947047</v>
          </cell>
          <cell r="Z29">
            <v>0.4362870248241304</v>
          </cell>
          <cell r="AA29">
            <v>1.1638440756583659</v>
          </cell>
          <cell r="AB29">
            <v>39.819638242894058</v>
          </cell>
        </row>
        <row r="30">
          <cell r="A30">
            <v>563741</v>
          </cell>
          <cell r="B30">
            <v>8</v>
          </cell>
          <cell r="C30">
            <v>56</v>
          </cell>
          <cell r="D30">
            <v>3741</v>
          </cell>
          <cell r="E30">
            <v>75</v>
          </cell>
          <cell r="F30" t="str">
            <v>MSTW AWNING STRIPE COMFORTER TWIN</v>
          </cell>
          <cell r="G30">
            <v>33.209683655536033</v>
          </cell>
          <cell r="H30">
            <v>20.25</v>
          </cell>
          <cell r="I30">
            <v>39.99</v>
          </cell>
          <cell r="J30">
            <v>2108</v>
          </cell>
          <cell r="K30">
            <v>1</v>
          </cell>
          <cell r="L30">
            <v>4552</v>
          </cell>
          <cell r="M30">
            <v>13</v>
          </cell>
          <cell r="N30">
            <v>8147</v>
          </cell>
          <cell r="O30">
            <v>3.8648007590132827</v>
          </cell>
          <cell r="P30">
            <v>4</v>
          </cell>
          <cell r="Q30">
            <v>170748</v>
          </cell>
          <cell r="R30">
            <v>164976.75</v>
          </cell>
          <cell r="S30">
            <v>325798.53000000003</v>
          </cell>
          <cell r="T30">
            <v>17622.622454132299</v>
          </cell>
          <cell r="U30">
            <v>356858.10469617904</v>
          </cell>
          <cell r="V30">
            <v>585241.71688267973</v>
          </cell>
          <cell r="W30">
            <v>350.15384615384613</v>
          </cell>
          <cell r="X30">
            <v>228383.61218650069</v>
          </cell>
          <cell r="Y30">
            <v>0.39023809410408711</v>
          </cell>
          <cell r="Z30">
            <v>0.49362340585146292</v>
          </cell>
          <cell r="AA30">
            <v>1.796330133480589</v>
          </cell>
          <cell r="AB30">
            <v>23.266915641476274</v>
          </cell>
        </row>
        <row r="31">
          <cell r="A31">
            <v>563742</v>
          </cell>
          <cell r="B31">
            <v>8</v>
          </cell>
          <cell r="C31">
            <v>56</v>
          </cell>
          <cell r="D31">
            <v>3742</v>
          </cell>
          <cell r="E31">
            <v>75</v>
          </cell>
          <cell r="F31" t="str">
            <v>MSTW AWNING STRIPE COMFORTER FULL</v>
          </cell>
          <cell r="G31">
            <v>46.960835871404399</v>
          </cell>
          <cell r="H31">
            <v>28.35</v>
          </cell>
          <cell r="I31">
            <v>49.99</v>
          </cell>
          <cell r="J31">
            <v>2108</v>
          </cell>
          <cell r="K31">
            <v>1</v>
          </cell>
          <cell r="L31">
            <v>2955</v>
          </cell>
          <cell r="M31">
            <v>13</v>
          </cell>
          <cell r="N31">
            <v>7708</v>
          </cell>
          <cell r="O31">
            <v>3.6565464895635675</v>
          </cell>
          <cell r="P31">
            <v>4</v>
          </cell>
          <cell r="Q31">
            <v>239047.2</v>
          </cell>
          <cell r="R31">
            <v>218521.80000000002</v>
          </cell>
          <cell r="S31">
            <v>385322.92000000004</v>
          </cell>
          <cell r="T31">
            <v>11439.993267126745</v>
          </cell>
          <cell r="U31">
            <v>324323.80912304326</v>
          </cell>
          <cell r="V31">
            <v>537231.64618751046</v>
          </cell>
          <cell r="W31">
            <v>227.30769230769232</v>
          </cell>
          <cell r="X31">
            <v>212907.8370644672</v>
          </cell>
          <cell r="Y31">
            <v>0.39630546445909809</v>
          </cell>
          <cell r="Z31">
            <v>0.43288657731546309</v>
          </cell>
          <cell r="AA31">
            <v>1.3942374520246821</v>
          </cell>
          <cell r="AB31">
            <v>33.909983079526228</v>
          </cell>
        </row>
        <row r="32">
          <cell r="A32">
            <v>563747</v>
          </cell>
          <cell r="B32">
            <v>8</v>
          </cell>
          <cell r="C32">
            <v>56</v>
          </cell>
          <cell r="D32">
            <v>3747</v>
          </cell>
          <cell r="E32">
            <v>75</v>
          </cell>
          <cell r="F32" t="str">
            <v>MSTW AWNING STRIPE COMFORTER QN/KG</v>
          </cell>
          <cell r="G32">
            <v>56.753893212278427</v>
          </cell>
          <cell r="H32">
            <v>36</v>
          </cell>
          <cell r="I32">
            <v>59.99</v>
          </cell>
          <cell r="J32">
            <v>2108</v>
          </cell>
          <cell r="K32">
            <v>1</v>
          </cell>
          <cell r="L32">
            <v>4626</v>
          </cell>
          <cell r="M32">
            <v>13</v>
          </cell>
          <cell r="N32">
            <v>7833</v>
          </cell>
          <cell r="O32">
            <v>3.7158444022770398</v>
          </cell>
          <cell r="P32">
            <v>4</v>
          </cell>
          <cell r="Q32">
            <v>303552</v>
          </cell>
          <cell r="R32">
            <v>281988</v>
          </cell>
          <cell r="S32">
            <v>469901.67000000004</v>
          </cell>
          <cell r="T32">
            <v>17909.106211075577</v>
          </cell>
          <cell r="U32">
            <v>644727.82359872083</v>
          </cell>
          <cell r="V32">
            <v>1016411.5014307357</v>
          </cell>
          <cell r="W32">
            <v>355.84615384615387</v>
          </cell>
          <cell r="X32">
            <v>371683.67783201486</v>
          </cell>
          <cell r="Y32">
            <v>0.36568228252909396</v>
          </cell>
          <cell r="Z32">
            <v>0.3998999833305551</v>
          </cell>
          <cell r="AA32">
            <v>2.1630301961487723</v>
          </cell>
          <cell r="AB32">
            <v>22.012321660181581</v>
          </cell>
        </row>
        <row r="33">
          <cell r="F33" t="str">
            <v>AWNING STRIPE COMFORTER TOTAL</v>
          </cell>
          <cell r="H33">
            <v>28.093825987841946</v>
          </cell>
          <cell r="I33">
            <v>49.857443431273225</v>
          </cell>
          <cell r="K33">
            <v>3</v>
          </cell>
          <cell r="L33">
            <v>12133</v>
          </cell>
          <cell r="N33">
            <v>23688</v>
          </cell>
          <cell r="O33">
            <v>11.237191650853891</v>
          </cell>
          <cell r="P33">
            <v>12</v>
          </cell>
          <cell r="Q33">
            <v>713347.2</v>
          </cell>
          <cell r="R33">
            <v>665486.55000000005</v>
          </cell>
          <cell r="S33">
            <v>1181023.1200000001</v>
          </cell>
          <cell r="T33">
            <v>46971.721932334622</v>
          </cell>
          <cell r="U33">
            <v>1325909.7374179431</v>
          </cell>
          <cell r="V33">
            <v>2138884.8645009259</v>
          </cell>
          <cell r="W33">
            <v>933.30769230769238</v>
          </cell>
          <cell r="X33">
            <v>812975.1270829828</v>
          </cell>
          <cell r="Y33">
            <v>0.38009298236475081</v>
          </cell>
          <cell r="Z33">
            <v>0.43651691594318665</v>
          </cell>
          <cell r="AA33">
            <v>1.8110440246935433</v>
          </cell>
          <cell r="AB33">
            <v>25.380697271903074</v>
          </cell>
        </row>
        <row r="34">
          <cell r="A34">
            <v>563841</v>
          </cell>
          <cell r="B34">
            <v>8</v>
          </cell>
          <cell r="C34">
            <v>56</v>
          </cell>
          <cell r="D34">
            <v>3841</v>
          </cell>
          <cell r="E34">
            <v>75</v>
          </cell>
          <cell r="F34" t="str">
            <v>MSTW PINSTRIPE PLAID COMFORTER TWIN</v>
          </cell>
          <cell r="G34">
            <v>33.3706762769176</v>
          </cell>
          <cell r="H34">
            <v>20.25</v>
          </cell>
          <cell r="I34">
            <v>39.99</v>
          </cell>
          <cell r="J34">
            <v>2108</v>
          </cell>
          <cell r="K34">
            <v>1</v>
          </cell>
          <cell r="L34">
            <v>5619</v>
          </cell>
          <cell r="M34">
            <v>13</v>
          </cell>
          <cell r="N34">
            <v>7909</v>
          </cell>
          <cell r="O34">
            <v>3.7518975332068312</v>
          </cell>
          <cell r="P34">
            <v>4</v>
          </cell>
          <cell r="Q34">
            <v>170748</v>
          </cell>
          <cell r="R34">
            <v>160157.25</v>
          </cell>
          <cell r="S34">
            <v>316280.91000000003</v>
          </cell>
          <cell r="T34">
            <v>21753.408517084667</v>
          </cell>
          <cell r="U34">
            <v>440506.52247096447</v>
          </cell>
          <cell r="V34">
            <v>725925.95354317455</v>
          </cell>
          <cell r="W34">
            <v>432.23076923076923</v>
          </cell>
          <cell r="X34">
            <v>285419.43107221008</v>
          </cell>
          <cell r="Y34">
            <v>0.39317981355964116</v>
          </cell>
          <cell r="Z34">
            <v>0.49362340585146292</v>
          </cell>
          <cell r="AA34">
            <v>2.2951937046822537</v>
          </cell>
          <cell r="AB34">
            <v>18.298095746574123</v>
          </cell>
        </row>
        <row r="35">
          <cell r="A35">
            <v>563842</v>
          </cell>
          <cell r="B35">
            <v>8</v>
          </cell>
          <cell r="C35">
            <v>56</v>
          </cell>
          <cell r="D35">
            <v>3842</v>
          </cell>
          <cell r="E35">
            <v>75</v>
          </cell>
          <cell r="F35" t="str">
            <v>MSTW PINSTRIPE PLAID COMFORTER FULL</v>
          </cell>
          <cell r="G35">
            <v>46.641971967133884</v>
          </cell>
          <cell r="H35">
            <v>28.35</v>
          </cell>
          <cell r="I35">
            <v>49.99</v>
          </cell>
          <cell r="J35">
            <v>2108</v>
          </cell>
          <cell r="K35">
            <v>1</v>
          </cell>
          <cell r="L35">
            <v>4138</v>
          </cell>
          <cell r="M35">
            <v>13</v>
          </cell>
          <cell r="N35">
            <v>7371</v>
          </cell>
          <cell r="O35">
            <v>3.4966793168880455</v>
          </cell>
          <cell r="P35">
            <v>4</v>
          </cell>
          <cell r="Q35">
            <v>239047.2</v>
          </cell>
          <cell r="R35">
            <v>208967.85</v>
          </cell>
          <cell r="S35">
            <v>368476.29000000004</v>
          </cell>
          <cell r="T35">
            <v>16019.8619760983</v>
          </cell>
          <cell r="U35">
            <v>454163.08702238684</v>
          </cell>
          <cell r="V35">
            <v>747197.95320653089</v>
          </cell>
          <cell r="W35">
            <v>318.30769230769232</v>
          </cell>
          <cell r="X35">
            <v>293034.86618414405</v>
          </cell>
          <cell r="Y35">
            <v>0.39217835772516779</v>
          </cell>
          <cell r="Z35">
            <v>0.43288657731546309</v>
          </cell>
          <cell r="AA35">
            <v>2.0278047013731353</v>
          </cell>
          <cell r="AB35">
            <v>23.156839052682454</v>
          </cell>
        </row>
        <row r="36">
          <cell r="A36">
            <v>563847</v>
          </cell>
          <cell r="B36">
            <v>8</v>
          </cell>
          <cell r="C36">
            <v>56</v>
          </cell>
          <cell r="D36">
            <v>3847</v>
          </cell>
          <cell r="E36">
            <v>75</v>
          </cell>
          <cell r="F36" t="str">
            <v>MSTW PINSTRIPE PLAID COMFORTER QN/KG</v>
          </cell>
          <cell r="G36">
            <v>56.486808716707024</v>
          </cell>
          <cell r="H36">
            <v>36</v>
          </cell>
          <cell r="I36">
            <v>59.99</v>
          </cell>
          <cell r="J36">
            <v>2108</v>
          </cell>
          <cell r="K36">
            <v>1</v>
          </cell>
          <cell r="L36">
            <v>6195</v>
          </cell>
          <cell r="M36">
            <v>13</v>
          </cell>
          <cell r="N36">
            <v>7137</v>
          </cell>
          <cell r="O36">
            <v>3.3856736242884251</v>
          </cell>
          <cell r="P36">
            <v>4</v>
          </cell>
          <cell r="Q36">
            <v>303552</v>
          </cell>
          <cell r="R36">
            <v>256932</v>
          </cell>
          <cell r="S36">
            <v>428148.63</v>
          </cell>
          <cell r="T36">
            <v>23983.336138697188</v>
          </cell>
          <cell r="U36">
            <v>863400.10099309881</v>
          </cell>
          <cell r="V36">
            <v>1354742.1208550748</v>
          </cell>
          <cell r="W36">
            <v>476.53846153846155</v>
          </cell>
          <cell r="X36">
            <v>491342.01986197603</v>
          </cell>
          <cell r="Y36">
            <v>0.36268306144630308</v>
          </cell>
          <cell r="Z36">
            <v>0.3998999833305551</v>
          </cell>
          <cell r="AA36">
            <v>3.1641865135830862</v>
          </cell>
          <cell r="AB36">
            <v>14.976755447941889</v>
          </cell>
        </row>
        <row r="37">
          <cell r="F37" t="str">
            <v>PINSTRIPE PLAID COMFORTER TOTAL</v>
          </cell>
          <cell r="H37">
            <v>27.927782486505777</v>
          </cell>
          <cell r="I37">
            <v>49.64561850381407</v>
          </cell>
          <cell r="K37">
            <v>3</v>
          </cell>
          <cell r="L37">
            <v>15952</v>
          </cell>
          <cell r="N37">
            <v>22417</v>
          </cell>
          <cell r="O37">
            <v>10.6342504743833</v>
          </cell>
          <cell r="P37">
            <v>12</v>
          </cell>
          <cell r="Q37">
            <v>713347.2</v>
          </cell>
          <cell r="R37">
            <v>626057.1</v>
          </cell>
          <cell r="S37">
            <v>1112905.83</v>
          </cell>
          <cell r="T37">
            <v>61756.606631880153</v>
          </cell>
          <cell r="U37">
            <v>1758069.7104864502</v>
          </cell>
          <cell r="V37">
            <v>2827866.0276047802</v>
          </cell>
          <cell r="W37">
            <v>1227.0769230769231</v>
          </cell>
          <cell r="X37">
            <v>1069796.3171183302</v>
          </cell>
          <cell r="Y37">
            <v>0.3783051625060378</v>
          </cell>
          <cell r="Z37">
            <v>0.437457255480457</v>
          </cell>
          <cell r="AA37">
            <v>2.5409751224007695</v>
          </cell>
          <cell r="AB37">
            <v>18.268618355065197</v>
          </cell>
        </row>
        <row r="38">
          <cell r="A38">
            <v>564012</v>
          </cell>
          <cell r="B38">
            <v>8</v>
          </cell>
          <cell r="C38">
            <v>56</v>
          </cell>
          <cell r="D38">
            <v>4012</v>
          </cell>
          <cell r="E38">
            <v>75</v>
          </cell>
          <cell r="F38" t="str">
            <v>MSTW PINSTRIPE PLAID SHAM STANDARD</v>
          </cell>
          <cell r="G38">
            <v>13.79970988900101</v>
          </cell>
          <cell r="H38">
            <v>6.22</v>
          </cell>
          <cell r="I38">
            <v>14.99</v>
          </cell>
          <cell r="J38">
            <v>2018</v>
          </cell>
          <cell r="K38">
            <v>1</v>
          </cell>
          <cell r="L38">
            <v>3964</v>
          </cell>
          <cell r="M38">
            <v>13</v>
          </cell>
          <cell r="N38">
            <v>12412</v>
          </cell>
          <cell r="O38">
            <v>6.1506442021803762</v>
          </cell>
          <cell r="P38">
            <v>4</v>
          </cell>
          <cell r="Q38">
            <v>50207.839999999997</v>
          </cell>
          <cell r="R38">
            <v>77202.64</v>
          </cell>
          <cell r="S38">
            <v>186055.88</v>
          </cell>
          <cell r="T38">
            <v>15346.238007069516</v>
          </cell>
          <cell r="U38">
            <v>95453.600403972392</v>
          </cell>
          <cell r="V38">
            <v>211773.63238512035</v>
          </cell>
          <cell r="W38">
            <v>304.92307692307691</v>
          </cell>
          <cell r="X38">
            <v>116320.03198114796</v>
          </cell>
          <cell r="Y38">
            <v>0.54926588674464671</v>
          </cell>
          <cell r="Z38">
            <v>0.58505670446964642</v>
          </cell>
          <cell r="AA38">
            <v>1.1382259587018715</v>
          </cell>
          <cell r="AB38">
            <v>40.70534813319879</v>
          </cell>
        </row>
        <row r="39">
          <cell r="A39">
            <v>564112</v>
          </cell>
          <cell r="B39">
            <v>8</v>
          </cell>
          <cell r="C39">
            <v>56</v>
          </cell>
          <cell r="D39">
            <v>4112</v>
          </cell>
          <cell r="E39">
            <v>75</v>
          </cell>
          <cell r="F39" t="str">
            <v>MSTW WHITE SHAM STANDARD</v>
          </cell>
          <cell r="G39">
            <v>13.833110639802051</v>
          </cell>
          <cell r="H39">
            <v>6.22</v>
          </cell>
          <cell r="I39">
            <v>14.99</v>
          </cell>
          <cell r="J39">
            <v>2109</v>
          </cell>
          <cell r="K39">
            <v>1</v>
          </cell>
          <cell r="L39">
            <v>2829</v>
          </cell>
          <cell r="M39">
            <v>13</v>
          </cell>
          <cell r="N39">
            <v>12673</v>
          </cell>
          <cell r="O39">
            <v>6.0090090090090094</v>
          </cell>
          <cell r="P39">
            <v>4</v>
          </cell>
          <cell r="Q39">
            <v>52471.92</v>
          </cell>
          <cell r="R39">
            <v>78826.06</v>
          </cell>
          <cell r="S39">
            <v>189968.27</v>
          </cell>
          <cell r="T39">
            <v>10952.196599899007</v>
          </cell>
          <cell r="U39">
            <v>68122.662851371817</v>
          </cell>
          <cell r="V39">
            <v>151502.94731526679</v>
          </cell>
          <cell r="W39">
            <v>217.61538461538461</v>
          </cell>
          <cell r="X39">
            <v>83380.284463894975</v>
          </cell>
          <cell r="Y39">
            <v>0.55035420723787354</v>
          </cell>
          <cell r="Z39">
            <v>0.58505670446964642</v>
          </cell>
          <cell r="AA39">
            <v>0.79751711859705199</v>
          </cell>
          <cell r="AB39">
            <v>58.235772357723576</v>
          </cell>
        </row>
        <row r="40">
          <cell r="A40">
            <v>564212</v>
          </cell>
          <cell r="B40">
            <v>8</v>
          </cell>
          <cell r="C40">
            <v>56</v>
          </cell>
          <cell r="D40">
            <v>4212</v>
          </cell>
          <cell r="E40">
            <v>75</v>
          </cell>
          <cell r="F40" t="str">
            <v>MSTW PUTTY SHAM STANDARD</v>
          </cell>
          <cell r="G40">
            <v>13.788017833921604</v>
          </cell>
          <cell r="H40">
            <v>6.22</v>
          </cell>
          <cell r="I40">
            <v>14.99</v>
          </cell>
          <cell r="J40">
            <v>2108</v>
          </cell>
          <cell r="K40">
            <v>1</v>
          </cell>
          <cell r="L40">
            <v>5383</v>
          </cell>
          <cell r="M40">
            <v>13</v>
          </cell>
          <cell r="N40">
            <v>12393</v>
          </cell>
          <cell r="O40">
            <v>5.879032258064516</v>
          </cell>
          <cell r="P40">
            <v>4</v>
          </cell>
          <cell r="Q40">
            <v>52447.040000000001</v>
          </cell>
          <cell r="R40">
            <v>77084.459999999992</v>
          </cell>
          <cell r="S40">
            <v>185771.07</v>
          </cell>
          <cell r="T40">
            <v>20839.757616562867</v>
          </cell>
          <cell r="U40">
            <v>129623.29237502103</v>
          </cell>
          <cell r="V40">
            <v>287338.94967177237</v>
          </cell>
          <cell r="W40">
            <v>414.07692307692309</v>
          </cell>
          <cell r="X40">
            <v>157715.65729675133</v>
          </cell>
          <cell r="Y40">
            <v>0.54888367023304752</v>
          </cell>
          <cell r="Z40">
            <v>0.58505670446964642</v>
          </cell>
          <cell r="AA40">
            <v>1.5467367963793952</v>
          </cell>
          <cell r="AB40">
            <v>29.929221623629946</v>
          </cell>
        </row>
        <row r="41">
          <cell r="A41">
            <v>564312</v>
          </cell>
          <cell r="B41">
            <v>8</v>
          </cell>
          <cell r="C41">
            <v>56</v>
          </cell>
          <cell r="D41">
            <v>4312</v>
          </cell>
          <cell r="E41">
            <v>75</v>
          </cell>
          <cell r="F41" t="str">
            <v>MSTW MARINE SHAM STANDARD</v>
          </cell>
          <cell r="G41">
            <v>13.779615040286481</v>
          </cell>
          <cell r="H41">
            <v>6.22</v>
          </cell>
          <cell r="I41">
            <v>14.99</v>
          </cell>
          <cell r="J41">
            <v>2108</v>
          </cell>
          <cell r="K41">
            <v>1</v>
          </cell>
          <cell r="L41">
            <v>4468</v>
          </cell>
          <cell r="M41">
            <v>13</v>
          </cell>
          <cell r="N41">
            <v>12169</v>
          </cell>
          <cell r="O41">
            <v>5.7727703984819732</v>
          </cell>
          <cell r="P41">
            <v>4</v>
          </cell>
          <cell r="Q41">
            <v>52447.040000000001</v>
          </cell>
          <cell r="R41">
            <v>75691.179999999993</v>
          </cell>
          <cell r="S41">
            <v>182413.31</v>
          </cell>
          <cell r="T41">
            <v>17297.424675980474</v>
          </cell>
          <cell r="U41">
            <v>107589.98148459854</v>
          </cell>
          <cell r="V41">
            <v>238351.85322336305</v>
          </cell>
          <cell r="W41">
            <v>343.69230769230768</v>
          </cell>
          <cell r="X41">
            <v>130761.87173876452</v>
          </cell>
          <cell r="Y41">
            <v>0.548608580006406</v>
          </cell>
          <cell r="Z41">
            <v>0.58505670446964642</v>
          </cell>
          <cell r="AA41">
            <v>1.3066582324686891</v>
          </cell>
          <cell r="AB41">
            <v>35.406669650850496</v>
          </cell>
        </row>
        <row r="42">
          <cell r="A42">
            <v>564412</v>
          </cell>
          <cell r="B42">
            <v>8</v>
          </cell>
          <cell r="C42">
            <v>56</v>
          </cell>
          <cell r="D42">
            <v>4412</v>
          </cell>
          <cell r="E42">
            <v>75</v>
          </cell>
          <cell r="F42" t="str">
            <v>MSTW GREEN TEA SHAM STANDARD</v>
          </cell>
          <cell r="G42">
            <v>13.865276364869446</v>
          </cell>
          <cell r="H42">
            <v>6.22</v>
          </cell>
          <cell r="I42">
            <v>14.99</v>
          </cell>
          <cell r="J42">
            <v>2109</v>
          </cell>
          <cell r="K42">
            <v>1</v>
          </cell>
          <cell r="L42">
            <v>2949</v>
          </cell>
          <cell r="M42">
            <v>13</v>
          </cell>
          <cell r="N42">
            <v>13662</v>
          </cell>
          <cell r="O42">
            <v>6.4779516358463729</v>
          </cell>
          <cell r="P42">
            <v>4</v>
          </cell>
          <cell r="Q42">
            <v>52471.92</v>
          </cell>
          <cell r="R42">
            <v>84977.64</v>
          </cell>
          <cell r="S42">
            <v>204793.38</v>
          </cell>
          <cell r="T42">
            <v>11416.764854401616</v>
          </cell>
          <cell r="U42">
            <v>71012.277394378048</v>
          </cell>
          <cell r="V42">
            <v>158296.59989900689</v>
          </cell>
          <cell r="W42">
            <v>226.84615384615384</v>
          </cell>
          <cell r="X42">
            <v>87284.322504628843</v>
          </cell>
          <cell r="Y42">
            <v>0.55139732982462142</v>
          </cell>
          <cell r="Z42">
            <v>0.58505670446964642</v>
          </cell>
          <cell r="AA42">
            <v>0.77295760194497931</v>
          </cell>
          <cell r="AB42">
            <v>60.225839267548324</v>
          </cell>
        </row>
        <row r="43">
          <cell r="A43">
            <v>564512</v>
          </cell>
          <cell r="B43">
            <v>8</v>
          </cell>
          <cell r="C43">
            <v>56</v>
          </cell>
          <cell r="D43">
            <v>4512</v>
          </cell>
          <cell r="E43">
            <v>75</v>
          </cell>
          <cell r="F43" t="str">
            <v>MSTW ECRU SHAM STANDARD</v>
          </cell>
          <cell r="G43">
            <v>13.889628959276019</v>
          </cell>
          <cell r="H43">
            <v>6.22</v>
          </cell>
          <cell r="I43">
            <v>14.99</v>
          </cell>
          <cell r="J43">
            <v>713</v>
          </cell>
          <cell r="K43">
            <v>1</v>
          </cell>
          <cell r="L43">
            <v>1105</v>
          </cell>
          <cell r="M43">
            <v>13</v>
          </cell>
          <cell r="N43">
            <v>5368</v>
          </cell>
          <cell r="O43">
            <v>7.5287517531556798</v>
          </cell>
          <cell r="P43">
            <v>4</v>
          </cell>
          <cell r="Q43">
            <v>17739.439999999999</v>
          </cell>
          <cell r="R43">
            <v>33388.959999999999</v>
          </cell>
          <cell r="S43">
            <v>80466.320000000007</v>
          </cell>
          <cell r="T43">
            <v>4277.8993435448574</v>
          </cell>
          <cell r="U43">
            <v>26608.533916849014</v>
          </cell>
          <cell r="V43">
            <v>59418.43460696852</v>
          </cell>
          <cell r="W43">
            <v>85</v>
          </cell>
          <cell r="X43">
            <v>32809.90069011951</v>
          </cell>
          <cell r="Y43">
            <v>0.55218386191331281</v>
          </cell>
          <cell r="Z43">
            <v>0.58505670446964642</v>
          </cell>
          <cell r="AA43">
            <v>0.73842614657869921</v>
          </cell>
          <cell r="AB43">
            <v>63.152941176470591</v>
          </cell>
        </row>
        <row r="44">
          <cell r="A44">
            <v>564612</v>
          </cell>
          <cell r="B44">
            <v>8</v>
          </cell>
          <cell r="C44">
            <v>56</v>
          </cell>
          <cell r="D44">
            <v>4612</v>
          </cell>
          <cell r="E44">
            <v>75</v>
          </cell>
          <cell r="F44" t="str">
            <v>MSTW FLORAL STENCIL SHAM STANDARD</v>
          </cell>
          <cell r="G44">
            <v>13.796739007891771</v>
          </cell>
          <cell r="H44">
            <v>6.22</v>
          </cell>
          <cell r="I44">
            <v>14.99</v>
          </cell>
          <cell r="J44">
            <v>2108</v>
          </cell>
          <cell r="K44">
            <v>1</v>
          </cell>
          <cell r="L44">
            <v>3548</v>
          </cell>
          <cell r="M44">
            <v>13</v>
          </cell>
          <cell r="N44">
            <v>13014</v>
          </cell>
          <cell r="O44">
            <v>6.1736242884250476</v>
          </cell>
          <cell r="P44">
            <v>4</v>
          </cell>
          <cell r="Q44">
            <v>52447.040000000001</v>
          </cell>
          <cell r="R44">
            <v>80947.08</v>
          </cell>
          <cell r="S44">
            <v>195079.86000000002</v>
          </cell>
          <cell r="T44">
            <v>13735.734724793805</v>
          </cell>
          <cell r="U44">
            <v>85436.269988217464</v>
          </cell>
          <cell r="V44">
            <v>189508.34707961624</v>
          </cell>
          <cell r="W44">
            <v>272.92307692307691</v>
          </cell>
          <cell r="X44">
            <v>104072.07709139878</v>
          </cell>
          <cell r="Y44">
            <v>0.5491688292108633</v>
          </cell>
          <cell r="Z44">
            <v>0.58505670446964642</v>
          </cell>
          <cell r="AA44">
            <v>0.97143983535571654</v>
          </cell>
          <cell r="AB44">
            <v>47.683765501691099</v>
          </cell>
        </row>
        <row r="45">
          <cell r="A45">
            <v>564712</v>
          </cell>
          <cell r="B45">
            <v>8</v>
          </cell>
          <cell r="C45">
            <v>56</v>
          </cell>
          <cell r="D45">
            <v>4712</v>
          </cell>
          <cell r="E45">
            <v>75</v>
          </cell>
          <cell r="F45" t="str">
            <v>MSTW GREEN TEA SCROLL STRIPE SHAM STD</v>
          </cell>
          <cell r="G45">
            <v>13.79995009596929</v>
          </cell>
          <cell r="H45">
            <v>6.22</v>
          </cell>
          <cell r="I45">
            <v>14.99</v>
          </cell>
          <cell r="J45">
            <v>2108</v>
          </cell>
          <cell r="K45">
            <v>1</v>
          </cell>
          <cell r="L45">
            <v>2605</v>
          </cell>
          <cell r="M45">
            <v>13</v>
          </cell>
          <cell r="N45">
            <v>13514</v>
          </cell>
          <cell r="O45">
            <v>6.4108159392789377</v>
          </cell>
          <cell r="P45">
            <v>4</v>
          </cell>
          <cell r="Q45">
            <v>52447.040000000001</v>
          </cell>
          <cell r="R45">
            <v>84057.08</v>
          </cell>
          <cell r="S45">
            <v>202574.86000000002</v>
          </cell>
          <cell r="T45">
            <v>10085.002524827471</v>
          </cell>
          <cell r="U45">
            <v>62728.715704426868</v>
          </cell>
          <cell r="V45">
            <v>139172.5315603434</v>
          </cell>
          <cell r="W45">
            <v>200.38461538461539</v>
          </cell>
          <cell r="X45">
            <v>76443.815855916531</v>
          </cell>
          <cell r="Y45">
            <v>0.54927373238713761</v>
          </cell>
          <cell r="Z45">
            <v>0.58505670446964642</v>
          </cell>
          <cell r="AA45">
            <v>0.68701778473569419</v>
          </cell>
          <cell r="AB45">
            <v>67.440307101727441</v>
          </cell>
        </row>
        <row r="46">
          <cell r="A46">
            <v>564812</v>
          </cell>
          <cell r="B46">
            <v>8</v>
          </cell>
          <cell r="C46">
            <v>56</v>
          </cell>
          <cell r="D46">
            <v>4812</v>
          </cell>
          <cell r="E46">
            <v>75</v>
          </cell>
          <cell r="F46" t="str">
            <v>MSTW LEMON ICE BLOCK PLAID SHAM STD</v>
          </cell>
          <cell r="G46">
            <v>13.843510324483777</v>
          </cell>
          <cell r="H46">
            <v>6.22</v>
          </cell>
          <cell r="I46">
            <v>14.99</v>
          </cell>
          <cell r="J46">
            <v>1382</v>
          </cell>
          <cell r="K46">
            <v>1</v>
          </cell>
          <cell r="L46">
            <v>2034</v>
          </cell>
          <cell r="M46">
            <v>13</v>
          </cell>
          <cell r="N46">
            <v>10374</v>
          </cell>
          <cell r="O46">
            <v>7.506512301013025</v>
          </cell>
          <cell r="P46">
            <v>4</v>
          </cell>
          <cell r="Q46">
            <v>34384.159999999996</v>
          </cell>
          <cell r="R46">
            <v>64526.28</v>
          </cell>
          <cell r="S46">
            <v>155506.26</v>
          </cell>
          <cell r="T46">
            <v>7874.4319138192222</v>
          </cell>
          <cell r="U46">
            <v>48978.966503955562</v>
          </cell>
          <cell r="V46">
            <v>109009.77949840095</v>
          </cell>
          <cell r="W46">
            <v>156.46153846153845</v>
          </cell>
          <cell r="X46">
            <v>60030.81299444539</v>
          </cell>
          <cell r="Y46">
            <v>0.5506919954399685</v>
          </cell>
          <cell r="Z46">
            <v>0.58505670446964642</v>
          </cell>
          <cell r="AA46">
            <v>0.70099930059665083</v>
          </cell>
          <cell r="AB46">
            <v>66.303834808259595</v>
          </cell>
        </row>
        <row r="47">
          <cell r="A47">
            <v>564912</v>
          </cell>
          <cell r="B47">
            <v>8</v>
          </cell>
          <cell r="C47">
            <v>56</v>
          </cell>
          <cell r="D47">
            <v>4912</v>
          </cell>
          <cell r="E47">
            <v>75</v>
          </cell>
          <cell r="F47" t="str">
            <v>MSTW AWNING STRIPE SHAM STANDARD</v>
          </cell>
          <cell r="G47">
            <v>13.762254184950431</v>
          </cell>
          <cell r="H47">
            <v>6.22</v>
          </cell>
          <cell r="I47">
            <v>14.99</v>
          </cell>
          <cell r="J47">
            <v>2108</v>
          </cell>
          <cell r="K47">
            <v>1</v>
          </cell>
          <cell r="L47">
            <v>6153</v>
          </cell>
          <cell r="M47">
            <v>13</v>
          </cell>
          <cell r="N47">
            <v>14149</v>
          </cell>
          <cell r="O47">
            <v>6.7120493358633775</v>
          </cell>
          <cell r="P47">
            <v>4</v>
          </cell>
          <cell r="Q47">
            <v>52447.040000000001</v>
          </cell>
          <cell r="R47">
            <v>88006.78</v>
          </cell>
          <cell r="S47">
            <v>212093.51</v>
          </cell>
          <cell r="T47">
            <v>23820.737249621274</v>
          </cell>
          <cell r="U47">
            <v>148164.98569264432</v>
          </cell>
          <cell r="V47">
            <v>327827.04090220499</v>
          </cell>
          <cell r="W47">
            <v>473.30769230769232</v>
          </cell>
          <cell r="X47">
            <v>179662.05520956067</v>
          </cell>
          <cell r="Y47">
            <v>0.54803915721874863</v>
          </cell>
          <cell r="Z47">
            <v>0.58505670446964642</v>
          </cell>
          <cell r="AA47">
            <v>1.5456721938460303</v>
          </cell>
          <cell r="AB47">
            <v>29.893872907524784</v>
          </cell>
        </row>
        <row r="48">
          <cell r="F48" t="str">
            <v>SHAM TOTAL</v>
          </cell>
          <cell r="H48">
            <v>6.2200000000000006</v>
          </cell>
          <cell r="I48">
            <v>14.990000000000002</v>
          </cell>
          <cell r="K48">
            <v>10</v>
          </cell>
          <cell r="L48">
            <v>35038</v>
          </cell>
          <cell r="N48">
            <v>119728</v>
          </cell>
          <cell r="O48">
            <v>64.621161121318323</v>
          </cell>
          <cell r="P48">
            <v>40</v>
          </cell>
          <cell r="Q48">
            <v>469510.47999999992</v>
          </cell>
          <cell r="R48">
            <v>744708.16</v>
          </cell>
          <cell r="S48">
            <v>1794722.7200000002</v>
          </cell>
          <cell r="T48">
            <v>135646.1875105201</v>
          </cell>
          <cell r="U48">
            <v>843719.28631543508</v>
          </cell>
          <cell r="V48">
            <v>1872200.1161420636</v>
          </cell>
          <cell r="W48">
            <v>2695.2307692307695</v>
          </cell>
          <cell r="X48">
            <v>1028480.8298266284</v>
          </cell>
          <cell r="Y48">
            <v>0.54934342806577774</v>
          </cell>
          <cell r="Z48">
            <v>0.58505670446964642</v>
          </cell>
          <cell r="AA48">
            <v>1.0431695633418312</v>
          </cell>
          <cell r="AB48">
            <v>44.422170215194924</v>
          </cell>
        </row>
        <row r="49">
          <cell r="A49">
            <v>566411</v>
          </cell>
          <cell r="B49">
            <v>8</v>
          </cell>
          <cell r="C49">
            <v>56</v>
          </cell>
          <cell r="D49">
            <v>6411</v>
          </cell>
          <cell r="E49">
            <v>75</v>
          </cell>
          <cell r="F49" t="str">
            <v>MSTW WHITE BEDSKIRT TWIN</v>
          </cell>
          <cell r="G49">
            <v>17.432465911717124</v>
          </cell>
          <cell r="H49">
            <v>8.9499999999999993</v>
          </cell>
          <cell r="I49">
            <v>17.989999999999998</v>
          </cell>
          <cell r="J49">
            <v>2108</v>
          </cell>
          <cell r="K49">
            <v>1</v>
          </cell>
          <cell r="L49">
            <v>4327</v>
          </cell>
          <cell r="M49">
            <v>13</v>
          </cell>
          <cell r="N49">
            <v>8171</v>
          </cell>
          <cell r="O49">
            <v>3.8761859582542693</v>
          </cell>
          <cell r="P49">
            <v>4</v>
          </cell>
          <cell r="Q49">
            <v>75466.399999999994</v>
          </cell>
          <cell r="R49">
            <v>73130.45</v>
          </cell>
          <cell r="S49">
            <v>146996.28999999998</v>
          </cell>
          <cell r="T49">
            <v>16751.556976939908</v>
          </cell>
          <cell r="U49">
            <v>149926.43494361217</v>
          </cell>
          <cell r="V49">
            <v>292020.94596869207</v>
          </cell>
          <cell r="W49">
            <v>332.84615384615387</v>
          </cell>
          <cell r="X49">
            <v>142094.5110250799</v>
          </cell>
          <cell r="Y49">
            <v>0.48659013329925321</v>
          </cell>
          <cell r="Z49">
            <v>0.50250138966092273</v>
          </cell>
          <cell r="AA49">
            <v>1.9865871850826446</v>
          </cell>
          <cell r="AB49">
            <v>24.548879131037669</v>
          </cell>
        </row>
        <row r="50">
          <cell r="A50">
            <v>566412</v>
          </cell>
          <cell r="B50">
            <v>8</v>
          </cell>
          <cell r="C50">
            <v>56</v>
          </cell>
          <cell r="D50">
            <v>6412</v>
          </cell>
          <cell r="E50">
            <v>75</v>
          </cell>
          <cell r="F50" t="str">
            <v>MSTW WHITE BEDSKIRT FULL</v>
          </cell>
          <cell r="G50">
            <v>19.92572284644195</v>
          </cell>
          <cell r="H50">
            <v>10.75</v>
          </cell>
          <cell r="I50">
            <v>20.99</v>
          </cell>
          <cell r="J50">
            <v>2108</v>
          </cell>
          <cell r="K50">
            <v>1</v>
          </cell>
          <cell r="L50">
            <v>4005</v>
          </cell>
          <cell r="M50">
            <v>13</v>
          </cell>
          <cell r="N50">
            <v>7948</v>
          </cell>
          <cell r="O50">
            <v>3.7703984819734346</v>
          </cell>
          <cell r="P50">
            <v>4</v>
          </cell>
          <cell r="Q50">
            <v>90644</v>
          </cell>
          <cell r="R50">
            <v>85441</v>
          </cell>
          <cell r="S50">
            <v>166828.51999999999</v>
          </cell>
          <cell r="T50">
            <v>15504.965494024575</v>
          </cell>
          <cell r="U50">
            <v>166678.37906076419</v>
          </cell>
          <cell r="V50">
            <v>308947.64517757954</v>
          </cell>
          <cell r="W50">
            <v>308.07692307692309</v>
          </cell>
          <cell r="X50">
            <v>142269.26611681536</v>
          </cell>
          <cell r="Y50">
            <v>0.46049636026531493</v>
          </cell>
          <cell r="Z50">
            <v>0.48785135778942346</v>
          </cell>
          <cell r="AA50">
            <v>1.8518874661093891</v>
          </cell>
          <cell r="AB50">
            <v>25.798751560549313</v>
          </cell>
        </row>
        <row r="51">
          <cell r="A51">
            <v>566413</v>
          </cell>
          <cell r="B51">
            <v>8</v>
          </cell>
          <cell r="C51">
            <v>56</v>
          </cell>
          <cell r="D51">
            <v>6413</v>
          </cell>
          <cell r="E51">
            <v>75</v>
          </cell>
          <cell r="F51" t="str">
            <v>MSTW WHITE BEDSKIRT QUEEN</v>
          </cell>
          <cell r="G51">
            <v>23.429673891818005</v>
          </cell>
          <cell r="H51">
            <v>12.5</v>
          </cell>
          <cell r="I51">
            <v>24.99</v>
          </cell>
          <cell r="J51">
            <v>2108</v>
          </cell>
          <cell r="K51">
            <v>1</v>
          </cell>
          <cell r="L51">
            <v>5121</v>
          </cell>
          <cell r="M51">
            <v>13</v>
          </cell>
          <cell r="N51">
            <v>9152</v>
          </cell>
          <cell r="O51">
            <v>4.3415559772296017</v>
          </cell>
          <cell r="P51">
            <v>4</v>
          </cell>
          <cell r="Q51">
            <v>105400</v>
          </cell>
          <cell r="R51">
            <v>114400</v>
          </cell>
          <cell r="S51">
            <v>228708.47999999998</v>
          </cell>
          <cell r="T51">
            <v>19825.450260898837</v>
          </cell>
          <cell r="U51">
            <v>247818.12826123546</v>
          </cell>
          <cell r="V51">
            <v>464503.83437131793</v>
          </cell>
          <cell r="W51">
            <v>393.92307692307691</v>
          </cell>
          <cell r="X51">
            <v>216685.70611008248</v>
          </cell>
          <cell r="Y51">
            <v>0.46648851974140415</v>
          </cell>
          <cell r="Z51">
            <v>0.49979991996798712</v>
          </cell>
          <cell r="AA51">
            <v>2.0309864958715913</v>
          </cell>
          <cell r="AB51">
            <v>23.232962312048429</v>
          </cell>
        </row>
        <row r="52">
          <cell r="A52">
            <v>566414</v>
          </cell>
          <cell r="B52">
            <v>8</v>
          </cell>
          <cell r="C52">
            <v>56</v>
          </cell>
          <cell r="D52">
            <v>6414</v>
          </cell>
          <cell r="E52">
            <v>75</v>
          </cell>
          <cell r="F52" t="str">
            <v>MSTW WHITE BEDSKIRT KING</v>
          </cell>
          <cell r="G52">
            <v>26.823738379814078</v>
          </cell>
          <cell r="H52">
            <v>14.25</v>
          </cell>
          <cell r="I52">
            <v>27.99</v>
          </cell>
          <cell r="J52">
            <v>2108</v>
          </cell>
          <cell r="K52">
            <v>1</v>
          </cell>
          <cell r="L52">
            <v>1506</v>
          </cell>
          <cell r="M52">
            <v>13</v>
          </cell>
          <cell r="N52">
            <v>6463</v>
          </cell>
          <cell r="O52">
            <v>3.0659392789373814</v>
          </cell>
          <cell r="P52">
            <v>4</v>
          </cell>
          <cell r="Q52">
            <v>120156</v>
          </cell>
          <cell r="R52">
            <v>92097.75</v>
          </cell>
          <cell r="S52">
            <v>180899.37</v>
          </cell>
          <cell r="T52">
            <v>5830.3315940077428</v>
          </cell>
          <cell r="U52">
            <v>83082.225214610327</v>
          </cell>
          <cell r="V52">
            <v>156391.28934522808</v>
          </cell>
          <cell r="W52">
            <v>115.84615384615384</v>
          </cell>
          <cell r="X52">
            <v>73309.064130617757</v>
          </cell>
          <cell r="Y52">
            <v>0.46875413865788051</v>
          </cell>
          <cell r="Z52">
            <v>0.49088960342979637</v>
          </cell>
          <cell r="AA52">
            <v>0.86452091759760186</v>
          </cell>
          <cell r="AB52">
            <v>55.789508632138116</v>
          </cell>
        </row>
        <row r="53">
          <cell r="F53" t="str">
            <v>WHITE BEDSKIRT TOTAL</v>
          </cell>
          <cell r="H53">
            <v>11.504039831095985</v>
          </cell>
          <cell r="I53">
            <v>22.796768765362071</v>
          </cell>
          <cell r="K53">
            <v>4</v>
          </cell>
          <cell r="L53">
            <v>14959</v>
          </cell>
          <cell r="N53">
            <v>31734</v>
          </cell>
          <cell r="O53">
            <v>15.054079696394687</v>
          </cell>
          <cell r="P53">
            <v>16</v>
          </cell>
          <cell r="Q53">
            <v>391666.4</v>
          </cell>
          <cell r="R53">
            <v>365069.2</v>
          </cell>
          <cell r="S53">
            <v>723432.65999999992</v>
          </cell>
          <cell r="T53">
            <v>57912.304325871068</v>
          </cell>
          <cell r="U53">
            <v>647505.16748022218</v>
          </cell>
          <cell r="V53">
            <v>1221863.7148628177</v>
          </cell>
          <cell r="W53">
            <v>1150.6923076923076</v>
          </cell>
          <cell r="X53">
            <v>574358.54738259548</v>
          </cell>
          <cell r="Y53">
            <v>0.47006760279077481</v>
          </cell>
          <cell r="Z53">
            <v>0.49536533227570889</v>
          </cell>
          <cell r="AA53">
            <v>1.6889805816381276</v>
          </cell>
          <cell r="AB53">
            <v>27.578180359649711</v>
          </cell>
        </row>
        <row r="54">
          <cell r="A54">
            <v>566511</v>
          </cell>
          <cell r="B54">
            <v>8</v>
          </cell>
          <cell r="C54">
            <v>56</v>
          </cell>
          <cell r="D54">
            <v>6511</v>
          </cell>
          <cell r="E54">
            <v>75</v>
          </cell>
          <cell r="F54" t="str">
            <v>MSTW PUTTY BEDSKIRT TWIN</v>
          </cell>
          <cell r="G54">
            <v>17.355748101831175</v>
          </cell>
          <cell r="H54">
            <v>8.9499999999999993</v>
          </cell>
          <cell r="I54">
            <v>17.989999999999998</v>
          </cell>
          <cell r="J54">
            <v>2108</v>
          </cell>
          <cell r="K54">
            <v>1</v>
          </cell>
          <cell r="L54">
            <v>2239</v>
          </cell>
          <cell r="M54">
            <v>13</v>
          </cell>
          <cell r="N54">
            <v>8065</v>
          </cell>
          <cell r="O54">
            <v>3.8259013282732446</v>
          </cell>
          <cell r="P54">
            <v>4</v>
          </cell>
          <cell r="Q54">
            <v>75466.399999999994</v>
          </cell>
          <cell r="R54">
            <v>72181.75</v>
          </cell>
          <cell r="S54">
            <v>145089.34999999998</v>
          </cell>
          <cell r="T54">
            <v>8668.0693485945121</v>
          </cell>
          <cell r="U54">
            <v>77579.220669920876</v>
          </cell>
          <cell r="V54">
            <v>150440.82814341018</v>
          </cell>
          <cell r="W54">
            <v>172.23076923076923</v>
          </cell>
          <cell r="X54">
            <v>72861.607473489305</v>
          </cell>
          <cell r="Y54">
            <v>0.48432070185118087</v>
          </cell>
          <cell r="Z54">
            <v>0.50250138966092273</v>
          </cell>
          <cell r="AA54">
            <v>1.0368840176305856</v>
          </cell>
          <cell r="AB54">
            <v>46.826708351942834</v>
          </cell>
        </row>
        <row r="55">
          <cell r="A55">
            <v>566512</v>
          </cell>
          <cell r="B55">
            <v>8</v>
          </cell>
          <cell r="C55">
            <v>56</v>
          </cell>
          <cell r="D55">
            <v>6512</v>
          </cell>
          <cell r="E55">
            <v>75</v>
          </cell>
          <cell r="F55" t="str">
            <v>MSTW PUTTY BEDSKIRT FULL</v>
          </cell>
          <cell r="G55">
            <v>19.851635576282479</v>
          </cell>
          <cell r="H55">
            <v>10.75</v>
          </cell>
          <cell r="I55">
            <v>20.99</v>
          </cell>
          <cell r="J55">
            <v>2108</v>
          </cell>
          <cell r="K55">
            <v>1</v>
          </cell>
          <cell r="L55">
            <v>3002</v>
          </cell>
          <cell r="M55">
            <v>13</v>
          </cell>
          <cell r="N55">
            <v>7652</v>
          </cell>
          <cell r="O55">
            <v>3.6299810246679316</v>
          </cell>
          <cell r="P55">
            <v>4</v>
          </cell>
          <cell r="Q55">
            <v>90644</v>
          </cell>
          <cell r="R55">
            <v>82259</v>
          </cell>
          <cell r="S55">
            <v>160615.47999999998</v>
          </cell>
          <cell r="T55">
            <v>11621.949166806935</v>
          </cell>
          <cell r="U55">
            <v>124935.95354317455</v>
          </cell>
          <cell r="V55">
            <v>230714.69954553107</v>
          </cell>
          <cell r="W55">
            <v>230.92307692307693</v>
          </cell>
          <cell r="X55">
            <v>105778.74600235652</v>
          </cell>
          <cell r="Y55">
            <v>0.45848290642391992</v>
          </cell>
          <cell r="Z55">
            <v>0.48785135778942346</v>
          </cell>
          <cell r="AA55">
            <v>1.4364412418126267</v>
          </cell>
          <cell r="AB55">
            <v>33.136575616255826</v>
          </cell>
        </row>
        <row r="56">
          <cell r="A56">
            <v>566513</v>
          </cell>
          <cell r="B56">
            <v>8</v>
          </cell>
          <cell r="C56">
            <v>56</v>
          </cell>
          <cell r="D56">
            <v>6513</v>
          </cell>
          <cell r="E56">
            <v>75</v>
          </cell>
          <cell r="F56" t="str">
            <v>MSTW PUTTY BEDSKIRT QUEEN</v>
          </cell>
          <cell r="G56">
            <v>23.196782608695653</v>
          </cell>
          <cell r="H56">
            <v>12.5</v>
          </cell>
          <cell r="I56">
            <v>24.99</v>
          </cell>
          <cell r="J56">
            <v>2108</v>
          </cell>
          <cell r="K56">
            <v>1</v>
          </cell>
          <cell r="L56">
            <v>5290</v>
          </cell>
          <cell r="M56">
            <v>13</v>
          </cell>
          <cell r="N56">
            <v>9346</v>
          </cell>
          <cell r="O56">
            <v>4.4335863377609108</v>
          </cell>
          <cell r="P56">
            <v>4</v>
          </cell>
          <cell r="Q56">
            <v>105400</v>
          </cell>
          <cell r="R56">
            <v>116825</v>
          </cell>
          <cell r="S56">
            <v>233556.53999999998</v>
          </cell>
          <cell r="T56">
            <v>20479.717219323345</v>
          </cell>
          <cell r="U56">
            <v>255996.46524154182</v>
          </cell>
          <cell r="V56">
            <v>475063.54822420469</v>
          </cell>
          <cell r="W56">
            <v>406.92307692307691</v>
          </cell>
          <cell r="X56">
            <v>219067.08298266286</v>
          </cell>
          <cell r="Y56">
            <v>0.46113216600503071</v>
          </cell>
          <cell r="Z56">
            <v>0.49979991996798712</v>
          </cell>
          <cell r="AA56">
            <v>2.0340408717486769</v>
          </cell>
          <cell r="AB56">
            <v>22.967485822306241</v>
          </cell>
        </row>
        <row r="57">
          <cell r="A57">
            <v>566514</v>
          </cell>
          <cell r="B57">
            <v>8</v>
          </cell>
          <cell r="C57">
            <v>56</v>
          </cell>
          <cell r="D57">
            <v>6514</v>
          </cell>
          <cell r="E57">
            <v>75</v>
          </cell>
          <cell r="F57" t="str">
            <v>MSTW PUTTY BEDSKIRT KING</v>
          </cell>
          <cell r="G57">
            <v>26.84645234066554</v>
          </cell>
          <cell r="H57">
            <v>14.25</v>
          </cell>
          <cell r="I57">
            <v>27.99</v>
          </cell>
          <cell r="J57">
            <v>2108</v>
          </cell>
          <cell r="K57">
            <v>1</v>
          </cell>
          <cell r="L57">
            <v>1773</v>
          </cell>
          <cell r="M57">
            <v>13</v>
          </cell>
          <cell r="N57">
            <v>7519</v>
          </cell>
          <cell r="O57">
            <v>3.566888045540797</v>
          </cell>
          <cell r="P57">
            <v>4</v>
          </cell>
          <cell r="Q57">
            <v>120156</v>
          </cell>
          <cell r="R57">
            <v>107145.75</v>
          </cell>
          <cell r="S57">
            <v>210456.81</v>
          </cell>
          <cell r="T57">
            <v>6863.9959602760473</v>
          </cell>
          <cell r="U57">
            <v>97811.942433933669</v>
          </cell>
          <cell r="V57">
            <v>184273.94041407169</v>
          </cell>
          <cell r="W57">
            <v>136.38461538461539</v>
          </cell>
          <cell r="X57">
            <v>86461.997980138025</v>
          </cell>
          <cell r="Y57">
            <v>0.46920360950579387</v>
          </cell>
          <cell r="Z57">
            <v>0.49088960342979637</v>
          </cell>
          <cell r="AA57">
            <v>0.87559029529180687</v>
          </cell>
          <cell r="AB57">
            <v>55.130851663846585</v>
          </cell>
        </row>
        <row r="58">
          <cell r="F58" t="str">
            <v>PUTTY BEDSKIRT TOTAL</v>
          </cell>
          <cell r="H58">
            <v>11.614127432324596</v>
          </cell>
          <cell r="I58">
            <v>23.010195199803569</v>
          </cell>
          <cell r="K58">
            <v>4</v>
          </cell>
          <cell r="L58">
            <v>12304</v>
          </cell>
          <cell r="N58">
            <v>32582</v>
          </cell>
          <cell r="O58">
            <v>15.456356736242883</v>
          </cell>
          <cell r="P58">
            <v>16</v>
          </cell>
          <cell r="Q58">
            <v>391666.4</v>
          </cell>
          <cell r="R58">
            <v>378411.5</v>
          </cell>
          <cell r="S58">
            <v>749718.17999999993</v>
          </cell>
          <cell r="T58">
            <v>47633.731695000839</v>
          </cell>
          <cell r="U58">
            <v>556323.58188857092</v>
          </cell>
          <cell r="V58">
            <v>1040493.0163272176</v>
          </cell>
          <cell r="W58">
            <v>946.46153846153845</v>
          </cell>
          <cell r="X58">
            <v>484169.43443864677</v>
          </cell>
          <cell r="Y58">
            <v>0.46532694294065641</v>
          </cell>
          <cell r="Z58">
            <v>0.49526167285952694</v>
          </cell>
          <cell r="AA58">
            <v>1.3878455186016934</v>
          </cell>
          <cell r="AB58">
            <v>34.425065019505851</v>
          </cell>
        </row>
        <row r="59">
          <cell r="A59">
            <v>566611</v>
          </cell>
          <cell r="B59">
            <v>8</v>
          </cell>
          <cell r="C59">
            <v>56</v>
          </cell>
          <cell r="D59">
            <v>6611</v>
          </cell>
          <cell r="E59">
            <v>75</v>
          </cell>
          <cell r="F59" t="str">
            <v>MSTW MARINE BEDSKIRT TWIN</v>
          </cell>
          <cell r="G59">
            <v>17.373516694033935</v>
          </cell>
          <cell r="H59">
            <v>8.9499999999999993</v>
          </cell>
          <cell r="I59">
            <v>17.989999999999998</v>
          </cell>
          <cell r="J59">
            <v>2108</v>
          </cell>
          <cell r="K59">
            <v>1</v>
          </cell>
          <cell r="L59">
            <v>3654</v>
          </cell>
          <cell r="M59">
            <v>13</v>
          </cell>
          <cell r="N59">
            <v>7181</v>
          </cell>
          <cell r="O59">
            <v>3.4065464895635675</v>
          </cell>
          <cell r="P59">
            <v>4</v>
          </cell>
          <cell r="Q59">
            <v>75466.399999999994</v>
          </cell>
          <cell r="R59">
            <v>64269.95</v>
          </cell>
          <cell r="S59">
            <v>129186.18999999999</v>
          </cell>
          <cell r="T59">
            <v>14146.103349604444</v>
          </cell>
          <cell r="U59">
            <v>126607.62497895976</v>
          </cell>
          <cell r="V59">
            <v>245767.56269988217</v>
          </cell>
          <cell r="W59">
            <v>281.07692307692309</v>
          </cell>
          <cell r="X59">
            <v>119159.9377209224</v>
          </cell>
          <cell r="Y59">
            <v>0.48484810774818954</v>
          </cell>
          <cell r="Z59">
            <v>0.50250138966092273</v>
          </cell>
          <cell r="AA59">
            <v>1.9024290653659048</v>
          </cell>
          <cell r="AB59">
            <v>25.548166392993977</v>
          </cell>
        </row>
        <row r="60">
          <cell r="A60">
            <v>566612</v>
          </cell>
          <cell r="B60">
            <v>8</v>
          </cell>
          <cell r="C60">
            <v>56</v>
          </cell>
          <cell r="D60">
            <v>6612</v>
          </cell>
          <cell r="E60">
            <v>75</v>
          </cell>
          <cell r="F60" t="str">
            <v>MSTW MARINE BEDSKIRT FULL</v>
          </cell>
          <cell r="G60">
            <v>19.812846376811596</v>
          </cell>
          <cell r="H60">
            <v>10.75</v>
          </cell>
          <cell r="I60">
            <v>20.99</v>
          </cell>
          <cell r="J60">
            <v>2108</v>
          </cell>
          <cell r="K60">
            <v>1</v>
          </cell>
          <cell r="L60">
            <v>3450</v>
          </cell>
          <cell r="M60">
            <v>13</v>
          </cell>
          <cell r="N60">
            <v>6761</v>
          </cell>
          <cell r="O60">
            <v>3.2073055028463</v>
          </cell>
          <cell r="P60">
            <v>4</v>
          </cell>
          <cell r="Q60">
            <v>90644</v>
          </cell>
          <cell r="R60">
            <v>72680.75</v>
          </cell>
          <cell r="S60">
            <v>141913.38999999998</v>
          </cell>
          <cell r="T60">
            <v>13356.337316950006</v>
          </cell>
          <cell r="U60">
            <v>143580.62615721257</v>
          </cell>
          <cell r="V60">
            <v>264627.05941760645</v>
          </cell>
          <cell r="W60">
            <v>265.38461538461536</v>
          </cell>
          <cell r="X60">
            <v>121046.43326039388</v>
          </cell>
          <cell r="Y60">
            <v>0.45742273494930541</v>
          </cell>
          <cell r="Z60">
            <v>0.48785135778942346</v>
          </cell>
          <cell r="AA60">
            <v>1.8647081816423841</v>
          </cell>
          <cell r="AB60">
            <v>25.476231884057974</v>
          </cell>
        </row>
        <row r="61">
          <cell r="A61">
            <v>566613</v>
          </cell>
          <cell r="B61">
            <v>8</v>
          </cell>
          <cell r="C61">
            <v>56</v>
          </cell>
          <cell r="D61">
            <v>6613</v>
          </cell>
          <cell r="E61">
            <v>75</v>
          </cell>
          <cell r="F61" t="str">
            <v>MSTW MARINE BEDSKIRT QUEEN</v>
          </cell>
          <cell r="G61">
            <v>23.206013117826188</v>
          </cell>
          <cell r="H61">
            <v>12.5</v>
          </cell>
          <cell r="I61">
            <v>24.99</v>
          </cell>
          <cell r="J61">
            <v>2108</v>
          </cell>
          <cell r="K61">
            <v>1</v>
          </cell>
          <cell r="L61">
            <v>4269</v>
          </cell>
          <cell r="M61">
            <v>13</v>
          </cell>
          <cell r="N61">
            <v>8455</v>
          </cell>
          <cell r="O61">
            <v>4.0109108159392788</v>
          </cell>
          <cell r="P61">
            <v>4</v>
          </cell>
          <cell r="Q61">
            <v>105400</v>
          </cell>
          <cell r="R61">
            <v>105687.5</v>
          </cell>
          <cell r="S61">
            <v>211290.44999999998</v>
          </cell>
          <cell r="T61">
            <v>16527.015653930313</v>
          </cell>
          <cell r="U61">
            <v>206587.69567412892</v>
          </cell>
          <cell r="V61">
            <v>383526.14206362562</v>
          </cell>
          <cell r="W61">
            <v>328.38461538461536</v>
          </cell>
          <cell r="X61">
            <v>176938.4463894967</v>
          </cell>
          <cell r="Y61">
            <v>0.46134650805666133</v>
          </cell>
          <cell r="Z61">
            <v>0.49979991996798712</v>
          </cell>
          <cell r="AA61">
            <v>1.8151607990972884</v>
          </cell>
          <cell r="AB61">
            <v>25.747247598969317</v>
          </cell>
        </row>
        <row r="62">
          <cell r="A62">
            <v>566614</v>
          </cell>
          <cell r="B62">
            <v>8</v>
          </cell>
          <cell r="C62">
            <v>56</v>
          </cell>
          <cell r="D62">
            <v>6614</v>
          </cell>
          <cell r="E62">
            <v>75</v>
          </cell>
          <cell r="F62" t="str">
            <v>MSTW MARINE BEDSKIRT KING</v>
          </cell>
          <cell r="G62">
            <v>26.960515463917528</v>
          </cell>
          <cell r="H62">
            <v>14.25</v>
          </cell>
          <cell r="I62">
            <v>27.99</v>
          </cell>
          <cell r="J62">
            <v>2018</v>
          </cell>
          <cell r="K62">
            <v>1</v>
          </cell>
          <cell r="L62">
            <v>970</v>
          </cell>
          <cell r="M62">
            <v>13</v>
          </cell>
          <cell r="N62">
            <v>6018</v>
          </cell>
          <cell r="O62">
            <v>2.9821605550049552</v>
          </cell>
          <cell r="P62">
            <v>4</v>
          </cell>
          <cell r="Q62">
            <v>115026</v>
          </cell>
          <cell r="R62">
            <v>85756.5</v>
          </cell>
          <cell r="S62">
            <v>168443.81999999998</v>
          </cell>
          <cell r="T62">
            <v>3755.2600572294227</v>
          </cell>
          <cell r="U62">
            <v>53512.455815519272</v>
          </cell>
          <cell r="V62">
            <v>101243.74684396567</v>
          </cell>
          <cell r="W62">
            <v>74.615384615384613</v>
          </cell>
          <cell r="X62">
            <v>47731.291028446394</v>
          </cell>
          <cell r="Y62">
            <v>0.4714492748081387</v>
          </cell>
          <cell r="Z62">
            <v>0.49088960342979637</v>
          </cell>
          <cell r="AA62">
            <v>0.60105349572317746</v>
          </cell>
          <cell r="AB62">
            <v>80.653608247422682</v>
          </cell>
        </row>
        <row r="63">
          <cell r="F63" t="str">
            <v>MARINE BEDSKIRT TOTAL</v>
          </cell>
          <cell r="H63">
            <v>11.557089565370404</v>
          </cell>
          <cell r="I63">
            <v>22.904587365827904</v>
          </cell>
          <cell r="K63">
            <v>4</v>
          </cell>
          <cell r="L63">
            <v>12343</v>
          </cell>
          <cell r="N63">
            <v>28415</v>
          </cell>
          <cell r="O63">
            <v>13.606923363354102</v>
          </cell>
          <cell r="P63">
            <v>16</v>
          </cell>
          <cell r="Q63">
            <v>386536.4</v>
          </cell>
          <cell r="R63">
            <v>328394.7</v>
          </cell>
          <cell r="S63">
            <v>650833.84999999986</v>
          </cell>
          <cell r="T63">
            <v>47784.71637771419</v>
          </cell>
          <cell r="U63">
            <v>530288.4026258206</v>
          </cell>
          <cell r="V63">
            <v>995164.51102507999</v>
          </cell>
          <cell r="W63">
            <v>949.46153846153845</v>
          </cell>
          <cell r="X63">
            <v>464876.10839925939</v>
          </cell>
          <cell r="Y63">
            <v>0.46713493422349711</v>
          </cell>
          <cell r="Z63">
            <v>0.49542467712765692</v>
          </cell>
          <cell r="AA63">
            <v>1.5290607749198666</v>
          </cell>
          <cell r="AB63">
            <v>29.927489265170543</v>
          </cell>
        </row>
        <row r="64">
          <cell r="A64">
            <v>566711</v>
          </cell>
          <cell r="B64">
            <v>8</v>
          </cell>
          <cell r="C64">
            <v>56</v>
          </cell>
          <cell r="D64">
            <v>6711</v>
          </cell>
          <cell r="E64">
            <v>75</v>
          </cell>
          <cell r="F64" t="str">
            <v>MSTW GREEN TEA BEDSKIRT TWIN</v>
          </cell>
          <cell r="G64">
            <v>17.371109994977395</v>
          </cell>
          <cell r="H64">
            <v>8.9499999999999993</v>
          </cell>
          <cell r="I64">
            <v>17.989999999999998</v>
          </cell>
          <cell r="J64">
            <v>2016</v>
          </cell>
          <cell r="K64">
            <v>1</v>
          </cell>
          <cell r="L64">
            <v>1991</v>
          </cell>
          <cell r="M64">
            <v>13</v>
          </cell>
          <cell r="N64">
            <v>7324</v>
          </cell>
          <cell r="O64">
            <v>3.6329365079365079</v>
          </cell>
          <cell r="P64">
            <v>4</v>
          </cell>
          <cell r="Q64">
            <v>72172.799999999988</v>
          </cell>
          <cell r="R64">
            <v>65549.799999999988</v>
          </cell>
          <cell r="S64">
            <v>131758.75999999998</v>
          </cell>
          <cell r="T64">
            <v>7707.9616226224534</v>
          </cell>
          <cell r="U64">
            <v>68986.256522470954</v>
          </cell>
          <cell r="V64">
            <v>133895.84918363907</v>
          </cell>
          <cell r="W64">
            <v>153.15384615384616</v>
          </cell>
          <cell r="X64">
            <v>64909.592661168121</v>
          </cell>
          <cell r="Y64">
            <v>0.48477673547702116</v>
          </cell>
          <cell r="Z64">
            <v>0.50250138966092273</v>
          </cell>
          <cell r="AA64">
            <v>1.0162197123260654</v>
          </cell>
          <cell r="AB64">
            <v>47.821195379206429</v>
          </cell>
        </row>
        <row r="65">
          <cell r="A65">
            <v>566712</v>
          </cell>
          <cell r="B65">
            <v>8</v>
          </cell>
          <cell r="C65">
            <v>56</v>
          </cell>
          <cell r="D65">
            <v>6712</v>
          </cell>
          <cell r="E65">
            <v>75</v>
          </cell>
          <cell r="F65" t="str">
            <v>MSTW GREEN TEA BEDSKIRT FULL</v>
          </cell>
          <cell r="G65">
            <v>19.762106406080349</v>
          </cell>
          <cell r="H65">
            <v>10.75</v>
          </cell>
          <cell r="I65">
            <v>20.99</v>
          </cell>
          <cell r="J65">
            <v>2016</v>
          </cell>
          <cell r="K65">
            <v>1</v>
          </cell>
          <cell r="L65">
            <v>1842</v>
          </cell>
          <cell r="M65">
            <v>13</v>
          </cell>
          <cell r="N65">
            <v>7104</v>
          </cell>
          <cell r="O65">
            <v>3.5238095238095237</v>
          </cell>
          <cell r="P65">
            <v>4</v>
          </cell>
          <cell r="Q65">
            <v>86688</v>
          </cell>
          <cell r="R65">
            <v>76368</v>
          </cell>
          <cell r="S65">
            <v>149112.95999999999</v>
          </cell>
          <cell r="T65">
            <v>7131.1227066150468</v>
          </cell>
          <cell r="U65">
            <v>76659.569096111751</v>
          </cell>
          <cell r="V65">
            <v>140926.00572294227</v>
          </cell>
          <cell r="W65">
            <v>141.69230769230768</v>
          </cell>
          <cell r="X65">
            <v>64266.436626830517</v>
          </cell>
          <cell r="Y65">
            <v>0.45602964688559366</v>
          </cell>
          <cell r="Z65">
            <v>0.48785135778942346</v>
          </cell>
          <cell r="AA65">
            <v>0.94509562229159871</v>
          </cell>
          <cell r="AB65">
            <v>50.136807817589585</v>
          </cell>
        </row>
        <row r="66">
          <cell r="A66">
            <v>566713</v>
          </cell>
          <cell r="B66">
            <v>8</v>
          </cell>
          <cell r="C66">
            <v>56</v>
          </cell>
          <cell r="D66">
            <v>6713</v>
          </cell>
          <cell r="E66">
            <v>75</v>
          </cell>
          <cell r="F66" t="str">
            <v>MSTW GREEN TEA BEDSKIRT QUEEN</v>
          </cell>
          <cell r="G66">
            <v>23.308000819336339</v>
          </cell>
          <cell r="H66">
            <v>12.5</v>
          </cell>
          <cell r="I66">
            <v>24.99</v>
          </cell>
          <cell r="J66">
            <v>2016</v>
          </cell>
          <cell r="K66">
            <v>1</v>
          </cell>
          <cell r="L66">
            <v>2441</v>
          </cell>
          <cell r="M66">
            <v>13</v>
          </cell>
          <cell r="N66">
            <v>8939</v>
          </cell>
          <cell r="O66">
            <v>4.4340277777777777</v>
          </cell>
          <cell r="P66">
            <v>4</v>
          </cell>
          <cell r="Q66">
            <v>100800</v>
          </cell>
          <cell r="R66">
            <v>111737.5</v>
          </cell>
          <cell r="S66">
            <v>223385.61</v>
          </cell>
          <cell r="T66">
            <v>9450.0925770072372</v>
          </cell>
          <cell r="U66">
            <v>118126.15721259046</v>
          </cell>
          <cell r="V66">
            <v>220262.76552768893</v>
          </cell>
          <cell r="W66">
            <v>187.76923076923077</v>
          </cell>
          <cell r="X66">
            <v>102136.60831509846</v>
          </cell>
          <cell r="Y66">
            <v>0.4637034683116199</v>
          </cell>
          <cell r="Z66">
            <v>0.49979991996798712</v>
          </cell>
          <cell r="AA66">
            <v>0.98602038657588076</v>
          </cell>
          <cell r="AB66">
            <v>47.606308889799259</v>
          </cell>
        </row>
        <row r="67">
          <cell r="A67">
            <v>566714</v>
          </cell>
          <cell r="B67">
            <v>8</v>
          </cell>
          <cell r="C67">
            <v>56</v>
          </cell>
          <cell r="D67">
            <v>6714</v>
          </cell>
          <cell r="E67">
            <v>75</v>
          </cell>
          <cell r="F67" t="str">
            <v>MSTW GREEN TEA BEDSKIRT KING</v>
          </cell>
          <cell r="G67">
            <v>26.618672086720871</v>
          </cell>
          <cell r="H67">
            <v>14.25</v>
          </cell>
          <cell r="I67">
            <v>27.99</v>
          </cell>
          <cell r="J67">
            <v>2016</v>
          </cell>
          <cell r="K67">
            <v>1</v>
          </cell>
          <cell r="L67">
            <v>738</v>
          </cell>
          <cell r="M67">
            <v>13</v>
          </cell>
          <cell r="N67">
            <v>5994</v>
          </cell>
          <cell r="O67">
            <v>2.9732142857142856</v>
          </cell>
          <cell r="P67">
            <v>4</v>
          </cell>
          <cell r="Q67">
            <v>114912</v>
          </cell>
          <cell r="R67">
            <v>85414.5</v>
          </cell>
          <cell r="S67">
            <v>167772.06</v>
          </cell>
          <cell r="T67">
            <v>2857.0947651910451</v>
          </cell>
          <cell r="U67">
            <v>40713.600403972392</v>
          </cell>
          <cell r="V67">
            <v>76052.068675307193</v>
          </cell>
          <cell r="W67">
            <v>56.769230769230766</v>
          </cell>
          <cell r="X67">
            <v>35338.468271334801</v>
          </cell>
          <cell r="Y67">
            <v>0.46466149950775237</v>
          </cell>
          <cell r="Z67">
            <v>0.49088960342979637</v>
          </cell>
          <cell r="AA67">
            <v>0.4533059239739155</v>
          </cell>
          <cell r="AB67">
            <v>105.58536585365854</v>
          </cell>
        </row>
        <row r="68">
          <cell r="F68" t="str">
            <v>GREEN TEA BEDSKIRT TOTAL</v>
          </cell>
          <cell r="H68">
            <v>11.54830557542318</v>
          </cell>
          <cell r="I68">
            <v>22.88850481931814</v>
          </cell>
          <cell r="K68">
            <v>4</v>
          </cell>
          <cell r="L68">
            <v>7012</v>
          </cell>
          <cell r="N68">
            <v>29361</v>
          </cell>
          <cell r="O68">
            <v>14.563988095238095</v>
          </cell>
          <cell r="P68">
            <v>16</v>
          </cell>
          <cell r="Q68">
            <v>374572.79999999999</v>
          </cell>
          <cell r="R68">
            <v>339069.8</v>
          </cell>
          <cell r="S68">
            <v>672029.3899999999</v>
          </cell>
          <cell r="T68">
            <v>27146.271671435781</v>
          </cell>
          <cell r="U68">
            <v>304485.58323514555</v>
          </cell>
          <cell r="V68">
            <v>571136.68910957745</v>
          </cell>
          <cell r="W68">
            <v>539.38461538461536</v>
          </cell>
          <cell r="X68">
            <v>266651.1058744319</v>
          </cell>
          <cell r="Y68">
            <v>0.46687791374451976</v>
          </cell>
          <cell r="Z68">
            <v>0.49545391162133545</v>
          </cell>
          <cell r="AA68">
            <v>0.84986861826024829</v>
          </cell>
          <cell r="AB68">
            <v>54.434255561893899</v>
          </cell>
        </row>
        <row r="69">
          <cell r="A69">
            <v>566811</v>
          </cell>
          <cell r="B69">
            <v>8</v>
          </cell>
          <cell r="C69">
            <v>56</v>
          </cell>
          <cell r="D69">
            <v>6811</v>
          </cell>
          <cell r="E69">
            <v>75</v>
          </cell>
          <cell r="F69" t="str">
            <v>MSTW ECRU BEDSKIRT TWIN</v>
          </cell>
          <cell r="G69">
            <v>17.467915632754341</v>
          </cell>
          <cell r="H69">
            <v>8.9499999999999993</v>
          </cell>
          <cell r="I69">
            <v>17.989999999999998</v>
          </cell>
          <cell r="J69">
            <v>2108</v>
          </cell>
          <cell r="K69">
            <v>1</v>
          </cell>
          <cell r="L69">
            <v>2418</v>
          </cell>
          <cell r="M69">
            <v>13</v>
          </cell>
          <cell r="N69">
            <v>6877</v>
          </cell>
          <cell r="O69">
            <v>3.2623339658444022</v>
          </cell>
          <cell r="P69">
            <v>4</v>
          </cell>
          <cell r="Q69">
            <v>75466.399999999994</v>
          </cell>
          <cell r="R69">
            <v>61549.149999999994</v>
          </cell>
          <cell r="S69">
            <v>123717.23</v>
          </cell>
          <cell r="T69">
            <v>9361.0503282275713</v>
          </cell>
          <cell r="U69">
            <v>83781.400437636752</v>
          </cell>
          <cell r="V69">
            <v>163518.03736744655</v>
          </cell>
          <cell r="W69">
            <v>186</v>
          </cell>
          <cell r="X69">
            <v>79736.6369298098</v>
          </cell>
          <cell r="Y69">
            <v>0.48763205707166779</v>
          </cell>
          <cell r="Z69">
            <v>0.50250138966092273</v>
          </cell>
          <cell r="AA69">
            <v>1.3217078766429426</v>
          </cell>
          <cell r="AB69">
            <v>36.973118279569896</v>
          </cell>
        </row>
        <row r="70">
          <cell r="A70">
            <v>566812</v>
          </cell>
          <cell r="B70">
            <v>8</v>
          </cell>
          <cell r="C70">
            <v>56</v>
          </cell>
          <cell r="D70">
            <v>6812</v>
          </cell>
          <cell r="E70">
            <v>75</v>
          </cell>
          <cell r="F70" t="str">
            <v>MSTW ECRU BEDSKIRT FULL</v>
          </cell>
          <cell r="G70">
            <v>19.966174393613755</v>
          </cell>
          <cell r="H70">
            <v>10.75</v>
          </cell>
          <cell r="I70">
            <v>20.99</v>
          </cell>
          <cell r="J70">
            <v>2108</v>
          </cell>
          <cell r="K70">
            <v>1</v>
          </cell>
          <cell r="L70">
            <v>3257</v>
          </cell>
          <cell r="M70">
            <v>13</v>
          </cell>
          <cell r="N70">
            <v>8005</v>
          </cell>
          <cell r="O70">
            <v>3.7974383301707779</v>
          </cell>
          <cell r="P70">
            <v>4</v>
          </cell>
          <cell r="Q70">
            <v>90644</v>
          </cell>
          <cell r="R70">
            <v>86053.75</v>
          </cell>
          <cell r="S70">
            <v>168024.94999999998</v>
          </cell>
          <cell r="T70">
            <v>12609.156707624979</v>
          </cell>
          <cell r="U70">
            <v>135548.43460696854</v>
          </cell>
          <cell r="V70">
            <v>251756.62178084499</v>
          </cell>
          <cell r="W70">
            <v>250.53846153846155</v>
          </cell>
          <cell r="X70">
            <v>116208.18717387645</v>
          </cell>
          <cell r="Y70">
            <v>0.46158939674300237</v>
          </cell>
          <cell r="Z70">
            <v>0.48785135778942346</v>
          </cell>
          <cell r="AA70">
            <v>1.4983288004599615</v>
          </cell>
          <cell r="AB70">
            <v>31.951182069389006</v>
          </cell>
        </row>
        <row r="71">
          <cell r="A71">
            <v>566813</v>
          </cell>
          <cell r="B71">
            <v>8</v>
          </cell>
          <cell r="C71">
            <v>56</v>
          </cell>
          <cell r="D71">
            <v>6813</v>
          </cell>
          <cell r="E71">
            <v>75</v>
          </cell>
          <cell r="F71" t="str">
            <v>MSTW ECRU BEDSKIRT QUEEN</v>
          </cell>
          <cell r="G71">
            <v>23.440933222729157</v>
          </cell>
          <cell r="H71">
            <v>12.5</v>
          </cell>
          <cell r="I71">
            <v>24.99</v>
          </cell>
          <cell r="J71">
            <v>2108</v>
          </cell>
          <cell r="K71">
            <v>1</v>
          </cell>
          <cell r="L71">
            <v>4822</v>
          </cell>
          <cell r="M71">
            <v>13</v>
          </cell>
          <cell r="N71">
            <v>9846</v>
          </cell>
          <cell r="O71">
            <v>4.6707779886148009</v>
          </cell>
          <cell r="P71">
            <v>4</v>
          </cell>
          <cell r="Q71">
            <v>105400</v>
          </cell>
          <cell r="R71">
            <v>123075</v>
          </cell>
          <cell r="S71">
            <v>246051.53999999998</v>
          </cell>
          <cell r="T71">
            <v>18667.901026763171</v>
          </cell>
          <cell r="U71">
            <v>233348.76283453964</v>
          </cell>
          <cell r="V71">
            <v>437593.02137687255</v>
          </cell>
          <cell r="W71">
            <v>370.92307692307691</v>
          </cell>
          <cell r="X71">
            <v>204244.25854233291</v>
          </cell>
          <cell r="Y71">
            <v>0.466744780114831</v>
          </cell>
          <cell r="Z71">
            <v>0.49979991996798712</v>
          </cell>
          <cell r="AA71">
            <v>1.7784608110027378</v>
          </cell>
          <cell r="AB71">
            <v>26.544587308170886</v>
          </cell>
        </row>
        <row r="72">
          <cell r="A72">
            <v>566814</v>
          </cell>
          <cell r="B72">
            <v>8</v>
          </cell>
          <cell r="C72">
            <v>56</v>
          </cell>
          <cell r="D72">
            <v>6814</v>
          </cell>
          <cell r="E72">
            <v>75</v>
          </cell>
          <cell r="F72" t="str">
            <v>MSTW ECRU BEDSKIRT KING</v>
          </cell>
          <cell r="G72">
            <v>26.914327036599765</v>
          </cell>
          <cell r="H72">
            <v>14.25</v>
          </cell>
          <cell r="I72">
            <v>27.99</v>
          </cell>
          <cell r="J72">
            <v>2108</v>
          </cell>
          <cell r="K72">
            <v>1</v>
          </cell>
          <cell r="L72">
            <v>1694</v>
          </cell>
          <cell r="M72">
            <v>13</v>
          </cell>
          <cell r="N72">
            <v>7757</v>
          </cell>
          <cell r="O72">
            <v>3.6797912713472485</v>
          </cell>
          <cell r="P72">
            <v>4</v>
          </cell>
          <cell r="Q72">
            <v>120156</v>
          </cell>
          <cell r="R72">
            <v>110537.25</v>
          </cell>
          <cell r="S72">
            <v>217118.43</v>
          </cell>
          <cell r="T72">
            <v>6558.1551927284972</v>
          </cell>
          <cell r="U72">
            <v>93453.711496381089</v>
          </cell>
          <cell r="V72">
            <v>176508.33361386973</v>
          </cell>
          <cell r="W72">
            <v>130.30769230769232</v>
          </cell>
          <cell r="X72">
            <v>83054.622117488645</v>
          </cell>
          <cell r="Y72">
            <v>0.4705422141663817</v>
          </cell>
          <cell r="Z72">
            <v>0.49088960342979637</v>
          </cell>
          <cell r="AA72">
            <v>0.81295877836750086</v>
          </cell>
          <cell r="AB72">
            <v>59.528335301062569</v>
          </cell>
        </row>
        <row r="73">
          <cell r="F73" t="str">
            <v>ECRU BEDSKIRT TOTAL</v>
          </cell>
          <cell r="H73">
            <v>11.735113129136526</v>
          </cell>
          <cell r="I73">
            <v>23.238791750038477</v>
          </cell>
          <cell r="K73">
            <v>4</v>
          </cell>
          <cell r="L73">
            <v>12191</v>
          </cell>
          <cell r="N73">
            <v>32485</v>
          </cell>
          <cell r="O73">
            <v>15.410341555977229</v>
          </cell>
          <cell r="P73">
            <v>16</v>
          </cell>
          <cell r="Q73">
            <v>391666.4</v>
          </cell>
          <cell r="R73">
            <v>381215.15</v>
          </cell>
          <cell r="S73">
            <v>754912.14999999991</v>
          </cell>
          <cell r="T73">
            <v>47196.263255344216</v>
          </cell>
          <cell r="U73">
            <v>546132.30937552603</v>
          </cell>
          <cell r="V73">
            <v>1029376.0141390339</v>
          </cell>
          <cell r="W73">
            <v>937.76923076923072</v>
          </cell>
          <cell r="X73">
            <v>483243.70476350782</v>
          </cell>
          <cell r="Y73">
            <v>0.46945304546239208</v>
          </cell>
          <cell r="Z73">
            <v>0.49502051331403252</v>
          </cell>
          <cell r="AA73">
            <v>1.3635706010812436</v>
          </cell>
          <cell r="AB73">
            <v>34.640718562874255</v>
          </cell>
        </row>
        <row r="74">
          <cell r="A74">
            <v>568411</v>
          </cell>
          <cell r="B74">
            <v>8</v>
          </cell>
          <cell r="C74">
            <v>56</v>
          </cell>
          <cell r="D74">
            <v>8411</v>
          </cell>
          <cell r="E74">
            <v>96</v>
          </cell>
          <cell r="F74" t="str">
            <v>MSTW GARDEN ROSE COMFORTER TWIN</v>
          </cell>
          <cell r="G74">
            <v>43.437374645222327</v>
          </cell>
          <cell r="H74">
            <v>21.8</v>
          </cell>
          <cell r="I74">
            <v>49.99</v>
          </cell>
          <cell r="J74">
            <v>2161</v>
          </cell>
          <cell r="K74">
            <v>1</v>
          </cell>
          <cell r="L74">
            <v>2114</v>
          </cell>
          <cell r="M74">
            <v>31</v>
          </cell>
          <cell r="N74">
            <v>6660</v>
          </cell>
          <cell r="O74">
            <v>3.081906524757057</v>
          </cell>
          <cell r="P74">
            <v>4</v>
          </cell>
          <cell r="Q74">
            <v>188439.2</v>
          </cell>
          <cell r="R74">
            <v>145188</v>
          </cell>
          <cell r="S74">
            <v>332933.40000000002</v>
          </cell>
          <cell r="T74">
            <v>3432.0604221077151</v>
          </cell>
          <cell r="U74">
            <v>74818.917201948192</v>
          </cell>
          <cell r="V74">
            <v>149079.69436013271</v>
          </cell>
          <cell r="W74">
            <v>68.193548387096769</v>
          </cell>
          <cell r="X74">
            <v>74260.777158184515</v>
          </cell>
          <cell r="Y74">
            <v>0.49812804806798378</v>
          </cell>
          <cell r="Z74">
            <v>0.56391278255651134</v>
          </cell>
          <cell r="AA74">
            <v>0.44777632511527138</v>
          </cell>
          <cell r="AB74">
            <v>97.663197729422905</v>
          </cell>
        </row>
        <row r="75">
          <cell r="A75">
            <v>568412</v>
          </cell>
          <cell r="B75">
            <v>8</v>
          </cell>
          <cell r="C75">
            <v>56</v>
          </cell>
          <cell r="D75">
            <v>8412</v>
          </cell>
          <cell r="E75">
            <v>96</v>
          </cell>
          <cell r="F75" t="str">
            <v>MSTW GARDEN ROSE COMFORTER FULL</v>
          </cell>
          <cell r="G75">
            <v>53.657872062663181</v>
          </cell>
          <cell r="H75">
            <v>25.9</v>
          </cell>
          <cell r="I75">
            <v>59.99</v>
          </cell>
          <cell r="J75">
            <v>2161</v>
          </cell>
          <cell r="K75">
            <v>1</v>
          </cell>
          <cell r="L75">
            <v>2298</v>
          </cell>
          <cell r="M75">
            <v>31</v>
          </cell>
          <cell r="N75">
            <v>6629</v>
          </cell>
          <cell r="O75">
            <v>3.0675613142063858</v>
          </cell>
          <cell r="P75">
            <v>4</v>
          </cell>
          <cell r="Q75">
            <v>223879.59999999998</v>
          </cell>
          <cell r="R75">
            <v>171691.09999999998</v>
          </cell>
          <cell r="S75">
            <v>397673.71</v>
          </cell>
          <cell r="T75">
            <v>3730.7828051104675</v>
          </cell>
          <cell r="U75">
            <v>96627.274652361099</v>
          </cell>
          <cell r="V75">
            <v>200185.86645020114</v>
          </cell>
          <cell r="W75">
            <v>74.129032258064512</v>
          </cell>
          <cell r="X75">
            <v>103558.59179784004</v>
          </cell>
          <cell r="Y75">
            <v>0.51731220407411527</v>
          </cell>
          <cell r="Z75">
            <v>0.56826137689614942</v>
          </cell>
          <cell r="AA75">
            <v>0.50339225705969126</v>
          </cell>
          <cell r="AB75">
            <v>89.425152306353354</v>
          </cell>
        </row>
        <row r="76">
          <cell r="A76">
            <v>568417</v>
          </cell>
          <cell r="B76">
            <v>8</v>
          </cell>
          <cell r="C76">
            <v>56</v>
          </cell>
          <cell r="D76">
            <v>8417</v>
          </cell>
          <cell r="E76">
            <v>96</v>
          </cell>
          <cell r="F76" t="str">
            <v>MSTW GARDEN ROSE COMFORTER QN/KG</v>
          </cell>
          <cell r="G76">
            <v>63.712212368728125</v>
          </cell>
          <cell r="H76">
            <v>38.6</v>
          </cell>
          <cell r="I76">
            <v>69.989999999999995</v>
          </cell>
          <cell r="J76">
            <v>2161</v>
          </cell>
          <cell r="K76">
            <v>1</v>
          </cell>
          <cell r="L76">
            <v>4285</v>
          </cell>
          <cell r="M76">
            <v>31</v>
          </cell>
          <cell r="N76">
            <v>7063</v>
          </cell>
          <cell r="O76">
            <v>3.2683942619157795</v>
          </cell>
          <cell r="P76">
            <v>4</v>
          </cell>
          <cell r="Q76">
            <v>333658.40000000002</v>
          </cell>
          <cell r="R76">
            <v>272631.8</v>
          </cell>
          <cell r="S76">
            <v>494339.36999999994</v>
          </cell>
          <cell r="T76">
            <v>6956.6598432978035</v>
          </cell>
          <cell r="U76">
            <v>268527.06995129521</v>
          </cell>
          <cell r="V76">
            <v>443224.18931319256</v>
          </cell>
          <cell r="W76">
            <v>138.2258064516129</v>
          </cell>
          <cell r="X76">
            <v>174697.11936189735</v>
          </cell>
          <cell r="Y76">
            <v>0.39415068846446077</v>
          </cell>
          <cell r="Z76">
            <v>0.44849264180597226</v>
          </cell>
          <cell r="AA76">
            <v>0.89659900912442525</v>
          </cell>
          <cell r="AB76">
            <v>51.0975495915986</v>
          </cell>
        </row>
        <row r="77">
          <cell r="A77">
            <v>568428</v>
          </cell>
          <cell r="B77">
            <v>8</v>
          </cell>
          <cell r="C77">
            <v>56</v>
          </cell>
          <cell r="D77">
            <v>8428</v>
          </cell>
          <cell r="E77">
            <v>96</v>
          </cell>
          <cell r="F77" t="str">
            <v>MSTW GARDEN ROSE SHAM STANDARD</v>
          </cell>
          <cell r="G77">
            <v>13.875800657728307</v>
          </cell>
          <cell r="H77">
            <v>7.75</v>
          </cell>
          <cell r="I77">
            <v>14.99</v>
          </cell>
          <cell r="J77">
            <v>2161</v>
          </cell>
          <cell r="K77">
            <v>1</v>
          </cell>
          <cell r="L77">
            <v>7906</v>
          </cell>
          <cell r="M77">
            <v>31</v>
          </cell>
          <cell r="N77">
            <v>11976</v>
          </cell>
          <cell r="O77">
            <v>5.5418787598334101</v>
          </cell>
          <cell r="P77">
            <v>4</v>
          </cell>
          <cell r="Q77">
            <v>66991</v>
          </cell>
          <cell r="R77">
            <v>92814</v>
          </cell>
          <cell r="S77">
            <v>179520.24</v>
          </cell>
          <cell r="T77">
            <v>12835.321521846545</v>
          </cell>
          <cell r="U77">
            <v>99473.741794310728</v>
          </cell>
          <cell r="V77">
            <v>178100.36281499258</v>
          </cell>
          <cell r="W77">
            <v>255.03225806451613</v>
          </cell>
          <cell r="X77">
            <v>78626.62102068185</v>
          </cell>
          <cell r="Y77">
            <v>0.44147367123759179</v>
          </cell>
          <cell r="Z77">
            <v>0.48298865910607069</v>
          </cell>
          <cell r="AA77">
            <v>0.99209071252908632</v>
          </cell>
          <cell r="AB77">
            <v>46.958765494561092</v>
          </cell>
        </row>
        <row r="78">
          <cell r="A78">
            <v>568431</v>
          </cell>
          <cell r="B78">
            <v>8</v>
          </cell>
          <cell r="C78">
            <v>56</v>
          </cell>
          <cell r="D78">
            <v>8431</v>
          </cell>
          <cell r="E78">
            <v>96</v>
          </cell>
          <cell r="F78" t="str">
            <v>MSTW GARDEN ROSE BEDSKIRT TWIN</v>
          </cell>
          <cell r="G78">
            <v>16.273545454545452</v>
          </cell>
          <cell r="H78">
            <v>9.8000000000000007</v>
          </cell>
          <cell r="I78">
            <v>16.989999999999998</v>
          </cell>
          <cell r="J78">
            <v>693</v>
          </cell>
          <cell r="K78">
            <v>1</v>
          </cell>
          <cell r="L78">
            <v>770</v>
          </cell>
          <cell r="M78">
            <v>31</v>
          </cell>
          <cell r="N78">
            <v>2986</v>
          </cell>
          <cell r="O78">
            <v>4.3088023088023091</v>
          </cell>
          <cell r="P78">
            <v>4</v>
          </cell>
          <cell r="Q78">
            <v>27165.600000000002</v>
          </cell>
          <cell r="R78">
            <v>29262.800000000003</v>
          </cell>
          <cell r="S78">
            <v>50732.139999999992</v>
          </cell>
          <cell r="T78">
            <v>1250.088233218042</v>
          </cell>
          <cell r="U78">
            <v>12250.864685536812</v>
          </cell>
          <cell r="V78">
            <v>20343.367685466223</v>
          </cell>
          <cell r="W78">
            <v>24.838709677419356</v>
          </cell>
          <cell r="X78">
            <v>8092.5029999294111</v>
          </cell>
          <cell r="Y78">
            <v>0.39779564155992148</v>
          </cell>
          <cell r="Z78">
            <v>0.42319011183048838</v>
          </cell>
          <cell r="AA78">
            <v>0.40099565453904024</v>
          </cell>
          <cell r="AB78">
            <v>120.21558441558442</v>
          </cell>
        </row>
        <row r="79">
          <cell r="A79">
            <v>568432</v>
          </cell>
          <cell r="B79">
            <v>8</v>
          </cell>
          <cell r="C79">
            <v>56</v>
          </cell>
          <cell r="D79">
            <v>8432</v>
          </cell>
          <cell r="E79">
            <v>96</v>
          </cell>
          <cell r="F79" t="str">
            <v>MSTW GARDEN ROSE BEDSKIRT FULL</v>
          </cell>
          <cell r="G79">
            <v>19.013086092715231</v>
          </cell>
          <cell r="H79">
            <v>11.4</v>
          </cell>
          <cell r="I79">
            <v>19.989999999999998</v>
          </cell>
          <cell r="J79">
            <v>693</v>
          </cell>
          <cell r="K79">
            <v>1</v>
          </cell>
          <cell r="L79">
            <v>755</v>
          </cell>
          <cell r="M79">
            <v>31</v>
          </cell>
          <cell r="N79">
            <v>2892</v>
          </cell>
          <cell r="O79">
            <v>4.1731601731601735</v>
          </cell>
          <cell r="P79">
            <v>4</v>
          </cell>
          <cell r="Q79">
            <v>31600.799999999999</v>
          </cell>
          <cell r="R79">
            <v>32968.800000000003</v>
          </cell>
          <cell r="S79">
            <v>57811.079999999994</v>
          </cell>
          <cell r="T79">
            <v>1225.7358650384697</v>
          </cell>
          <cell r="U79">
            <v>13973.388861438554</v>
          </cell>
          <cell r="V79">
            <v>23305.021528905199</v>
          </cell>
          <cell r="W79">
            <v>24.35483870967742</v>
          </cell>
          <cell r="X79">
            <v>9331.6326674666452</v>
          </cell>
          <cell r="Y79">
            <v>0.400412960609911</v>
          </cell>
          <cell r="Z79">
            <v>0.42971485742871429</v>
          </cell>
          <cell r="AA79">
            <v>0.40312378749722722</v>
          </cell>
          <cell r="AB79">
            <v>118.74437086092715</v>
          </cell>
        </row>
        <row r="80">
          <cell r="A80">
            <v>568433</v>
          </cell>
          <cell r="B80">
            <v>8</v>
          </cell>
          <cell r="C80">
            <v>56</v>
          </cell>
          <cell r="D80">
            <v>8433</v>
          </cell>
          <cell r="E80">
            <v>96</v>
          </cell>
          <cell r="F80" t="str">
            <v>MSTW GARDEN ROSE BEDSKIRT QUEEN</v>
          </cell>
          <cell r="G80">
            <v>22.548727876106195</v>
          </cell>
          <cell r="H80">
            <v>12.65</v>
          </cell>
          <cell r="I80">
            <v>23.99</v>
          </cell>
          <cell r="J80">
            <v>693</v>
          </cell>
          <cell r="K80">
            <v>1</v>
          </cell>
          <cell r="L80">
            <v>904</v>
          </cell>
          <cell r="M80">
            <v>31</v>
          </cell>
          <cell r="N80">
            <v>3143</v>
          </cell>
          <cell r="O80">
            <v>4.5353535353535355</v>
          </cell>
          <cell r="P80">
            <v>4</v>
          </cell>
          <cell r="Q80">
            <v>35065.800000000003</v>
          </cell>
          <cell r="R80">
            <v>39758.950000000004</v>
          </cell>
          <cell r="S80">
            <v>75400.569999999992</v>
          </cell>
          <cell r="T80">
            <v>1467.6360556222205</v>
          </cell>
          <cell r="U80">
            <v>18565.59610362109</v>
          </cell>
          <cell r="V80">
            <v>33093.326039387306</v>
          </cell>
          <cell r="W80">
            <v>29.161290322580644</v>
          </cell>
          <cell r="X80">
            <v>14527.729935766216</v>
          </cell>
          <cell r="Y80">
            <v>0.43899274187416143</v>
          </cell>
          <cell r="Z80">
            <v>0.4726969570654439</v>
          </cell>
          <cell r="AA80">
            <v>0.43890021042794913</v>
          </cell>
          <cell r="AB80">
            <v>107.77986725663717</v>
          </cell>
        </row>
        <row r="81">
          <cell r="A81">
            <v>568434</v>
          </cell>
          <cell r="B81">
            <v>8</v>
          </cell>
          <cell r="C81">
            <v>56</v>
          </cell>
          <cell r="D81">
            <v>8434</v>
          </cell>
          <cell r="E81">
            <v>96</v>
          </cell>
          <cell r="F81" t="str">
            <v>MSTW GARDEN ROSE BEDSKIRT KING</v>
          </cell>
          <cell r="G81">
            <v>25.245371024734983</v>
          </cell>
          <cell r="H81">
            <v>14.3</v>
          </cell>
          <cell r="I81">
            <v>26.99</v>
          </cell>
          <cell r="J81">
            <v>693</v>
          </cell>
          <cell r="K81">
            <v>1</v>
          </cell>
          <cell r="L81">
            <v>283</v>
          </cell>
          <cell r="M81">
            <v>31</v>
          </cell>
          <cell r="N81">
            <v>2428</v>
          </cell>
          <cell r="O81">
            <v>3.5036075036075034</v>
          </cell>
          <cell r="P81">
            <v>4</v>
          </cell>
          <cell r="Q81">
            <v>39639.599999999999</v>
          </cell>
          <cell r="R81">
            <v>34720.400000000001</v>
          </cell>
          <cell r="S81">
            <v>65531.719999999994</v>
          </cell>
          <cell r="T81">
            <v>459.44801298792964</v>
          </cell>
          <cell r="U81">
            <v>6570.1065857273943</v>
          </cell>
          <cell r="V81">
            <v>11598.935554457541</v>
          </cell>
          <cell r="W81">
            <v>9.129032258064516</v>
          </cell>
          <cell r="X81">
            <v>5028.8289687301467</v>
          </cell>
          <cell r="Y81">
            <v>0.43355952320965674</v>
          </cell>
          <cell r="Z81">
            <v>0.47017413856984058</v>
          </cell>
          <cell r="AA81">
            <v>0.1769972702449675</v>
          </cell>
          <cell r="AB81">
            <v>265.96466431095405</v>
          </cell>
        </row>
        <row r="82">
          <cell r="A82">
            <v>568440</v>
          </cell>
          <cell r="B82">
            <v>8</v>
          </cell>
          <cell r="C82">
            <v>56</v>
          </cell>
          <cell r="D82">
            <v>8440</v>
          </cell>
          <cell r="E82">
            <v>96</v>
          </cell>
          <cell r="F82" t="str">
            <v>MSTW GARDEN ROSE VALANCE</v>
          </cell>
          <cell r="G82">
            <v>13.939943086709073</v>
          </cell>
          <cell r="H82">
            <v>6</v>
          </cell>
          <cell r="I82">
            <v>14.99</v>
          </cell>
          <cell r="J82">
            <v>2161</v>
          </cell>
          <cell r="K82">
            <v>1</v>
          </cell>
          <cell r="L82">
            <v>2987</v>
          </cell>
          <cell r="M82">
            <v>31</v>
          </cell>
          <cell r="N82">
            <v>9990</v>
          </cell>
          <cell r="O82">
            <v>4.6228597871355852</v>
          </cell>
          <cell r="P82">
            <v>4</v>
          </cell>
          <cell r="Q82">
            <v>51864</v>
          </cell>
          <cell r="R82">
            <v>59940</v>
          </cell>
          <cell r="S82">
            <v>149750.1</v>
          </cell>
          <cell r="T82">
            <v>4849.36825015882</v>
          </cell>
          <cell r="U82">
            <v>29096.209500952922</v>
          </cell>
          <cell r="V82">
            <v>67599.917413707924</v>
          </cell>
          <cell r="W82">
            <v>96.354838709677423</v>
          </cell>
          <cell r="X82">
            <v>38503.707912755002</v>
          </cell>
          <cell r="Y82">
            <v>0.56958217385258536</v>
          </cell>
          <cell r="Z82">
            <v>0.59973315543695804</v>
          </cell>
          <cell r="AA82">
            <v>0.45141817877722901</v>
          </cell>
          <cell r="AB82">
            <v>103.67927686642115</v>
          </cell>
        </row>
        <row r="83">
          <cell r="A83">
            <v>568450</v>
          </cell>
          <cell r="B83">
            <v>8</v>
          </cell>
          <cell r="C83">
            <v>56</v>
          </cell>
          <cell r="D83">
            <v>8450</v>
          </cell>
          <cell r="E83">
            <v>96</v>
          </cell>
          <cell r="F83" t="str">
            <v>MSTW GARDEN ROSE DRAPE</v>
          </cell>
          <cell r="G83">
            <v>26.295344110854504</v>
          </cell>
          <cell r="H83">
            <v>15.95</v>
          </cell>
          <cell r="I83">
            <v>28.99</v>
          </cell>
          <cell r="J83">
            <v>2161</v>
          </cell>
          <cell r="K83">
            <v>1</v>
          </cell>
          <cell r="L83">
            <v>2165</v>
          </cell>
          <cell r="M83">
            <v>31</v>
          </cell>
          <cell r="N83">
            <v>9239</v>
          </cell>
          <cell r="O83">
            <v>4.275335492827395</v>
          </cell>
          <cell r="P83">
            <v>4</v>
          </cell>
          <cell r="Q83">
            <v>137871.79999999999</v>
          </cell>
          <cell r="R83">
            <v>147362.04999999999</v>
          </cell>
          <cell r="S83">
            <v>267838.61</v>
          </cell>
          <cell r="T83">
            <v>3514.8584739182611</v>
          </cell>
          <cell r="U83">
            <v>56061.992658996263</v>
          </cell>
          <cell r="V83">
            <v>92424.413072633601</v>
          </cell>
          <cell r="W83">
            <v>69.838709677419359</v>
          </cell>
          <cell r="X83">
            <v>36362.420413637337</v>
          </cell>
          <cell r="Y83">
            <v>0.39342874035955405</v>
          </cell>
          <cell r="Z83">
            <v>0.44981027940669194</v>
          </cell>
          <cell r="AA83">
            <v>0.34507501764825321</v>
          </cell>
          <cell r="AB83">
            <v>132.29053117782908</v>
          </cell>
        </row>
        <row r="84">
          <cell r="A84">
            <v>568460</v>
          </cell>
          <cell r="B84">
            <v>8</v>
          </cell>
          <cell r="C84">
            <v>56</v>
          </cell>
          <cell r="D84">
            <v>8460</v>
          </cell>
          <cell r="E84">
            <v>96</v>
          </cell>
          <cell r="F84" t="str">
            <v>MSTW GARDEN ROSE BLUE TOSS PILLOW</v>
          </cell>
          <cell r="G84">
            <v>11.037781410555814</v>
          </cell>
          <cell r="H84">
            <v>5.75</v>
          </cell>
          <cell r="I84">
            <v>11.99</v>
          </cell>
          <cell r="J84">
            <v>2161</v>
          </cell>
          <cell r="K84">
            <v>1</v>
          </cell>
          <cell r="L84">
            <v>4282</v>
          </cell>
          <cell r="M84">
            <v>31</v>
          </cell>
          <cell r="N84">
            <v>5770</v>
          </cell>
          <cell r="O84">
            <v>2.6700601573345675</v>
          </cell>
          <cell r="P84">
            <v>4</v>
          </cell>
          <cell r="Q84">
            <v>49703</v>
          </cell>
          <cell r="R84">
            <v>33177.5</v>
          </cell>
          <cell r="S84">
            <v>69182.3</v>
          </cell>
          <cell r="T84">
            <v>6951.7893696618894</v>
          </cell>
          <cell r="U84">
            <v>39972.788875555867</v>
          </cell>
          <cell r="V84">
            <v>76732.331474553517</v>
          </cell>
          <cell r="W84">
            <v>138.12903225806451</v>
          </cell>
          <cell r="X84">
            <v>36759.54259899765</v>
          </cell>
          <cell r="Y84">
            <v>0.47906197938463646</v>
          </cell>
          <cell r="Z84">
            <v>0.5204336947456214</v>
          </cell>
          <cell r="AA84">
            <v>1.109132415004322</v>
          </cell>
          <cell r="AB84">
            <v>41.772536198038303</v>
          </cell>
        </row>
        <row r="85">
          <cell r="A85">
            <v>568470</v>
          </cell>
          <cell r="B85">
            <v>8</v>
          </cell>
          <cell r="C85">
            <v>56</v>
          </cell>
          <cell r="D85">
            <v>8470</v>
          </cell>
          <cell r="E85">
            <v>96</v>
          </cell>
          <cell r="F85" t="str">
            <v>MSTW GARDEN ROSE ROSE TOSS PILLOW</v>
          </cell>
          <cell r="G85">
            <v>10.922089112343967</v>
          </cell>
          <cell r="H85">
            <v>5.75</v>
          </cell>
          <cell r="I85">
            <v>11.99</v>
          </cell>
          <cell r="J85">
            <v>2161</v>
          </cell>
          <cell r="K85">
            <v>1</v>
          </cell>
          <cell r="L85">
            <v>5768</v>
          </cell>
          <cell r="M85">
            <v>31</v>
          </cell>
          <cell r="N85">
            <v>9890</v>
          </cell>
          <cell r="O85">
            <v>4.5765849143914856</v>
          </cell>
          <cell r="P85">
            <v>4</v>
          </cell>
          <cell r="Q85">
            <v>49703</v>
          </cell>
          <cell r="R85">
            <v>56867.5</v>
          </cell>
          <cell r="S85">
            <v>118581.1</v>
          </cell>
          <cell r="T85">
            <v>9364.2973106515146</v>
          </cell>
          <cell r="U85">
            <v>53844.709536246206</v>
          </cell>
          <cell r="V85">
            <v>102277.6897014188</v>
          </cell>
          <cell r="W85">
            <v>186.06451612903226</v>
          </cell>
          <cell r="X85">
            <v>48432.980165172594</v>
          </cell>
          <cell r="Y85">
            <v>0.47354394009645617</v>
          </cell>
          <cell r="Z85">
            <v>0.5204336947456214</v>
          </cell>
          <cell r="AA85">
            <v>0.86251257326352004</v>
          </cell>
          <cell r="AB85">
            <v>53.15360610263523</v>
          </cell>
        </row>
        <row r="86">
          <cell r="F86" t="str">
            <v>GARDEN ROSE DEC BED TOTAL</v>
          </cell>
          <cell r="H86">
            <v>14.191428317189127</v>
          </cell>
          <cell r="I86">
            <v>28.720086695649961</v>
          </cell>
          <cell r="K86">
            <v>12</v>
          </cell>
          <cell r="L86">
            <v>34517</v>
          </cell>
          <cell r="N86">
            <v>78666</v>
          </cell>
          <cell r="O86">
            <v>47.625504733325187</v>
          </cell>
          <cell r="P86">
            <v>48</v>
          </cell>
          <cell r="Q86">
            <v>1235581.8</v>
          </cell>
          <cell r="R86">
            <v>1116382.8999999999</v>
          </cell>
          <cell r="S86">
            <v>2259294.34</v>
          </cell>
          <cell r="T86">
            <v>56038.046163619678</v>
          </cell>
          <cell r="U86">
            <v>769782.66040799045</v>
          </cell>
          <cell r="V86">
            <v>1397965.115409049</v>
          </cell>
          <cell r="W86">
            <v>1113.4516129032259</v>
          </cell>
          <cell r="X86">
            <v>628182.45500105876</v>
          </cell>
          <cell r="Y86">
            <v>0.44935488595310935</v>
          </cell>
          <cell r="Z86">
            <v>0.50587097916599921</v>
          </cell>
          <cell r="AA86">
            <v>0.61876183667553875</v>
          </cell>
          <cell r="AB86">
            <v>70.650577976069755</v>
          </cell>
        </row>
        <row r="87">
          <cell r="A87">
            <v>568011</v>
          </cell>
          <cell r="B87">
            <v>8</v>
          </cell>
          <cell r="C87">
            <v>56</v>
          </cell>
          <cell r="D87">
            <v>8011</v>
          </cell>
          <cell r="E87">
            <v>143</v>
          </cell>
          <cell r="F87" t="str">
            <v>MSTW JAP BOTANICAL COMFORTER TWIN</v>
          </cell>
          <cell r="G87">
            <v>42.843832752613238</v>
          </cell>
          <cell r="H87">
            <v>21.8</v>
          </cell>
          <cell r="I87">
            <v>49.99</v>
          </cell>
          <cell r="J87">
            <v>2161</v>
          </cell>
          <cell r="K87">
            <v>1</v>
          </cell>
          <cell r="L87">
            <v>1722</v>
          </cell>
          <cell r="M87">
            <v>31</v>
          </cell>
          <cell r="N87">
            <v>6636</v>
          </cell>
          <cell r="O87">
            <v>3.0708005552984727</v>
          </cell>
          <cell r="P87">
            <v>4</v>
          </cell>
          <cell r="Q87">
            <v>188439.2</v>
          </cell>
          <cell r="R87">
            <v>144664.80000000002</v>
          </cell>
          <cell r="S87">
            <v>331733.64</v>
          </cell>
          <cell r="T87">
            <v>2795.6518670148935</v>
          </cell>
          <cell r="U87">
            <v>60945.210700924683</v>
          </cell>
          <cell r="V87">
            <v>119776.44102491705</v>
          </cell>
          <cell r="W87">
            <v>55.548387096774192</v>
          </cell>
          <cell r="X87">
            <v>58831.230323992364</v>
          </cell>
          <cell r="Y87">
            <v>0.49117530810381754</v>
          </cell>
          <cell r="Z87">
            <v>0.56391278255651134</v>
          </cell>
          <cell r="AA87">
            <v>0.36106208892446673</v>
          </cell>
          <cell r="AB87">
            <v>119.46341463414635</v>
          </cell>
        </row>
        <row r="88">
          <cell r="A88">
            <v>568012</v>
          </cell>
          <cell r="B88">
            <v>8</v>
          </cell>
          <cell r="C88">
            <v>56</v>
          </cell>
          <cell r="D88">
            <v>8012</v>
          </cell>
          <cell r="E88">
            <v>143</v>
          </cell>
          <cell r="F88" t="str">
            <v>MSTW JAP BOTANICAL COMFORTER FULL</v>
          </cell>
          <cell r="G88">
            <v>52.434225122349098</v>
          </cell>
          <cell r="H88">
            <v>25.9</v>
          </cell>
          <cell r="I88">
            <v>59.99</v>
          </cell>
          <cell r="J88">
            <v>2161</v>
          </cell>
          <cell r="K88">
            <v>1</v>
          </cell>
          <cell r="L88">
            <v>1839</v>
          </cell>
          <cell r="M88">
            <v>31</v>
          </cell>
          <cell r="N88">
            <v>6560</v>
          </cell>
          <cell r="O88">
            <v>3.0356316520129569</v>
          </cell>
          <cell r="P88">
            <v>4</v>
          </cell>
          <cell r="Q88">
            <v>223879.59999999998</v>
          </cell>
          <cell r="R88">
            <v>169904</v>
          </cell>
          <cell r="S88">
            <v>393534.4</v>
          </cell>
          <cell r="T88">
            <v>2985.6003388155568</v>
          </cell>
          <cell r="U88">
            <v>77327.048775322924</v>
          </cell>
          <cell r="V88">
            <v>156547.64029081663</v>
          </cell>
          <cell r="W88">
            <v>59.322580645161288</v>
          </cell>
          <cell r="X88">
            <v>79220.59151549371</v>
          </cell>
          <cell r="Y88">
            <v>0.50604781629621876</v>
          </cell>
          <cell r="Z88">
            <v>0.56826137689614942</v>
          </cell>
          <cell r="AA88">
            <v>0.3977991257964148</v>
          </cell>
          <cell r="AB88">
            <v>110.58183795541055</v>
          </cell>
        </row>
        <row r="89">
          <cell r="A89">
            <v>568017</v>
          </cell>
          <cell r="B89">
            <v>8</v>
          </cell>
          <cell r="C89">
            <v>56</v>
          </cell>
          <cell r="D89">
            <v>8017</v>
          </cell>
          <cell r="E89">
            <v>143</v>
          </cell>
          <cell r="F89" t="str">
            <v>MSTW JAP BOTANICAL COMFORTER QN/KG</v>
          </cell>
          <cell r="G89">
            <v>63.795987261146493</v>
          </cell>
          <cell r="H89">
            <v>38.6</v>
          </cell>
          <cell r="I89">
            <v>69.989999999999995</v>
          </cell>
          <cell r="J89">
            <v>2161</v>
          </cell>
          <cell r="K89">
            <v>1</v>
          </cell>
          <cell r="L89">
            <v>3768</v>
          </cell>
          <cell r="M89">
            <v>31</v>
          </cell>
          <cell r="N89">
            <v>6744</v>
          </cell>
          <cell r="O89">
            <v>3.1207774178621008</v>
          </cell>
          <cell r="P89">
            <v>4</v>
          </cell>
          <cell r="Q89">
            <v>333658.40000000002</v>
          </cell>
          <cell r="R89">
            <v>260318.40000000002</v>
          </cell>
          <cell r="S89">
            <v>472012.55999999994</v>
          </cell>
          <cell r="T89">
            <v>6117.3148867085474</v>
          </cell>
          <cell r="U89">
            <v>236128.35462694993</v>
          </cell>
          <cell r="V89">
            <v>390260.14258488029</v>
          </cell>
          <cell r="W89">
            <v>121.54838709677419</v>
          </cell>
          <cell r="X89">
            <v>154131.78795793036</v>
          </cell>
          <cell r="Y89">
            <v>0.39494627080552352</v>
          </cell>
          <cell r="Z89">
            <v>0.44849264180597226</v>
          </cell>
          <cell r="AA89">
            <v>0.82680033468787428</v>
          </cell>
          <cell r="AB89">
            <v>55.484076433121018</v>
          </cell>
        </row>
        <row r="90">
          <cell r="A90">
            <v>568028</v>
          </cell>
          <cell r="B90">
            <v>8</v>
          </cell>
          <cell r="C90">
            <v>56</v>
          </cell>
          <cell r="D90">
            <v>8028</v>
          </cell>
          <cell r="E90">
            <v>143</v>
          </cell>
          <cell r="F90" t="str">
            <v>MSTW JAP BOTANICAL SHAM STANDARD</v>
          </cell>
          <cell r="G90">
            <v>13.806238112011274</v>
          </cell>
          <cell r="H90">
            <v>7.75</v>
          </cell>
          <cell r="I90">
            <v>14.99</v>
          </cell>
          <cell r="J90">
            <v>2161</v>
          </cell>
          <cell r="K90">
            <v>1</v>
          </cell>
          <cell r="L90">
            <v>5678</v>
          </cell>
          <cell r="M90">
            <v>31</v>
          </cell>
          <cell r="N90">
            <v>9723</v>
          </cell>
          <cell r="O90">
            <v>4.4993058769088385</v>
          </cell>
          <cell r="P90">
            <v>4</v>
          </cell>
          <cell r="Q90">
            <v>66991</v>
          </cell>
          <cell r="R90">
            <v>75353.25</v>
          </cell>
          <cell r="S90">
            <v>145747.76999999999</v>
          </cell>
          <cell r="T90">
            <v>9218.183101574079</v>
          </cell>
          <cell r="U90">
            <v>71440.919037199114</v>
          </cell>
          <cell r="V90">
            <v>127268.43086045035</v>
          </cell>
          <cell r="W90">
            <v>183.16129032258064</v>
          </cell>
          <cell r="X90">
            <v>55827.511823251232</v>
          </cell>
          <cell r="Y90">
            <v>0.43865954381464811</v>
          </cell>
          <cell r="Z90">
            <v>0.48298865910607069</v>
          </cell>
          <cell r="AA90">
            <v>0.87321014146871923</v>
          </cell>
          <cell r="AB90">
            <v>53.084360690383939</v>
          </cell>
        </row>
        <row r="91">
          <cell r="A91">
            <v>568031</v>
          </cell>
          <cell r="B91">
            <v>8</v>
          </cell>
          <cell r="C91">
            <v>56</v>
          </cell>
          <cell r="D91">
            <v>8031</v>
          </cell>
          <cell r="E91">
            <v>143</v>
          </cell>
          <cell r="F91" t="str">
            <v>MSTW JAP BOTANICAL BEDSKIRT TWIN</v>
          </cell>
          <cell r="G91">
            <v>16.46642566191446</v>
          </cell>
          <cell r="H91">
            <v>9.8000000000000007</v>
          </cell>
          <cell r="I91">
            <v>16.989999999999998</v>
          </cell>
          <cell r="J91">
            <v>693</v>
          </cell>
          <cell r="K91">
            <v>1</v>
          </cell>
          <cell r="L91">
            <v>982</v>
          </cell>
          <cell r="M91">
            <v>31</v>
          </cell>
          <cell r="N91">
            <v>2457</v>
          </cell>
          <cell r="O91">
            <v>3.5454545454545454</v>
          </cell>
          <cell r="P91">
            <v>4</v>
          </cell>
          <cell r="Q91">
            <v>27165.600000000002</v>
          </cell>
          <cell r="R91">
            <v>24078.600000000002</v>
          </cell>
          <cell r="S91">
            <v>41744.429999999993</v>
          </cell>
          <cell r="T91">
            <v>1594.2683701559963</v>
          </cell>
          <cell r="U91">
            <v>15623.830027528766</v>
          </cell>
          <cell r="V91">
            <v>26251.90160231524</v>
          </cell>
          <cell r="W91">
            <v>31.677419354838708</v>
          </cell>
          <cell r="X91">
            <v>10628.071574786474</v>
          </cell>
          <cell r="Y91">
            <v>0.40484958902364432</v>
          </cell>
          <cell r="Z91">
            <v>0.42319011183048838</v>
          </cell>
          <cell r="AA91">
            <v>0.6288719621351937</v>
          </cell>
          <cell r="AB91">
            <v>77.563136456211822</v>
          </cell>
        </row>
        <row r="92">
          <cell r="A92">
            <v>568032</v>
          </cell>
          <cell r="B92">
            <v>8</v>
          </cell>
          <cell r="C92">
            <v>56</v>
          </cell>
          <cell r="D92">
            <v>8032</v>
          </cell>
          <cell r="E92">
            <v>143</v>
          </cell>
          <cell r="F92" t="str">
            <v>MSTW JAP BOTANICAL BEDSKIRT FULL</v>
          </cell>
          <cell r="G92">
            <v>19.414571428571428</v>
          </cell>
          <cell r="H92">
            <v>11.4</v>
          </cell>
          <cell r="I92">
            <v>19.989999999999998</v>
          </cell>
          <cell r="J92">
            <v>693</v>
          </cell>
          <cell r="K92">
            <v>1</v>
          </cell>
          <cell r="L92">
            <v>945</v>
          </cell>
          <cell r="M92">
            <v>31</v>
          </cell>
          <cell r="N92">
            <v>2443</v>
          </cell>
          <cell r="O92">
            <v>3.5252525252525251</v>
          </cell>
          <cell r="P92">
            <v>4</v>
          </cell>
          <cell r="Q92">
            <v>31600.799999999999</v>
          </cell>
          <cell r="R92">
            <v>27850.2</v>
          </cell>
          <cell r="S92">
            <v>48835.57</v>
          </cell>
          <cell r="T92">
            <v>1534.1991953130514</v>
          </cell>
          <cell r="U92">
            <v>17489.870826568786</v>
          </cell>
          <cell r="V92">
            <v>29785.819863062043</v>
          </cell>
          <cell r="W92">
            <v>30.483870967741936</v>
          </cell>
          <cell r="X92">
            <v>12295.949036493257</v>
          </cell>
          <cell r="Y92">
            <v>0.4128121734779473</v>
          </cell>
          <cell r="Z92">
            <v>0.42971485742871429</v>
          </cell>
          <cell r="AA92">
            <v>0.6099205940068283</v>
          </cell>
          <cell r="AB92">
            <v>80.140740740740739</v>
          </cell>
        </row>
        <row r="93">
          <cell r="A93">
            <v>568033</v>
          </cell>
          <cell r="B93">
            <v>8</v>
          </cell>
          <cell r="C93">
            <v>56</v>
          </cell>
          <cell r="D93">
            <v>8033</v>
          </cell>
          <cell r="E93">
            <v>143</v>
          </cell>
          <cell r="F93" t="str">
            <v>MSTW JAP BOTANICAL BEDSKIRT QUEEN</v>
          </cell>
          <cell r="G93">
            <v>22.934361549497847</v>
          </cell>
          <cell r="H93">
            <v>12.65</v>
          </cell>
          <cell r="I93">
            <v>23.99</v>
          </cell>
          <cell r="J93">
            <v>693</v>
          </cell>
          <cell r="K93">
            <v>1</v>
          </cell>
          <cell r="L93">
            <v>1394</v>
          </cell>
          <cell r="M93">
            <v>31</v>
          </cell>
          <cell r="N93">
            <v>2720</v>
          </cell>
          <cell r="O93">
            <v>3.924963924963925</v>
          </cell>
          <cell r="P93">
            <v>4</v>
          </cell>
          <cell r="Q93">
            <v>35065.800000000003</v>
          </cell>
          <cell r="R93">
            <v>34408</v>
          </cell>
          <cell r="S93">
            <v>65252.799999999996</v>
          </cell>
          <cell r="T93">
            <v>2263.1467494882472</v>
          </cell>
          <cell r="U93">
            <v>28628.806381026327</v>
          </cell>
          <cell r="V93">
            <v>51903.825792334297</v>
          </cell>
          <cell r="W93">
            <v>44.967741935483872</v>
          </cell>
          <cell r="X93">
            <v>23275.019411307971</v>
          </cell>
          <cell r="Y93">
            <v>0.44842589261975885</v>
          </cell>
          <cell r="Z93">
            <v>0.4726969570654439</v>
          </cell>
          <cell r="AA93">
            <v>0.79542679842603381</v>
          </cell>
          <cell r="AB93">
            <v>60.487804878048777</v>
          </cell>
        </row>
        <row r="94">
          <cell r="A94">
            <v>568034</v>
          </cell>
          <cell r="B94">
            <v>8</v>
          </cell>
          <cell r="C94">
            <v>56</v>
          </cell>
          <cell r="D94">
            <v>8034</v>
          </cell>
          <cell r="E94">
            <v>143</v>
          </cell>
          <cell r="F94" t="str">
            <v>MSTW JAP BOTANICAL BEDSKIRT KING</v>
          </cell>
          <cell r="G94">
            <v>25.7307816091954</v>
          </cell>
          <cell r="H94">
            <v>14.3</v>
          </cell>
          <cell r="I94">
            <v>26.99</v>
          </cell>
          <cell r="J94">
            <v>693</v>
          </cell>
          <cell r="K94">
            <v>1</v>
          </cell>
          <cell r="L94">
            <v>435</v>
          </cell>
          <cell r="M94">
            <v>31</v>
          </cell>
          <cell r="N94">
            <v>2398</v>
          </cell>
          <cell r="O94">
            <v>3.4603174603174605</v>
          </cell>
          <cell r="P94">
            <v>4</v>
          </cell>
          <cell r="Q94">
            <v>39639.599999999999</v>
          </cell>
          <cell r="R94">
            <v>34291.4</v>
          </cell>
          <cell r="S94">
            <v>64722.02</v>
          </cell>
          <cell r="T94">
            <v>706.21867720759519</v>
          </cell>
          <cell r="U94">
            <v>10098.927084068611</v>
          </cell>
          <cell r="V94">
            <v>18171.558551563492</v>
          </cell>
          <cell r="W94">
            <v>14.03225806451613</v>
          </cell>
          <cell r="X94">
            <v>8072.6314674948808</v>
          </cell>
          <cell r="Y94">
            <v>0.44424540936255064</v>
          </cell>
          <cell r="Z94">
            <v>0.47017413856984058</v>
          </cell>
          <cell r="AA94">
            <v>0.28076315528414431</v>
          </cell>
          <cell r="AB94">
            <v>170.8919540229885</v>
          </cell>
        </row>
        <row r="95">
          <cell r="A95">
            <v>568040</v>
          </cell>
          <cell r="B95">
            <v>8</v>
          </cell>
          <cell r="C95">
            <v>56</v>
          </cell>
          <cell r="D95">
            <v>8040</v>
          </cell>
          <cell r="E95">
            <v>143</v>
          </cell>
          <cell r="F95" t="str">
            <v>MSTW JAP BOTANICAL VALANCE</v>
          </cell>
          <cell r="G95">
            <v>13.791769366197183</v>
          </cell>
          <cell r="H95">
            <v>7.8</v>
          </cell>
          <cell r="I95">
            <v>14.99</v>
          </cell>
          <cell r="J95">
            <v>2161</v>
          </cell>
          <cell r="K95">
            <v>1</v>
          </cell>
          <cell r="L95">
            <v>2272</v>
          </cell>
          <cell r="M95">
            <v>31</v>
          </cell>
          <cell r="N95">
            <v>10480</v>
          </cell>
          <cell r="O95">
            <v>4.8496066635816755</v>
          </cell>
          <cell r="P95">
            <v>4</v>
          </cell>
          <cell r="Q95">
            <v>67423.199999999997</v>
          </cell>
          <cell r="R95">
            <v>81744</v>
          </cell>
          <cell r="S95">
            <v>157095.20000000001</v>
          </cell>
          <cell r="T95">
            <v>3688.5720335992096</v>
          </cell>
          <cell r="U95">
            <v>28770.861862073834</v>
          </cell>
          <cell r="V95">
            <v>50871.934778005227</v>
          </cell>
          <cell r="W95">
            <v>73.290322580645167</v>
          </cell>
          <cell r="X95">
            <v>22101.072915931392</v>
          </cell>
          <cell r="Y95">
            <v>0.43444529901164519</v>
          </cell>
          <cell r="Z95">
            <v>0.47965310206804534</v>
          </cell>
          <cell r="AA95">
            <v>0.32382870245561435</v>
          </cell>
          <cell r="AB95">
            <v>142.99295774647885</v>
          </cell>
        </row>
        <row r="96">
          <cell r="A96">
            <v>568050</v>
          </cell>
          <cell r="B96">
            <v>8</v>
          </cell>
          <cell r="C96">
            <v>56</v>
          </cell>
          <cell r="D96">
            <v>8050</v>
          </cell>
          <cell r="E96">
            <v>143</v>
          </cell>
          <cell r="F96" t="str">
            <v>MSTW JAP BOTANICAL DRAPE</v>
          </cell>
          <cell r="G96">
            <v>25.767621550591326</v>
          </cell>
          <cell r="H96">
            <v>15.95</v>
          </cell>
          <cell r="I96">
            <v>28.99</v>
          </cell>
          <cell r="J96">
            <v>2161</v>
          </cell>
          <cell r="K96">
            <v>1</v>
          </cell>
          <cell r="L96">
            <v>1522</v>
          </cell>
          <cell r="M96">
            <v>31</v>
          </cell>
          <cell r="N96">
            <v>8839</v>
          </cell>
          <cell r="O96">
            <v>4.0902360018509949</v>
          </cell>
          <cell r="P96">
            <v>4</v>
          </cell>
          <cell r="Q96">
            <v>137871.79999999999</v>
          </cell>
          <cell r="R96">
            <v>140982.04999999999</v>
          </cell>
          <cell r="S96">
            <v>256242.61</v>
          </cell>
          <cell r="T96">
            <v>2470.9536246205971</v>
          </cell>
          <cell r="U96">
            <v>39411.710312698524</v>
          </cell>
          <cell r="V96">
            <v>63670.597868285447</v>
          </cell>
          <cell r="W96">
            <v>49.096774193548384</v>
          </cell>
          <cell r="X96">
            <v>24258.887555586924</v>
          </cell>
          <cell r="Y96">
            <v>0.38100612162887137</v>
          </cell>
          <cell r="Z96">
            <v>0.44981027940669194</v>
          </cell>
          <cell r="AA96">
            <v>0.24847779168455025</v>
          </cell>
          <cell r="AB96">
            <v>180.03219448094615</v>
          </cell>
        </row>
        <row r="97">
          <cell r="A97">
            <v>568060</v>
          </cell>
          <cell r="B97">
            <v>8</v>
          </cell>
          <cell r="C97">
            <v>56</v>
          </cell>
          <cell r="D97">
            <v>8060</v>
          </cell>
          <cell r="E97">
            <v>143</v>
          </cell>
          <cell r="F97" t="str">
            <v>MSTW JAP BOTANICAL NECKROLL</v>
          </cell>
          <cell r="G97">
            <v>11.109929851909587</v>
          </cell>
          <cell r="H97">
            <v>5.75</v>
          </cell>
          <cell r="I97">
            <v>11.99</v>
          </cell>
          <cell r="J97">
            <v>1253</v>
          </cell>
          <cell r="K97">
            <v>1</v>
          </cell>
          <cell r="L97">
            <v>5132</v>
          </cell>
          <cell r="M97">
            <v>31</v>
          </cell>
          <cell r="N97">
            <v>4817</v>
          </cell>
          <cell r="O97">
            <v>3.8443735035913806</v>
          </cell>
          <cell r="P97">
            <v>4</v>
          </cell>
          <cell r="Q97">
            <v>28819</v>
          </cell>
          <cell r="R97">
            <v>27697.75</v>
          </cell>
          <cell r="S97">
            <v>57755.83</v>
          </cell>
          <cell r="T97">
            <v>8331.7568998376519</v>
          </cell>
          <cell r="U97">
            <v>47907.602174066502</v>
          </cell>
          <cell r="V97">
            <v>92565.234700360001</v>
          </cell>
          <cell r="W97">
            <v>165.54838709677421</v>
          </cell>
          <cell r="X97">
            <v>44657.632526293499</v>
          </cell>
          <cell r="Y97">
            <v>0.48244497700301103</v>
          </cell>
          <cell r="Z97">
            <v>0.5204336947456214</v>
          </cell>
          <cell r="AA97">
            <v>1.6026994106111885</v>
          </cell>
          <cell r="AB97">
            <v>29.097233047544815</v>
          </cell>
        </row>
        <row r="98">
          <cell r="A98">
            <v>568070</v>
          </cell>
          <cell r="B98">
            <v>8</v>
          </cell>
          <cell r="C98">
            <v>56</v>
          </cell>
          <cell r="D98">
            <v>8070</v>
          </cell>
          <cell r="E98">
            <v>143</v>
          </cell>
          <cell r="F98" t="str">
            <v>MSTW JAP BOTANICAL SQUARE PILLOW</v>
          </cell>
          <cell r="G98">
            <v>10.921720121028745</v>
          </cell>
          <cell r="H98">
            <v>8.25</v>
          </cell>
          <cell r="I98">
            <v>11.99</v>
          </cell>
          <cell r="J98">
            <v>2161</v>
          </cell>
          <cell r="K98">
            <v>1</v>
          </cell>
          <cell r="L98">
            <v>6610</v>
          </cell>
          <cell r="M98">
            <v>31</v>
          </cell>
          <cell r="N98">
            <v>9087</v>
          </cell>
          <cell r="O98">
            <v>4.2049976862563625</v>
          </cell>
          <cell r="P98">
            <v>4</v>
          </cell>
          <cell r="Q98">
            <v>71313</v>
          </cell>
          <cell r="R98">
            <v>74967.75</v>
          </cell>
          <cell r="S98">
            <v>108953.13</v>
          </cell>
          <cell r="T98">
            <v>10731.276911131503</v>
          </cell>
          <cell r="U98">
            <v>88533.034516834901</v>
          </cell>
          <cell r="V98">
            <v>117204.00296463614</v>
          </cell>
          <cell r="W98">
            <v>213.2258064516129</v>
          </cell>
          <cell r="X98">
            <v>28670.968447801235</v>
          </cell>
          <cell r="Y98">
            <v>0.24462448143901794</v>
          </cell>
          <cell r="Z98">
            <v>0.31192660550458717</v>
          </cell>
          <cell r="AA98">
            <v>1.0757286455619599</v>
          </cell>
          <cell r="AB98">
            <v>42.616792738275343</v>
          </cell>
        </row>
        <row r="99">
          <cell r="F99" t="str">
            <v>JAPANESE BOTANICAL DEC BED TOTAL</v>
          </cell>
          <cell r="H99">
            <v>15.037037748271699</v>
          </cell>
          <cell r="I99">
            <v>29.403461538461539</v>
          </cell>
          <cell r="K99">
            <v>12</v>
          </cell>
          <cell r="L99">
            <v>32299</v>
          </cell>
          <cell r="N99">
            <v>72904</v>
          </cell>
          <cell r="O99">
            <v>45.171717813351236</v>
          </cell>
          <cell r="P99">
            <v>48</v>
          </cell>
          <cell r="Q99">
            <v>1251867</v>
          </cell>
          <cell r="R99">
            <v>1096260.2</v>
          </cell>
          <cell r="S99">
            <v>2143629.96</v>
          </cell>
          <cell r="T99">
            <v>52437.142655466931</v>
          </cell>
          <cell r="U99">
            <v>722306.17632526287</v>
          </cell>
          <cell r="V99">
            <v>1244277.5308816263</v>
          </cell>
          <cell r="W99">
            <v>1041.9032258064517</v>
          </cell>
          <cell r="X99">
            <v>521971.35455636331</v>
          </cell>
          <cell r="Y99">
            <v>0.41949753298729375</v>
          </cell>
          <cell r="Z99">
            <v>0.48859634337262203</v>
          </cell>
          <cell r="AA99">
            <v>0.58045350834788034</v>
          </cell>
          <cell r="AB99">
            <v>69.971949595962712</v>
          </cell>
        </row>
        <row r="100">
          <cell r="A100">
            <v>568711</v>
          </cell>
          <cell r="B100">
            <v>8</v>
          </cell>
          <cell r="C100">
            <v>56</v>
          </cell>
          <cell r="D100">
            <v>8711</v>
          </cell>
          <cell r="E100">
            <v>143</v>
          </cell>
          <cell r="F100" t="str">
            <v>MSTW PASSION FLOWER COMFORTER TWIN</v>
          </cell>
          <cell r="G100">
            <v>40.575412715138739</v>
          </cell>
          <cell r="H100">
            <v>21.8</v>
          </cell>
          <cell r="I100">
            <v>49.99</v>
          </cell>
          <cell r="J100">
            <v>2161</v>
          </cell>
          <cell r="K100">
            <v>1</v>
          </cell>
          <cell r="L100">
            <v>2847</v>
          </cell>
          <cell r="M100">
            <v>46</v>
          </cell>
          <cell r="N100">
            <v>5373</v>
          </cell>
          <cell r="O100">
            <v>2.4863489125404907</v>
          </cell>
          <cell r="P100">
            <v>4</v>
          </cell>
          <cell r="Q100">
            <v>188439.2</v>
          </cell>
          <cell r="R100">
            <v>117131.40000000001</v>
          </cell>
          <cell r="S100">
            <v>268596.27</v>
          </cell>
          <cell r="T100">
            <v>3114.8796498905908</v>
          </cell>
          <cell r="U100">
            <v>67904.376367614881</v>
          </cell>
          <cell r="V100">
            <v>126387.52735229758</v>
          </cell>
          <cell r="W100">
            <v>61.891304347826086</v>
          </cell>
          <cell r="X100">
            <v>58483.150984682696</v>
          </cell>
          <cell r="Y100">
            <v>0.46272881675787875</v>
          </cell>
          <cell r="Z100">
            <v>0.56391278255651134</v>
          </cell>
          <cell r="AA100">
            <v>0.47054833394483686</v>
          </cell>
          <cell r="AB100">
            <v>86.813487881981033</v>
          </cell>
        </row>
        <row r="101">
          <cell r="A101">
            <v>568712</v>
          </cell>
          <cell r="B101">
            <v>8</v>
          </cell>
          <cell r="C101">
            <v>56</v>
          </cell>
          <cell r="D101">
            <v>8712</v>
          </cell>
          <cell r="E101">
            <v>143</v>
          </cell>
          <cell r="F101" t="str">
            <v>MSTW PASSION FLOWER COMFORTER FULL</v>
          </cell>
          <cell r="G101">
            <v>51.623361317403933</v>
          </cell>
          <cell r="H101">
            <v>25.9</v>
          </cell>
          <cell r="I101">
            <v>59.99</v>
          </cell>
          <cell r="J101">
            <v>2161</v>
          </cell>
          <cell r="K101">
            <v>1</v>
          </cell>
          <cell r="L101">
            <v>3097</v>
          </cell>
          <cell r="M101">
            <v>46</v>
          </cell>
          <cell r="N101">
            <v>6205</v>
          </cell>
          <cell r="O101">
            <v>2.8713558537714023</v>
          </cell>
          <cell r="P101">
            <v>4</v>
          </cell>
          <cell r="Q101">
            <v>223879.59999999998</v>
          </cell>
          <cell r="R101">
            <v>160709.5</v>
          </cell>
          <cell r="S101">
            <v>372237.95</v>
          </cell>
          <cell r="T101">
            <v>3388.4026258205686</v>
          </cell>
          <cell r="U101">
            <v>87759.628008752727</v>
          </cell>
          <cell r="V101">
            <v>174920.73304157544</v>
          </cell>
          <cell r="W101">
            <v>67.326086956521735</v>
          </cell>
          <cell r="X101">
            <v>87161.105032822714</v>
          </cell>
          <cell r="Y101">
            <v>0.49828915942232027</v>
          </cell>
          <cell r="Z101">
            <v>0.56826137689614942</v>
          </cell>
          <cell r="AA101">
            <v>0.46991644200054139</v>
          </cell>
          <cell r="AB101">
            <v>92.163383919922509</v>
          </cell>
        </row>
        <row r="102">
          <cell r="A102">
            <v>568717</v>
          </cell>
          <cell r="B102">
            <v>8</v>
          </cell>
          <cell r="C102">
            <v>56</v>
          </cell>
          <cell r="D102">
            <v>8717</v>
          </cell>
          <cell r="E102">
            <v>143</v>
          </cell>
          <cell r="F102" t="str">
            <v>MSTW PASSION FLOWER COMFORTER QN/KG</v>
          </cell>
          <cell r="G102">
            <v>62.379778586114192</v>
          </cell>
          <cell r="H102">
            <v>38.6</v>
          </cell>
          <cell r="I102">
            <v>69.989999999999995</v>
          </cell>
          <cell r="J102">
            <v>2161</v>
          </cell>
          <cell r="K102">
            <v>1</v>
          </cell>
          <cell r="L102">
            <v>6323</v>
          </cell>
          <cell r="M102">
            <v>46</v>
          </cell>
          <cell r="N102">
            <v>6029</v>
          </cell>
          <cell r="O102">
            <v>2.7899120777417861</v>
          </cell>
          <cell r="P102">
            <v>4</v>
          </cell>
          <cell r="Q102">
            <v>333658.40000000002</v>
          </cell>
          <cell r="R102">
            <v>232719.4</v>
          </cell>
          <cell r="S102">
            <v>421969.70999999996</v>
          </cell>
          <cell r="T102">
            <v>6917.9431072210064</v>
          </cell>
          <cell r="U102">
            <v>267032.60393873084</v>
          </cell>
          <cell r="V102">
            <v>431539.75929978123</v>
          </cell>
          <cell r="W102">
            <v>137.45652173913044</v>
          </cell>
          <cell r="X102">
            <v>164507.15536105039</v>
          </cell>
          <cell r="Y102">
            <v>0.38120973054251267</v>
          </cell>
          <cell r="Z102">
            <v>0.44849264180597226</v>
          </cell>
          <cell r="AA102">
            <v>1.0226794698126112</v>
          </cell>
          <cell r="AB102">
            <v>43.861141863039698</v>
          </cell>
        </row>
        <row r="103">
          <cell r="A103">
            <v>568728</v>
          </cell>
          <cell r="B103">
            <v>8</v>
          </cell>
          <cell r="C103">
            <v>56</v>
          </cell>
          <cell r="D103">
            <v>8728</v>
          </cell>
          <cell r="E103">
            <v>143</v>
          </cell>
          <cell r="F103" t="str">
            <v>MSTW PASSION FLOWER SHAM STANDARD</v>
          </cell>
          <cell r="G103">
            <v>13.631217573221758</v>
          </cell>
          <cell r="H103">
            <v>7.75</v>
          </cell>
          <cell r="I103">
            <v>14.99</v>
          </cell>
          <cell r="J103">
            <v>2161</v>
          </cell>
          <cell r="K103">
            <v>1</v>
          </cell>
          <cell r="L103">
            <v>14340</v>
          </cell>
          <cell r="M103">
            <v>46</v>
          </cell>
          <cell r="N103">
            <v>9107</v>
          </cell>
          <cell r="O103">
            <v>4.2142526608051831</v>
          </cell>
          <cell r="P103">
            <v>4</v>
          </cell>
          <cell r="Q103">
            <v>66991</v>
          </cell>
          <cell r="R103">
            <v>70579.25</v>
          </cell>
          <cell r="S103">
            <v>136513.93</v>
          </cell>
          <cell r="T103">
            <v>15689.277899343544</v>
          </cell>
          <cell r="U103">
            <v>121591.90371991247</v>
          </cell>
          <cell r="V103">
            <v>213863.96061269144</v>
          </cell>
          <cell r="W103">
            <v>311.73913043478262</v>
          </cell>
          <cell r="X103">
            <v>92272.056892778972</v>
          </cell>
          <cell r="Y103">
            <v>0.43145210922135713</v>
          </cell>
          <cell r="Z103">
            <v>0.48298865910607069</v>
          </cell>
          <cell r="AA103">
            <v>1.5666090677536824</v>
          </cell>
          <cell r="AB103">
            <v>29.213528591352858</v>
          </cell>
        </row>
        <row r="104">
          <cell r="A104">
            <v>568731</v>
          </cell>
          <cell r="B104">
            <v>8</v>
          </cell>
          <cell r="C104">
            <v>56</v>
          </cell>
          <cell r="D104">
            <v>8731</v>
          </cell>
          <cell r="E104">
            <v>143</v>
          </cell>
          <cell r="F104" t="str">
            <v>MSTW PASSION FLOWER BEDSKIRT TWIN</v>
          </cell>
          <cell r="G104">
            <v>15.705850376749193</v>
          </cell>
          <cell r="H104">
            <v>9.8000000000000007</v>
          </cell>
          <cell r="I104">
            <v>16.989999999999998</v>
          </cell>
          <cell r="J104">
            <v>693</v>
          </cell>
          <cell r="K104">
            <v>1</v>
          </cell>
          <cell r="L104">
            <v>1858</v>
          </cell>
          <cell r="M104">
            <v>46</v>
          </cell>
          <cell r="N104">
            <v>5476</v>
          </cell>
          <cell r="O104">
            <v>7.9018759018759015</v>
          </cell>
          <cell r="P104">
            <v>4</v>
          </cell>
          <cell r="Q104">
            <v>27165.600000000002</v>
          </cell>
          <cell r="R104">
            <v>53664.800000000003</v>
          </cell>
          <cell r="S104">
            <v>93037.239999999991</v>
          </cell>
          <cell r="T104">
            <v>2032.8227571115972</v>
          </cell>
          <cell r="U104">
            <v>19921.663019693653</v>
          </cell>
          <cell r="V104">
            <v>31927.210065645511</v>
          </cell>
          <cell r="W104">
            <v>40.391304347826086</v>
          </cell>
          <cell r="X104">
            <v>12005.547045951858</v>
          </cell>
          <cell r="Y104">
            <v>0.37602869218034596</v>
          </cell>
          <cell r="Z104">
            <v>0.42319011183048838</v>
          </cell>
          <cell r="AA104">
            <v>0.34316592007292473</v>
          </cell>
          <cell r="AB104">
            <v>135.57373519913887</v>
          </cell>
        </row>
        <row r="105">
          <cell r="A105">
            <v>568732</v>
          </cell>
          <cell r="B105">
            <v>8</v>
          </cell>
          <cell r="C105">
            <v>56</v>
          </cell>
          <cell r="D105">
            <v>8732</v>
          </cell>
          <cell r="E105">
            <v>143</v>
          </cell>
          <cell r="F105" t="str">
            <v>MSTW PASSION FLOWER BEDSKIRT FULL</v>
          </cell>
          <cell r="G105">
            <v>18.735805318615153</v>
          </cell>
          <cell r="H105">
            <v>11.4</v>
          </cell>
          <cell r="I105">
            <v>19.989999999999998</v>
          </cell>
          <cell r="J105">
            <v>693</v>
          </cell>
          <cell r="K105">
            <v>1</v>
          </cell>
          <cell r="L105">
            <v>1993</v>
          </cell>
          <cell r="M105">
            <v>46</v>
          </cell>
          <cell r="N105">
            <v>4567</v>
          </cell>
          <cell r="O105">
            <v>6.5901875901875906</v>
          </cell>
          <cell r="P105">
            <v>4</v>
          </cell>
          <cell r="Q105">
            <v>31600.799999999999</v>
          </cell>
          <cell r="R105">
            <v>52063.8</v>
          </cell>
          <cell r="S105">
            <v>91294.329999999987</v>
          </cell>
          <cell r="T105">
            <v>2180.5251641137856</v>
          </cell>
          <cell r="U105">
            <v>24857.986870897159</v>
          </cell>
          <cell r="V105">
            <v>40853.894967177243</v>
          </cell>
          <cell r="W105">
            <v>43.326086956521742</v>
          </cell>
          <cell r="X105">
            <v>15995.908096280084</v>
          </cell>
          <cell r="Y105">
            <v>0.39153936507477405</v>
          </cell>
          <cell r="Z105">
            <v>0.42971485742871429</v>
          </cell>
          <cell r="AA105">
            <v>0.4474965199610671</v>
          </cell>
          <cell r="AB105">
            <v>105.40993477170095</v>
          </cell>
        </row>
        <row r="106">
          <cell r="A106">
            <v>568733</v>
          </cell>
          <cell r="B106">
            <v>8</v>
          </cell>
          <cell r="C106">
            <v>56</v>
          </cell>
          <cell r="D106">
            <v>8733</v>
          </cell>
          <cell r="E106">
            <v>143</v>
          </cell>
          <cell r="F106" t="str">
            <v>MSTW PASSION FLOWER BEDSKIRT QUEEN</v>
          </cell>
          <cell r="G106">
            <v>22.129054673721342</v>
          </cell>
          <cell r="H106">
            <v>12.65</v>
          </cell>
          <cell r="I106">
            <v>23.99</v>
          </cell>
          <cell r="J106">
            <v>693</v>
          </cell>
          <cell r="K106">
            <v>1</v>
          </cell>
          <cell r="L106">
            <v>2835</v>
          </cell>
          <cell r="M106">
            <v>46</v>
          </cell>
          <cell r="N106">
            <v>4547</v>
          </cell>
          <cell r="O106">
            <v>6.5613275613275617</v>
          </cell>
          <cell r="P106">
            <v>4</v>
          </cell>
          <cell r="Q106">
            <v>35065.800000000003</v>
          </cell>
          <cell r="R106">
            <v>57519.55</v>
          </cell>
          <cell r="S106">
            <v>109082.53</v>
          </cell>
          <cell r="T106">
            <v>3101.7505470459514</v>
          </cell>
          <cell r="U106">
            <v>39237.144420131284</v>
          </cell>
          <cell r="V106">
            <v>68638.807439824945</v>
          </cell>
          <cell r="W106">
            <v>61.630434782608695</v>
          </cell>
          <cell r="X106">
            <v>29401.66301969366</v>
          </cell>
          <cell r="Y106">
            <v>0.42835334873016034</v>
          </cell>
          <cell r="Z106">
            <v>0.4726969570654439</v>
          </cell>
          <cell r="AA106">
            <v>0.62923739887427388</v>
          </cell>
          <cell r="AB106">
            <v>73.778483245149914</v>
          </cell>
        </row>
        <row r="107">
          <cell r="A107">
            <v>568734</v>
          </cell>
          <cell r="B107">
            <v>8</v>
          </cell>
          <cell r="C107">
            <v>56</v>
          </cell>
          <cell r="D107">
            <v>8734</v>
          </cell>
          <cell r="E107">
            <v>143</v>
          </cell>
          <cell r="F107" t="str">
            <v>MSTW PASSION FLOWER BEDSKIRT KING</v>
          </cell>
          <cell r="G107">
            <v>23.984579792256845</v>
          </cell>
          <cell r="H107">
            <v>14.3</v>
          </cell>
          <cell r="I107">
            <v>26.99</v>
          </cell>
          <cell r="J107">
            <v>693</v>
          </cell>
          <cell r="K107">
            <v>1</v>
          </cell>
          <cell r="L107">
            <v>1059</v>
          </cell>
          <cell r="M107">
            <v>46</v>
          </cell>
          <cell r="N107">
            <v>5521</v>
          </cell>
          <cell r="O107">
            <v>7.966810966810967</v>
          </cell>
          <cell r="P107">
            <v>4</v>
          </cell>
          <cell r="Q107">
            <v>39639.599999999999</v>
          </cell>
          <cell r="R107">
            <v>78950.3</v>
          </cell>
          <cell r="S107">
            <v>149011.78999999998</v>
          </cell>
          <cell r="T107">
            <v>1158.6433260393871</v>
          </cell>
          <cell r="U107">
            <v>16568.599562363237</v>
          </cell>
          <cell r="V107">
            <v>27789.573304157544</v>
          </cell>
          <cell r="W107">
            <v>23.021739130434781</v>
          </cell>
          <cell r="X107">
            <v>11220.973741794307</v>
          </cell>
          <cell r="Y107">
            <v>0.40378359246399653</v>
          </cell>
          <cell r="Z107">
            <v>0.47017413856984058</v>
          </cell>
          <cell r="AA107">
            <v>0.18649244669940243</v>
          </cell>
          <cell r="AB107">
            <v>239.81680830972616</v>
          </cell>
        </row>
        <row r="108">
          <cell r="A108">
            <v>568740</v>
          </cell>
          <cell r="B108">
            <v>8</v>
          </cell>
          <cell r="C108">
            <v>56</v>
          </cell>
          <cell r="D108">
            <v>8740</v>
          </cell>
          <cell r="E108">
            <v>143</v>
          </cell>
          <cell r="F108" t="str">
            <v>MSTW PASSION FLOWER VALANCE</v>
          </cell>
          <cell r="G108">
            <v>13.495798735902838</v>
          </cell>
          <cell r="H108">
            <v>7.8</v>
          </cell>
          <cell r="I108">
            <v>14.99</v>
          </cell>
          <cell r="J108">
            <v>2161</v>
          </cell>
          <cell r="K108">
            <v>1</v>
          </cell>
          <cell r="L108">
            <v>8069</v>
          </cell>
          <cell r="M108">
            <v>46</v>
          </cell>
          <cell r="N108">
            <v>10010</v>
          </cell>
          <cell r="O108">
            <v>4.6321147616844049</v>
          </cell>
          <cell r="P108">
            <v>4</v>
          </cell>
          <cell r="Q108">
            <v>67423.199999999997</v>
          </cell>
          <cell r="R108">
            <v>78078</v>
          </cell>
          <cell r="S108">
            <v>150049.9</v>
          </cell>
          <cell r="T108">
            <v>8828.2275711159746</v>
          </cell>
          <cell r="U108">
            <v>68860.175054704596</v>
          </cell>
          <cell r="V108">
            <v>119143.98249452955</v>
          </cell>
          <cell r="W108">
            <v>175.41304347826087</v>
          </cell>
          <cell r="X108">
            <v>50283.807439824959</v>
          </cell>
          <cell r="Y108">
            <v>0.42204235906025483</v>
          </cell>
          <cell r="Z108">
            <v>0.47965310206804534</v>
          </cell>
          <cell r="AA108">
            <v>0.79402906962636799</v>
          </cell>
          <cell r="AB108">
            <v>57.065311686702195</v>
          </cell>
        </row>
        <row r="109">
          <cell r="A109">
            <v>568750</v>
          </cell>
          <cell r="B109">
            <v>8</v>
          </cell>
          <cell r="C109">
            <v>56</v>
          </cell>
          <cell r="D109">
            <v>8750</v>
          </cell>
          <cell r="E109">
            <v>143</v>
          </cell>
          <cell r="F109" t="str">
            <v>MSTW PASSION FLOWER DRAPE</v>
          </cell>
          <cell r="G109">
            <v>25.728539705527396</v>
          </cell>
          <cell r="H109">
            <v>15.95</v>
          </cell>
          <cell r="I109">
            <v>28.99</v>
          </cell>
          <cell r="J109">
            <v>2161</v>
          </cell>
          <cell r="K109">
            <v>1</v>
          </cell>
          <cell r="L109">
            <v>4143</v>
          </cell>
          <cell r="M109">
            <v>46</v>
          </cell>
          <cell r="N109">
            <v>7152</v>
          </cell>
          <cell r="O109">
            <v>3.3095788986580286</v>
          </cell>
          <cell r="P109">
            <v>4</v>
          </cell>
          <cell r="Q109">
            <v>137871.79999999999</v>
          </cell>
          <cell r="R109">
            <v>114074.4</v>
          </cell>
          <cell r="S109">
            <v>207336.47999999998</v>
          </cell>
          <cell r="T109">
            <v>4532.8227571115967</v>
          </cell>
          <cell r="U109">
            <v>72298.522975929969</v>
          </cell>
          <cell r="V109">
            <v>116622.91028446388</v>
          </cell>
          <cell r="W109">
            <v>90.065217391304344</v>
          </cell>
          <cell r="X109">
            <v>44324.387308533915</v>
          </cell>
          <cell r="Y109">
            <v>0.38006586527826225</v>
          </cell>
          <cell r="Z109">
            <v>0.44981027940669194</v>
          </cell>
          <cell r="AA109">
            <v>0.5624813842911961</v>
          </cell>
          <cell r="AB109">
            <v>79.409123823316435</v>
          </cell>
        </row>
        <row r="110">
          <cell r="A110">
            <v>568760</v>
          </cell>
          <cell r="B110">
            <v>8</v>
          </cell>
          <cell r="C110">
            <v>56</v>
          </cell>
          <cell r="D110">
            <v>8760</v>
          </cell>
          <cell r="E110">
            <v>143</v>
          </cell>
          <cell r="F110" t="str">
            <v>MSTW PASSION FLOWER NECKROLL</v>
          </cell>
          <cell r="G110">
            <v>10.835051876521071</v>
          </cell>
          <cell r="H110">
            <v>5.75</v>
          </cell>
          <cell r="I110">
            <v>11.99</v>
          </cell>
          <cell r="J110">
            <v>1253</v>
          </cell>
          <cell r="K110">
            <v>1</v>
          </cell>
          <cell r="L110">
            <v>7807</v>
          </cell>
          <cell r="M110">
            <v>46</v>
          </cell>
          <cell r="N110">
            <v>4929</v>
          </cell>
          <cell r="O110">
            <v>3.9337589784517157</v>
          </cell>
          <cell r="P110">
            <v>4</v>
          </cell>
          <cell r="Q110">
            <v>28819</v>
          </cell>
          <cell r="R110">
            <v>28341.75</v>
          </cell>
          <cell r="S110">
            <v>59098.71</v>
          </cell>
          <cell r="T110">
            <v>8541.5754923413551</v>
          </cell>
          <cell r="U110">
            <v>49114.05908096279</v>
          </cell>
          <cell r="V110">
            <v>92548.413566739589</v>
          </cell>
          <cell r="W110">
            <v>169.71739130434781</v>
          </cell>
          <cell r="X110">
            <v>43434.354485776799</v>
          </cell>
          <cell r="Y110">
            <v>0.46931495432339215</v>
          </cell>
          <cell r="Z110">
            <v>0.5204336947456214</v>
          </cell>
          <cell r="AA110">
            <v>1.5659971861778301</v>
          </cell>
          <cell r="AB110">
            <v>29.042397848085056</v>
          </cell>
        </row>
        <row r="111">
          <cell r="A111">
            <v>568770</v>
          </cell>
          <cell r="B111">
            <v>8</v>
          </cell>
          <cell r="C111">
            <v>56</v>
          </cell>
          <cell r="D111">
            <v>8770</v>
          </cell>
          <cell r="E111">
            <v>143</v>
          </cell>
          <cell r="F111" t="str">
            <v>MSTW PASSION FLOWER SQUARE PILLOW</v>
          </cell>
          <cell r="G111">
            <v>10.739552480494627</v>
          </cell>
          <cell r="H111">
            <v>8.25</v>
          </cell>
          <cell r="I111">
            <v>11.99</v>
          </cell>
          <cell r="J111">
            <v>2161</v>
          </cell>
          <cell r="K111">
            <v>1</v>
          </cell>
          <cell r="L111">
            <v>13586</v>
          </cell>
          <cell r="M111">
            <v>46</v>
          </cell>
          <cell r="N111">
            <v>6581</v>
          </cell>
          <cell r="O111">
            <v>3.0453493752892178</v>
          </cell>
          <cell r="P111">
            <v>4</v>
          </cell>
          <cell r="Q111">
            <v>71313</v>
          </cell>
          <cell r="R111">
            <v>54293.25</v>
          </cell>
          <cell r="S111">
            <v>78906.19</v>
          </cell>
          <cell r="T111">
            <v>14864.332603938728</v>
          </cell>
          <cell r="U111">
            <v>122630.7439824945</v>
          </cell>
          <cell r="V111">
            <v>159636.28008752732</v>
          </cell>
          <cell r="W111">
            <v>295.3478260869565</v>
          </cell>
          <cell r="X111">
            <v>37005.536105032821</v>
          </cell>
          <cell r="Y111">
            <v>0.23181156617244511</v>
          </cell>
          <cell r="Z111">
            <v>0.31192660550458717</v>
          </cell>
          <cell r="AA111">
            <v>2.0231147909628802</v>
          </cell>
          <cell r="AB111">
            <v>22.282202267039601</v>
          </cell>
        </row>
        <row r="112">
          <cell r="A112">
            <v>568780</v>
          </cell>
          <cell r="B112">
            <v>8</v>
          </cell>
          <cell r="C112">
            <v>56</v>
          </cell>
          <cell r="D112">
            <v>8780</v>
          </cell>
          <cell r="E112">
            <v>312</v>
          </cell>
          <cell r="F112" t="str">
            <v>MSTW PASSION FLOWER BORDER 5 YRDS</v>
          </cell>
          <cell r="G112">
            <v>7.1984342718249943</v>
          </cell>
          <cell r="H112">
            <v>3.5</v>
          </cell>
          <cell r="I112">
            <v>7.99</v>
          </cell>
          <cell r="J112">
            <v>2161</v>
          </cell>
          <cell r="K112">
            <v>1</v>
          </cell>
          <cell r="L112">
            <v>9874</v>
          </cell>
          <cell r="M112">
            <v>46</v>
          </cell>
          <cell r="N112">
            <v>10920</v>
          </cell>
          <cell r="O112">
            <v>5.0532161036557151</v>
          </cell>
          <cell r="P112">
            <v>4</v>
          </cell>
          <cell r="Q112">
            <v>30254</v>
          </cell>
          <cell r="R112">
            <v>38220</v>
          </cell>
          <cell r="S112">
            <v>87250.8</v>
          </cell>
          <cell r="T112">
            <v>10803.063457330414</v>
          </cell>
          <cell r="U112">
            <v>37810.72210065645</v>
          </cell>
          <cell r="V112">
            <v>77765.142231947466</v>
          </cell>
          <cell r="W112">
            <v>214.65217391304347</v>
          </cell>
          <cell r="X112">
            <v>39954.420131291015</v>
          </cell>
          <cell r="Y112">
            <v>0.51378315508149286</v>
          </cell>
          <cell r="Z112">
            <v>0.56195244055068838</v>
          </cell>
          <cell r="AA112">
            <v>0.89128285622535797</v>
          </cell>
          <cell r="AB112">
            <v>50.872999797447847</v>
          </cell>
        </row>
        <row r="113">
          <cell r="F113" t="str">
            <v>PASSION FLOWER DEC BED TOTAL</v>
          </cell>
          <cell r="H113">
            <v>13.149558535936221</v>
          </cell>
          <cell r="I113">
            <v>25.740141754515889</v>
          </cell>
          <cell r="K113">
            <v>13</v>
          </cell>
          <cell r="L113">
            <v>77831</v>
          </cell>
          <cell r="N113">
            <v>86417</v>
          </cell>
          <cell r="O113">
            <v>61.356089642799965</v>
          </cell>
          <cell r="P113">
            <v>52</v>
          </cell>
          <cell r="Q113">
            <v>1282121</v>
          </cell>
          <cell r="R113">
            <v>1136345.4000000004</v>
          </cell>
          <cell r="S113">
            <v>2224385.8299999996</v>
          </cell>
          <cell r="T113">
            <v>85154.266958424501</v>
          </cell>
          <cell r="U113">
            <v>995588.12910284463</v>
          </cell>
          <cell r="V113">
            <v>1681638.1947483588</v>
          </cell>
          <cell r="W113">
            <v>1691.9782608695652</v>
          </cell>
          <cell r="X113">
            <v>686050.06564551406</v>
          </cell>
          <cell r="Y113">
            <v>0.40796532083298398</v>
          </cell>
          <cell r="Z113">
            <v>0.4891419533993342</v>
          </cell>
          <cell r="AA113">
            <v>0.75600112717331913</v>
          </cell>
          <cell r="AB113">
            <v>51.074533283653039</v>
          </cell>
        </row>
        <row r="114">
          <cell r="A114">
            <v>568811</v>
          </cell>
          <cell r="B114">
            <v>8</v>
          </cell>
          <cell r="C114">
            <v>56</v>
          </cell>
          <cell r="D114">
            <v>8811</v>
          </cell>
          <cell r="E114">
            <v>143</v>
          </cell>
          <cell r="F114" t="str">
            <v>MSTW POPPY BOUQUET COMFORTER TWIN</v>
          </cell>
          <cell r="G114">
            <v>42.068339560952829</v>
          </cell>
          <cell r="H114">
            <v>21.8</v>
          </cell>
          <cell r="I114">
            <v>49.99</v>
          </cell>
          <cell r="J114">
            <v>2161</v>
          </cell>
          <cell r="K114">
            <v>1</v>
          </cell>
          <cell r="L114">
            <v>4282</v>
          </cell>
          <cell r="M114">
            <v>46</v>
          </cell>
          <cell r="N114">
            <v>5623</v>
          </cell>
          <cell r="O114">
            <v>2.6020360944007406</v>
          </cell>
          <cell r="P114">
            <v>4</v>
          </cell>
          <cell r="Q114">
            <v>188439.2</v>
          </cell>
          <cell r="R114">
            <v>122581.40000000001</v>
          </cell>
          <cell r="S114">
            <v>281093.77</v>
          </cell>
          <cell r="T114">
            <v>4684.9015317286639</v>
          </cell>
          <cell r="U114">
            <v>102130.85339168488</v>
          </cell>
          <cell r="V114">
            <v>197086.02844638945</v>
          </cell>
          <cell r="W114">
            <v>93.086956521739125</v>
          </cell>
          <cell r="X114">
            <v>94955.175054704567</v>
          </cell>
          <cell r="Y114">
            <v>0.48179556817511238</v>
          </cell>
          <cell r="Z114">
            <v>0.56391278255651134</v>
          </cell>
          <cell r="AA114">
            <v>0.70113979561478523</v>
          </cell>
          <cell r="AB114">
            <v>60.40588510042037</v>
          </cell>
        </row>
        <row r="115">
          <cell r="A115">
            <v>568812</v>
          </cell>
          <cell r="B115">
            <v>8</v>
          </cell>
          <cell r="C115">
            <v>56</v>
          </cell>
          <cell r="D115">
            <v>8812</v>
          </cell>
          <cell r="E115">
            <v>143</v>
          </cell>
          <cell r="F115" t="str">
            <v>MSTW POPPY BOUQUET COMFORTER FULL</v>
          </cell>
          <cell r="G115">
            <v>53.066649537512845</v>
          </cell>
          <cell r="H115">
            <v>25.9</v>
          </cell>
          <cell r="I115">
            <v>59.99</v>
          </cell>
          <cell r="J115">
            <v>2161</v>
          </cell>
          <cell r="K115">
            <v>1</v>
          </cell>
          <cell r="L115">
            <v>5838</v>
          </cell>
          <cell r="M115">
            <v>46</v>
          </cell>
          <cell r="N115">
            <v>5959</v>
          </cell>
          <cell r="O115">
            <v>2.7575196668209161</v>
          </cell>
          <cell r="P115">
            <v>4</v>
          </cell>
          <cell r="Q115">
            <v>223879.59999999998</v>
          </cell>
          <cell r="R115">
            <v>154338.1</v>
          </cell>
          <cell r="S115">
            <v>357480.41000000003</v>
          </cell>
          <cell r="T115">
            <v>6387.3085339168492</v>
          </cell>
          <cell r="U115">
            <v>165431.29102844637</v>
          </cell>
          <cell r="V115">
            <v>338953.0634573304</v>
          </cell>
          <cell r="W115">
            <v>126.91304347826087</v>
          </cell>
          <cell r="X115">
            <v>173521.77242888403</v>
          </cell>
          <cell r="Y115">
            <v>0.51193451582634264</v>
          </cell>
          <cell r="Z115">
            <v>0.56826137689614942</v>
          </cell>
          <cell r="AA115">
            <v>0.94817241441938138</v>
          </cell>
          <cell r="AB115">
            <v>46.953408701610137</v>
          </cell>
        </row>
        <row r="116">
          <cell r="A116">
            <v>568817</v>
          </cell>
          <cell r="B116">
            <v>8</v>
          </cell>
          <cell r="C116">
            <v>56</v>
          </cell>
          <cell r="D116">
            <v>8817</v>
          </cell>
          <cell r="E116">
            <v>143</v>
          </cell>
          <cell r="F116" t="str">
            <v>MSTW POPPY BOUQUET COMFORTER QN/KG</v>
          </cell>
          <cell r="G116">
            <v>63.12307987505578</v>
          </cell>
          <cell r="H116">
            <v>38.6</v>
          </cell>
          <cell r="I116">
            <v>69.989999999999995</v>
          </cell>
          <cell r="J116">
            <v>2161</v>
          </cell>
          <cell r="K116">
            <v>1</v>
          </cell>
          <cell r="L116">
            <v>11205</v>
          </cell>
          <cell r="M116">
            <v>46</v>
          </cell>
          <cell r="N116">
            <v>5959</v>
          </cell>
          <cell r="O116">
            <v>2.7575196668209161</v>
          </cell>
          <cell r="P116">
            <v>4</v>
          </cell>
          <cell r="Q116">
            <v>333658.40000000002</v>
          </cell>
          <cell r="R116">
            <v>230017.4</v>
          </cell>
          <cell r="S116">
            <v>417070.41</v>
          </cell>
          <cell r="T116">
            <v>12259.299781181619</v>
          </cell>
          <cell r="U116">
            <v>473208.97155361052</v>
          </cell>
          <cell r="V116">
            <v>773844.75929978117</v>
          </cell>
          <cell r="W116">
            <v>243.58695652173913</v>
          </cell>
          <cell r="X116">
            <v>300635.78774617065</v>
          </cell>
          <cell r="Y116">
            <v>0.38849625087362877</v>
          </cell>
          <cell r="Z116">
            <v>0.44849264180597226</v>
          </cell>
          <cell r="AA116">
            <v>1.8554295407813304</v>
          </cell>
          <cell r="AB116">
            <v>24.463543061133421</v>
          </cell>
        </row>
        <row r="117">
          <cell r="A117">
            <v>568828</v>
          </cell>
          <cell r="B117">
            <v>8</v>
          </cell>
          <cell r="C117">
            <v>56</v>
          </cell>
          <cell r="D117">
            <v>8828</v>
          </cell>
          <cell r="E117">
            <v>143</v>
          </cell>
          <cell r="F117" t="str">
            <v>MSTW POPPY BOUQUET SHAM STANDARD</v>
          </cell>
          <cell r="G117">
            <v>13.679299378520099</v>
          </cell>
          <cell r="H117">
            <v>7.75</v>
          </cell>
          <cell r="I117">
            <v>14.99</v>
          </cell>
          <cell r="J117">
            <v>2161</v>
          </cell>
          <cell r="K117">
            <v>1</v>
          </cell>
          <cell r="L117">
            <v>20596</v>
          </cell>
          <cell r="M117">
            <v>46</v>
          </cell>
          <cell r="N117">
            <v>10940</v>
          </cell>
          <cell r="O117">
            <v>5.0624710782045348</v>
          </cell>
          <cell r="P117">
            <v>4</v>
          </cell>
          <cell r="Q117">
            <v>66991</v>
          </cell>
          <cell r="R117">
            <v>84785</v>
          </cell>
          <cell r="S117">
            <v>163990.6</v>
          </cell>
          <cell r="T117">
            <v>22533.916849015317</v>
          </cell>
          <cell r="U117">
            <v>174637.85557986872</v>
          </cell>
          <cell r="V117">
            <v>308248.1947483588</v>
          </cell>
          <cell r="W117">
            <v>447.73913043478262</v>
          </cell>
          <cell r="X117">
            <v>133610.33916849009</v>
          </cell>
          <cell r="Y117">
            <v>0.43345051632034404</v>
          </cell>
          <cell r="Z117">
            <v>0.48298865910607069</v>
          </cell>
          <cell r="AA117">
            <v>1.8796699002769597</v>
          </cell>
          <cell r="AB117">
            <v>24.433870654496019</v>
          </cell>
        </row>
        <row r="118">
          <cell r="A118">
            <v>568831</v>
          </cell>
          <cell r="B118">
            <v>8</v>
          </cell>
          <cell r="C118">
            <v>56</v>
          </cell>
          <cell r="D118">
            <v>8831</v>
          </cell>
          <cell r="E118">
            <v>143</v>
          </cell>
          <cell r="F118" t="str">
            <v>MSTW POPPY BOUQUET BEDSKIRT TWIN</v>
          </cell>
          <cell r="G118">
            <v>15.982831753554501</v>
          </cell>
          <cell r="H118">
            <v>9.8000000000000007</v>
          </cell>
          <cell r="I118">
            <v>16.989999999999998</v>
          </cell>
          <cell r="J118">
            <v>693</v>
          </cell>
          <cell r="K118">
            <v>1</v>
          </cell>
          <cell r="L118">
            <v>2532</v>
          </cell>
          <cell r="M118">
            <v>46</v>
          </cell>
          <cell r="N118">
            <v>4535</v>
          </cell>
          <cell r="O118">
            <v>6.5440115440115436</v>
          </cell>
          <cell r="P118">
            <v>4</v>
          </cell>
          <cell r="Q118">
            <v>27165.600000000002</v>
          </cell>
          <cell r="R118">
            <v>44443</v>
          </cell>
          <cell r="S118">
            <v>77049.649999999994</v>
          </cell>
          <cell r="T118">
            <v>2770.2407002188179</v>
          </cell>
          <cell r="U118">
            <v>27148.358862144418</v>
          </cell>
          <cell r="V118">
            <v>44276.29102844638</v>
          </cell>
          <cell r="W118">
            <v>55.043478260869563</v>
          </cell>
          <cell r="X118">
            <v>17127.932166301962</v>
          </cell>
          <cell r="Y118">
            <v>0.38684207209898647</v>
          </cell>
          <cell r="Z118">
            <v>0.42319011183048838</v>
          </cell>
          <cell r="AA118">
            <v>0.57464623172780649</v>
          </cell>
          <cell r="AB118">
            <v>82.389415481832543</v>
          </cell>
        </row>
        <row r="119">
          <cell r="A119">
            <v>568832</v>
          </cell>
          <cell r="B119">
            <v>8</v>
          </cell>
          <cell r="C119">
            <v>56</v>
          </cell>
          <cell r="D119">
            <v>8832</v>
          </cell>
          <cell r="E119">
            <v>143</v>
          </cell>
          <cell r="F119" t="str">
            <v>MSTW POPPY BOUQUET BEDSKIRT FULL</v>
          </cell>
          <cell r="G119">
            <v>19.088184920881169</v>
          </cell>
          <cell r="H119">
            <v>11.4</v>
          </cell>
          <cell r="I119">
            <v>19.989999999999998</v>
          </cell>
          <cell r="J119">
            <v>693</v>
          </cell>
          <cell r="K119">
            <v>1</v>
          </cell>
          <cell r="L119">
            <v>3223</v>
          </cell>
          <cell r="M119">
            <v>46</v>
          </cell>
          <cell r="N119">
            <v>4049</v>
          </cell>
          <cell r="O119">
            <v>5.8427128427128423</v>
          </cell>
          <cell r="P119">
            <v>4</v>
          </cell>
          <cell r="Q119">
            <v>31600.799999999999</v>
          </cell>
          <cell r="R119">
            <v>46158.6</v>
          </cell>
          <cell r="S119">
            <v>80939.509999999995</v>
          </cell>
          <cell r="T119">
            <v>3526.2582056892775</v>
          </cell>
          <cell r="U119">
            <v>40199.343544857766</v>
          </cell>
          <cell r="V119">
            <v>67309.868708971553</v>
          </cell>
          <cell r="W119">
            <v>70.065217391304344</v>
          </cell>
          <cell r="X119">
            <v>27110.525164113787</v>
          </cell>
          <cell r="Y119">
            <v>0.40277192162314079</v>
          </cell>
          <cell r="Z119">
            <v>0.42971485742871429</v>
          </cell>
          <cell r="AA119">
            <v>0.83160706939011064</v>
          </cell>
          <cell r="AB119">
            <v>57.789016444306547</v>
          </cell>
        </row>
        <row r="120">
          <cell r="A120">
            <v>568833</v>
          </cell>
          <cell r="B120">
            <v>8</v>
          </cell>
          <cell r="C120">
            <v>56</v>
          </cell>
          <cell r="D120">
            <v>8833</v>
          </cell>
          <cell r="E120">
            <v>143</v>
          </cell>
          <cell r="F120" t="str">
            <v>MSTW POPPY BOUQUET BEDSKIRT QUEEN</v>
          </cell>
          <cell r="G120">
            <v>22.289315332690453</v>
          </cell>
          <cell r="H120">
            <v>12.65</v>
          </cell>
          <cell r="I120">
            <v>23.99</v>
          </cell>
          <cell r="J120">
            <v>693</v>
          </cell>
          <cell r="K120">
            <v>1</v>
          </cell>
          <cell r="L120">
            <v>4148</v>
          </cell>
          <cell r="M120">
            <v>46</v>
          </cell>
          <cell r="N120">
            <v>3916</v>
          </cell>
          <cell r="O120">
            <v>5.6507936507936511</v>
          </cell>
          <cell r="P120">
            <v>4</v>
          </cell>
          <cell r="Q120">
            <v>35065.800000000003</v>
          </cell>
          <cell r="R120">
            <v>49537.4</v>
          </cell>
          <cell r="S120">
            <v>93944.84</v>
          </cell>
          <cell r="T120">
            <v>4538.2932166301971</v>
          </cell>
          <cell r="U120">
            <v>57409.409190371996</v>
          </cell>
          <cell r="V120">
            <v>101155.44857768052</v>
          </cell>
          <cell r="W120">
            <v>90.173913043478265</v>
          </cell>
          <cell r="X120">
            <v>43746.039387308527</v>
          </cell>
          <cell r="Y120">
            <v>0.43246350050748417</v>
          </cell>
          <cell r="Z120">
            <v>0.4726969570654439</v>
          </cell>
          <cell r="AA120">
            <v>1.0767536415803203</v>
          </cell>
          <cell r="AB120">
            <v>43.427193828351008</v>
          </cell>
        </row>
        <row r="121">
          <cell r="A121">
            <v>568834</v>
          </cell>
          <cell r="B121">
            <v>8</v>
          </cell>
          <cell r="C121">
            <v>56</v>
          </cell>
          <cell r="D121">
            <v>8834</v>
          </cell>
          <cell r="E121">
            <v>143</v>
          </cell>
          <cell r="F121" t="str">
            <v>MSTW POPPY BOUQUET BEDSKIRT KING</v>
          </cell>
          <cell r="G121">
            <v>24.564188376753506</v>
          </cell>
          <cell r="H121">
            <v>14.3</v>
          </cell>
          <cell r="I121">
            <v>26.99</v>
          </cell>
          <cell r="J121">
            <v>693</v>
          </cell>
          <cell r="K121">
            <v>1</v>
          </cell>
          <cell r="L121">
            <v>1497</v>
          </cell>
          <cell r="M121">
            <v>46</v>
          </cell>
          <cell r="N121">
            <v>5136</v>
          </cell>
          <cell r="O121">
            <v>7.4112554112554117</v>
          </cell>
          <cell r="P121">
            <v>4</v>
          </cell>
          <cell r="Q121">
            <v>39639.599999999999</v>
          </cell>
          <cell r="R121">
            <v>73444.800000000003</v>
          </cell>
          <cell r="S121">
            <v>138620.63999999998</v>
          </cell>
          <cell r="T121">
            <v>1637.8555798687087</v>
          </cell>
          <cell r="U121">
            <v>23421.334792122536</v>
          </cell>
          <cell r="V121">
            <v>40232.592997811807</v>
          </cell>
          <cell r="W121">
            <v>32.543478260869563</v>
          </cell>
          <cell r="X121">
            <v>16811.258205689272</v>
          </cell>
          <cell r="Y121">
            <v>0.41785172053423481</v>
          </cell>
          <cell r="Z121">
            <v>0.47017413856984058</v>
          </cell>
          <cell r="AA121">
            <v>0.29023522758091302</v>
          </cell>
          <cell r="AB121">
            <v>157.81963927855713</v>
          </cell>
        </row>
        <row r="122">
          <cell r="A122">
            <v>568840</v>
          </cell>
          <cell r="B122">
            <v>8</v>
          </cell>
          <cell r="C122">
            <v>56</v>
          </cell>
          <cell r="D122">
            <v>8840</v>
          </cell>
          <cell r="E122">
            <v>143</v>
          </cell>
          <cell r="F122" t="str">
            <v>MSTW POPPY BOUQUET VALANCE</v>
          </cell>
          <cell r="G122">
            <v>13.533369211020045</v>
          </cell>
          <cell r="H122">
            <v>7.8</v>
          </cell>
          <cell r="I122">
            <v>14.99</v>
          </cell>
          <cell r="J122">
            <v>2161</v>
          </cell>
          <cell r="K122">
            <v>1</v>
          </cell>
          <cell r="L122">
            <v>10127</v>
          </cell>
          <cell r="M122">
            <v>46</v>
          </cell>
          <cell r="N122">
            <v>11239</v>
          </cell>
          <cell r="O122">
            <v>5.2008329477093937</v>
          </cell>
          <cell r="P122">
            <v>4</v>
          </cell>
          <cell r="Q122">
            <v>67423.199999999997</v>
          </cell>
          <cell r="R122">
            <v>87664.2</v>
          </cell>
          <cell r="S122">
            <v>168472.61000000002</v>
          </cell>
          <cell r="T122">
            <v>11079.868708971553</v>
          </cell>
          <cell r="U122">
            <v>86422.975929978114</v>
          </cell>
          <cell r="V122">
            <v>149947.95404814003</v>
          </cell>
          <cell r="W122">
            <v>220.15217391304347</v>
          </cell>
          <cell r="X122">
            <v>63524.978118161918</v>
          </cell>
          <cell r="Y122">
            <v>0.42364684814417369</v>
          </cell>
          <cell r="Z122">
            <v>0.47965310206804534</v>
          </cell>
          <cell r="AA122">
            <v>0.8900435153710744</v>
          </cell>
          <cell r="AB122">
            <v>51.051051644119681</v>
          </cell>
        </row>
        <row r="123">
          <cell r="A123">
            <v>568850</v>
          </cell>
          <cell r="B123">
            <v>8</v>
          </cell>
          <cell r="C123">
            <v>56</v>
          </cell>
          <cell r="D123">
            <v>8850</v>
          </cell>
          <cell r="E123">
            <v>143</v>
          </cell>
          <cell r="F123" t="str">
            <v>MSTW POPPY BOUQUET DRAPE</v>
          </cell>
          <cell r="G123">
            <v>26.126399533488836</v>
          </cell>
          <cell r="H123">
            <v>15.95</v>
          </cell>
          <cell r="I123">
            <v>28.99</v>
          </cell>
          <cell r="J123">
            <v>2161</v>
          </cell>
          <cell r="K123">
            <v>1</v>
          </cell>
          <cell r="L123">
            <v>6002</v>
          </cell>
          <cell r="M123">
            <v>46</v>
          </cell>
          <cell r="N123">
            <v>7886</v>
          </cell>
          <cell r="O123">
            <v>3.6492364645997224</v>
          </cell>
          <cell r="P123">
            <v>4</v>
          </cell>
          <cell r="Q123">
            <v>137871.79999999999</v>
          </cell>
          <cell r="R123">
            <v>125781.7</v>
          </cell>
          <cell r="S123">
            <v>228615.13999999998</v>
          </cell>
          <cell r="T123">
            <v>6566.7396061269137</v>
          </cell>
          <cell r="U123">
            <v>104739.49671772427</v>
          </cell>
          <cell r="V123">
            <v>171565.26258205686</v>
          </cell>
          <cell r="W123">
            <v>130.47826086956522</v>
          </cell>
          <cell r="X123">
            <v>66825.765864332599</v>
          </cell>
          <cell r="Y123">
            <v>0.38950638875612087</v>
          </cell>
          <cell r="Z123">
            <v>0.44981027940669194</v>
          </cell>
          <cell r="AA123">
            <v>0.75045450875238129</v>
          </cell>
          <cell r="AB123">
            <v>60.439186937687438</v>
          </cell>
        </row>
        <row r="124">
          <cell r="A124">
            <v>568860</v>
          </cell>
          <cell r="B124">
            <v>8</v>
          </cell>
          <cell r="C124">
            <v>56</v>
          </cell>
          <cell r="D124">
            <v>8860</v>
          </cell>
          <cell r="E124">
            <v>143</v>
          </cell>
          <cell r="F124" t="str">
            <v>MSTW POPPY BOUQUET NECKROLL</v>
          </cell>
          <cell r="G124">
            <v>10.845046125461256</v>
          </cell>
          <cell r="H124">
            <v>5.75</v>
          </cell>
          <cell r="I124">
            <v>11.99</v>
          </cell>
          <cell r="J124">
            <v>1253</v>
          </cell>
          <cell r="K124">
            <v>1</v>
          </cell>
          <cell r="L124">
            <v>9756</v>
          </cell>
          <cell r="M124">
            <v>46</v>
          </cell>
          <cell r="N124">
            <v>4346</v>
          </cell>
          <cell r="O124">
            <v>3.4684756584197927</v>
          </cell>
          <cell r="P124">
            <v>4</v>
          </cell>
          <cell r="Q124">
            <v>28819</v>
          </cell>
          <cell r="R124">
            <v>24989.5</v>
          </cell>
          <cell r="S124">
            <v>52108.54</v>
          </cell>
          <cell r="T124">
            <v>10673.960612691464</v>
          </cell>
          <cell r="U124">
            <v>61375.27352297592</v>
          </cell>
          <cell r="V124">
            <v>115759.59518599561</v>
          </cell>
          <cell r="W124">
            <v>212.08695652173913</v>
          </cell>
          <cell r="X124">
            <v>54384.321663019691</v>
          </cell>
          <cell r="Y124">
            <v>0.46980400696493629</v>
          </cell>
          <cell r="Z124">
            <v>0.5204336947456214</v>
          </cell>
          <cell r="AA124">
            <v>2.2215090882606883</v>
          </cell>
          <cell r="AB124">
            <v>20.491594915949161</v>
          </cell>
        </row>
        <row r="125">
          <cell r="A125">
            <v>568870</v>
          </cell>
          <cell r="B125">
            <v>8</v>
          </cell>
          <cell r="C125">
            <v>56</v>
          </cell>
          <cell r="D125">
            <v>8870</v>
          </cell>
          <cell r="E125">
            <v>143</v>
          </cell>
          <cell r="F125" t="str">
            <v>MSTW POPPY BOUQUET SQUARE PILLOW</v>
          </cell>
          <cell r="G125">
            <v>10.770822085312513</v>
          </cell>
          <cell r="H125">
            <v>8.25</v>
          </cell>
          <cell r="I125">
            <v>11.99</v>
          </cell>
          <cell r="J125">
            <v>2161</v>
          </cell>
          <cell r="K125">
            <v>1</v>
          </cell>
          <cell r="L125">
            <v>21263</v>
          </cell>
          <cell r="M125">
            <v>46</v>
          </cell>
          <cell r="N125">
            <v>8531</v>
          </cell>
          <cell r="O125">
            <v>3.9477093937991672</v>
          </cell>
          <cell r="P125">
            <v>4</v>
          </cell>
          <cell r="Q125">
            <v>71313</v>
          </cell>
          <cell r="R125">
            <v>70380.75</v>
          </cell>
          <cell r="S125">
            <v>102286.69</v>
          </cell>
          <cell r="T125">
            <v>23263.676148796498</v>
          </cell>
          <cell r="U125">
            <v>191925.3282275711</v>
          </cell>
          <cell r="V125">
            <v>250568.91684901528</v>
          </cell>
          <cell r="W125">
            <v>462.23913043478262</v>
          </cell>
          <cell r="X125">
            <v>58643.588621444185</v>
          </cell>
          <cell r="Y125">
            <v>0.2340417532984784</v>
          </cell>
          <cell r="Z125">
            <v>0.31192660550458717</v>
          </cell>
          <cell r="AA125">
            <v>2.4496727467573276</v>
          </cell>
          <cell r="AB125">
            <v>18.455815265954946</v>
          </cell>
        </row>
        <row r="126">
          <cell r="A126">
            <v>568880</v>
          </cell>
          <cell r="B126">
            <v>8</v>
          </cell>
          <cell r="C126">
            <v>56</v>
          </cell>
          <cell r="D126">
            <v>8880</v>
          </cell>
          <cell r="E126">
            <v>312</v>
          </cell>
          <cell r="F126" t="str">
            <v>MSTW POPPY BOUQUET BORDER 5 YRDS</v>
          </cell>
          <cell r="G126">
            <v>7.173227587415651</v>
          </cell>
          <cell r="H126">
            <v>3.5</v>
          </cell>
          <cell r="I126">
            <v>7.99</v>
          </cell>
          <cell r="J126">
            <v>2161</v>
          </cell>
          <cell r="K126">
            <v>1</v>
          </cell>
          <cell r="L126">
            <v>11411</v>
          </cell>
          <cell r="M126">
            <v>46</v>
          </cell>
          <cell r="N126">
            <v>13155</v>
          </cell>
          <cell r="O126">
            <v>6.0874595094863491</v>
          </cell>
          <cell r="P126">
            <v>4</v>
          </cell>
          <cell r="Q126">
            <v>30254</v>
          </cell>
          <cell r="R126">
            <v>46042.5</v>
          </cell>
          <cell r="S126">
            <v>105108.45</v>
          </cell>
          <cell r="T126">
            <v>12484.68271334792</v>
          </cell>
          <cell r="U126">
            <v>43696.389496717718</v>
          </cell>
          <cell r="V126">
            <v>89555.47045951859</v>
          </cell>
          <cell r="W126">
            <v>248.06521739130434</v>
          </cell>
          <cell r="X126">
            <v>45859.080962800872</v>
          </cell>
          <cell r="Y126">
            <v>0.51207459161894942</v>
          </cell>
          <cell r="Z126">
            <v>0.56195244055068838</v>
          </cell>
          <cell r="AA126">
            <v>0.85202921800786324</v>
          </cell>
          <cell r="AB126">
            <v>53.030409254228374</v>
          </cell>
        </row>
        <row r="127">
          <cell r="F127" t="str">
            <v>POPPY BOUQUET DEC BED TOTAL</v>
          </cell>
          <cell r="H127">
            <v>12.710786751977563</v>
          </cell>
          <cell r="I127">
            <v>24.834906545127858</v>
          </cell>
          <cell r="K127">
            <v>13</v>
          </cell>
          <cell r="L127">
            <v>111880</v>
          </cell>
          <cell r="N127">
            <v>91274</v>
          </cell>
          <cell r="O127">
            <v>60.982033929034984</v>
          </cell>
          <cell r="P127">
            <v>52</v>
          </cell>
          <cell r="Q127">
            <v>1282121</v>
          </cell>
          <cell r="R127">
            <v>1160164.3500000001</v>
          </cell>
          <cell r="S127">
            <v>2266781.2600000002</v>
          </cell>
          <cell r="T127">
            <v>122407.0021881838</v>
          </cell>
          <cell r="U127">
            <v>1551746.881838074</v>
          </cell>
          <cell r="V127">
            <v>2648503.4463894963</v>
          </cell>
          <cell r="W127">
            <v>2432.173913043478</v>
          </cell>
          <cell r="X127">
            <v>1096756.5645514221</v>
          </cell>
          <cell r="Y127">
            <v>0.4141042618036036</v>
          </cell>
          <cell r="Z127">
            <v>0.48818866183850484</v>
          </cell>
          <cell r="AA127">
            <v>1.1683983334102102</v>
          </cell>
          <cell r="AB127">
            <v>37.527744011440831</v>
          </cell>
        </row>
        <row r="128">
          <cell r="A128">
            <v>568911</v>
          </cell>
          <cell r="B128">
            <v>8</v>
          </cell>
          <cell r="C128">
            <v>56</v>
          </cell>
          <cell r="D128">
            <v>8911</v>
          </cell>
          <cell r="E128">
            <v>143</v>
          </cell>
          <cell r="F128" t="str">
            <v>MSTW STENCIL VINE COMFORTER TWIN</v>
          </cell>
          <cell r="G128">
            <v>42.115888846593073</v>
          </cell>
          <cell r="H128">
            <v>21.8</v>
          </cell>
          <cell r="I128">
            <v>49.99</v>
          </cell>
          <cell r="J128">
            <v>2161</v>
          </cell>
          <cell r="K128">
            <v>1</v>
          </cell>
          <cell r="L128">
            <v>2627</v>
          </cell>
          <cell r="M128">
            <v>43</v>
          </cell>
          <cell r="N128">
            <v>5681</v>
          </cell>
          <cell r="O128">
            <v>2.6288755205923184</v>
          </cell>
          <cell r="P128">
            <v>4</v>
          </cell>
          <cell r="Q128">
            <v>188439.2</v>
          </cell>
          <cell r="R128">
            <v>123845.8</v>
          </cell>
          <cell r="S128">
            <v>283993.19</v>
          </cell>
          <cell r="T128">
            <v>3074.7035774260848</v>
          </cell>
          <cell r="U128">
            <v>67028.537987888645</v>
          </cell>
          <cell r="V128">
            <v>129493.87410309906</v>
          </cell>
          <cell r="W128">
            <v>61.093023255813954</v>
          </cell>
          <cell r="X128">
            <v>62465.336115210419</v>
          </cell>
          <cell r="Y128">
            <v>0.48238062648027219</v>
          </cell>
          <cell r="Z128">
            <v>0.56391278255651134</v>
          </cell>
          <cell r="AA128">
            <v>0.45597527920686781</v>
          </cell>
          <cell r="AB128">
            <v>92.989341454130184</v>
          </cell>
        </row>
        <row r="129">
          <cell r="A129">
            <v>568912</v>
          </cell>
          <cell r="B129">
            <v>8</v>
          </cell>
          <cell r="C129">
            <v>56</v>
          </cell>
          <cell r="D129">
            <v>8912</v>
          </cell>
          <cell r="E129">
            <v>143</v>
          </cell>
          <cell r="F129" t="str">
            <v>MSTW STENCIL VINE COMFORTER FULL</v>
          </cell>
          <cell r="G129">
            <v>53.38989197203982</v>
          </cell>
          <cell r="H129">
            <v>25.9</v>
          </cell>
          <cell r="I129">
            <v>59.99</v>
          </cell>
          <cell r="J129">
            <v>2161</v>
          </cell>
          <cell r="K129">
            <v>1</v>
          </cell>
          <cell r="L129">
            <v>4721</v>
          </cell>
          <cell r="M129">
            <v>43</v>
          </cell>
          <cell r="N129">
            <v>5328</v>
          </cell>
          <cell r="O129">
            <v>2.4655252198056457</v>
          </cell>
          <cell r="P129">
            <v>4</v>
          </cell>
          <cell r="Q129">
            <v>223879.59999999998</v>
          </cell>
          <cell r="R129">
            <v>137995.19999999998</v>
          </cell>
          <cell r="S129">
            <v>319626.72000000003</v>
          </cell>
          <cell r="T129">
            <v>5525.5712177497335</v>
          </cell>
          <cell r="U129">
            <v>143112.2945397181</v>
          </cell>
          <cell r="V129">
            <v>295009.65039947076</v>
          </cell>
          <cell r="W129">
            <v>109.79069767441861</v>
          </cell>
          <cell r="X129">
            <v>151897.35585975266</v>
          </cell>
          <cell r="Y129">
            <v>0.51488944735899111</v>
          </cell>
          <cell r="Z129">
            <v>0.56826137689614942</v>
          </cell>
          <cell r="AA129">
            <v>0.92298181578646099</v>
          </cell>
          <cell r="AB129">
            <v>48.528701546282562</v>
          </cell>
        </row>
        <row r="130">
          <cell r="A130">
            <v>568917</v>
          </cell>
          <cell r="B130">
            <v>8</v>
          </cell>
          <cell r="C130">
            <v>56</v>
          </cell>
          <cell r="D130">
            <v>8917</v>
          </cell>
          <cell r="E130">
            <v>143</v>
          </cell>
          <cell r="F130" t="str">
            <v>MSTW STENCIL VINE COMFORTER QN/KG</v>
          </cell>
          <cell r="G130">
            <v>63.305141328648993</v>
          </cell>
          <cell r="H130">
            <v>38.6</v>
          </cell>
          <cell r="I130">
            <v>69.989999999999995</v>
          </cell>
          <cell r="J130">
            <v>2161</v>
          </cell>
          <cell r="K130">
            <v>1</v>
          </cell>
          <cell r="L130">
            <v>12524</v>
          </cell>
          <cell r="M130">
            <v>43</v>
          </cell>
          <cell r="N130">
            <v>5090</v>
          </cell>
          <cell r="O130">
            <v>2.3553910226746875</v>
          </cell>
          <cell r="P130">
            <v>4</v>
          </cell>
          <cell r="Q130">
            <v>333658.40000000002</v>
          </cell>
          <cell r="R130">
            <v>196474</v>
          </cell>
          <cell r="S130">
            <v>356249.1</v>
          </cell>
          <cell r="T130">
            <v>14658.388886061777</v>
          </cell>
          <cell r="U130">
            <v>565813.81100198464</v>
          </cell>
          <cell r="V130">
            <v>927951.38008243847</v>
          </cell>
          <cell r="W130">
            <v>291.25581395348837</v>
          </cell>
          <cell r="X130">
            <v>362137.56908045383</v>
          </cell>
          <cell r="Y130">
            <v>0.39025489573417288</v>
          </cell>
          <cell r="Z130">
            <v>0.44849264180597226</v>
          </cell>
          <cell r="AA130">
            <v>2.6047823842430438</v>
          </cell>
          <cell r="AB130">
            <v>17.476045991695944</v>
          </cell>
        </row>
        <row r="131">
          <cell r="A131">
            <v>568928</v>
          </cell>
          <cell r="B131">
            <v>8</v>
          </cell>
          <cell r="C131">
            <v>56</v>
          </cell>
          <cell r="D131">
            <v>8928</v>
          </cell>
          <cell r="E131">
            <v>143</v>
          </cell>
          <cell r="F131" t="str">
            <v>MSTW STENCIL VINE SHAM STANDARD</v>
          </cell>
          <cell r="G131">
            <v>13.727526804123713</v>
          </cell>
          <cell r="H131">
            <v>7.75</v>
          </cell>
          <cell r="I131">
            <v>14.99</v>
          </cell>
          <cell r="J131">
            <v>2161</v>
          </cell>
          <cell r="K131">
            <v>1</v>
          </cell>
          <cell r="L131">
            <v>19400</v>
          </cell>
          <cell r="M131">
            <v>43</v>
          </cell>
          <cell r="N131">
            <v>10154</v>
          </cell>
          <cell r="O131">
            <v>4.6987505784359094</v>
          </cell>
          <cell r="P131">
            <v>4</v>
          </cell>
          <cell r="Q131">
            <v>66991</v>
          </cell>
          <cell r="R131">
            <v>78693.5</v>
          </cell>
          <cell r="S131">
            <v>152208.46</v>
          </cell>
          <cell r="T131">
            <v>22706.223601852325</v>
          </cell>
          <cell r="U131">
            <v>175973.23291435553</v>
          </cell>
          <cell r="V131">
            <v>311700.29311485426</v>
          </cell>
          <cell r="W131">
            <v>451.16279069767444</v>
          </cell>
          <cell r="X131">
            <v>135727.06020049873</v>
          </cell>
          <cell r="Y131">
            <v>0.43544091294930704</v>
          </cell>
          <cell r="Z131">
            <v>0.48298865910607069</v>
          </cell>
          <cell r="AA131">
            <v>2.0478513028438385</v>
          </cell>
          <cell r="AB131">
            <v>22.506288659793814</v>
          </cell>
        </row>
        <row r="132">
          <cell r="A132">
            <v>568931</v>
          </cell>
          <cell r="B132">
            <v>8</v>
          </cell>
          <cell r="C132">
            <v>56</v>
          </cell>
          <cell r="D132">
            <v>8931</v>
          </cell>
          <cell r="E132">
            <v>143</v>
          </cell>
          <cell r="F132" t="str">
            <v>MSTW STENCIL VINE BEDSKIRT TWIN</v>
          </cell>
          <cell r="G132">
            <v>15.99555996035679</v>
          </cell>
          <cell r="H132">
            <v>9.8000000000000007</v>
          </cell>
          <cell r="I132">
            <v>16.989999999999998</v>
          </cell>
          <cell r="J132">
            <v>693</v>
          </cell>
          <cell r="K132">
            <v>1</v>
          </cell>
          <cell r="L132">
            <v>2018</v>
          </cell>
          <cell r="M132">
            <v>43</v>
          </cell>
          <cell r="N132">
            <v>4395</v>
          </cell>
          <cell r="O132">
            <v>6.3419913419913421</v>
          </cell>
          <cell r="P132">
            <v>4</v>
          </cell>
          <cell r="Q132">
            <v>27165.600000000002</v>
          </cell>
          <cell r="R132">
            <v>43071</v>
          </cell>
          <cell r="S132">
            <v>74671.049999999988</v>
          </cell>
          <cell r="T132">
            <v>2361.9154241514425</v>
          </cell>
          <cell r="U132">
            <v>23146.771156684139</v>
          </cell>
          <cell r="V132">
            <v>37780.159788305937</v>
          </cell>
          <cell r="W132">
            <v>46.930232558139537</v>
          </cell>
          <cell r="X132">
            <v>14633.388631621798</v>
          </cell>
          <cell r="Y132">
            <v>0.38732998255214524</v>
          </cell>
          <cell r="Z132">
            <v>0.42319011183048838</v>
          </cell>
          <cell r="AA132">
            <v>0.50595458063474319</v>
          </cell>
          <cell r="AB132">
            <v>93.649653121902872</v>
          </cell>
        </row>
        <row r="133">
          <cell r="A133">
            <v>568932</v>
          </cell>
          <cell r="B133">
            <v>8</v>
          </cell>
          <cell r="C133">
            <v>56</v>
          </cell>
          <cell r="D133">
            <v>8932</v>
          </cell>
          <cell r="E133">
            <v>143</v>
          </cell>
          <cell r="F133" t="str">
            <v>MSTW STENCIL VINE BEDSKIRT FULL</v>
          </cell>
          <cell r="G133">
            <v>19.149721496953873</v>
          </cell>
          <cell r="H133">
            <v>11.4</v>
          </cell>
          <cell r="I133">
            <v>19.989999999999998</v>
          </cell>
          <cell r="J133">
            <v>693</v>
          </cell>
          <cell r="K133">
            <v>1</v>
          </cell>
          <cell r="L133">
            <v>3447</v>
          </cell>
          <cell r="M133">
            <v>43</v>
          </cell>
          <cell r="N133">
            <v>3617</v>
          </cell>
          <cell r="O133">
            <v>5.2193362193362196</v>
          </cell>
          <cell r="P133">
            <v>4</v>
          </cell>
          <cell r="Q133">
            <v>31600.799999999999</v>
          </cell>
          <cell r="R133">
            <v>41233.800000000003</v>
          </cell>
          <cell r="S133">
            <v>72303.829999999987</v>
          </cell>
          <cell r="T133">
            <v>4034.4511729682963</v>
          </cell>
          <cell r="U133">
            <v>45992.74337183858</v>
          </cell>
          <cell r="V133">
            <v>77258.616355401755</v>
          </cell>
          <cell r="W133">
            <v>80.162790697674424</v>
          </cell>
          <cell r="X133">
            <v>31265.872983563175</v>
          </cell>
          <cell r="Y133">
            <v>0.40469108118290981</v>
          </cell>
          <cell r="Z133">
            <v>0.42971485742871429</v>
          </cell>
          <cell r="AA133">
            <v>1.0685273014638612</v>
          </cell>
          <cell r="AB133">
            <v>45.120684653321725</v>
          </cell>
        </row>
        <row r="134">
          <cell r="A134">
            <v>568933</v>
          </cell>
          <cell r="B134">
            <v>8</v>
          </cell>
          <cell r="C134">
            <v>56</v>
          </cell>
          <cell r="D134">
            <v>8933</v>
          </cell>
          <cell r="E134">
            <v>143</v>
          </cell>
          <cell r="F134" t="str">
            <v>MSTW STENCIL VINE BEDSKIRT QUEEN</v>
          </cell>
          <cell r="G134">
            <v>22.704079504724668</v>
          </cell>
          <cell r="H134">
            <v>12.65</v>
          </cell>
          <cell r="I134">
            <v>23.99</v>
          </cell>
          <cell r="J134">
            <v>693</v>
          </cell>
          <cell r="K134">
            <v>1</v>
          </cell>
          <cell r="L134">
            <v>6138</v>
          </cell>
          <cell r="M134">
            <v>43</v>
          </cell>
          <cell r="N134">
            <v>2955</v>
          </cell>
          <cell r="O134">
            <v>4.2640692640692643</v>
          </cell>
          <cell r="P134">
            <v>4</v>
          </cell>
          <cell r="Q134">
            <v>35065.800000000003</v>
          </cell>
          <cell r="R134">
            <v>37380.75</v>
          </cell>
          <cell r="S134">
            <v>70890.45</v>
          </cell>
          <cell r="T134">
            <v>7184.0618798025544</v>
          </cell>
          <cell r="U134">
            <v>90878.38277950231</v>
          </cell>
          <cell r="V134">
            <v>163107.51208589895</v>
          </cell>
          <cell r="W134">
            <v>142.74418604651163</v>
          </cell>
          <cell r="X134">
            <v>72229.129306396644</v>
          </cell>
          <cell r="Y134">
            <v>0.44283140845381719</v>
          </cell>
          <cell r="Z134">
            <v>0.4726969570654439</v>
          </cell>
          <cell r="AA134">
            <v>2.30083899997671</v>
          </cell>
          <cell r="AB134">
            <v>20.701368523949167</v>
          </cell>
        </row>
        <row r="135">
          <cell r="A135">
            <v>568934</v>
          </cell>
          <cell r="B135">
            <v>8</v>
          </cell>
          <cell r="C135">
            <v>56</v>
          </cell>
          <cell r="D135">
            <v>8934</v>
          </cell>
          <cell r="E135">
            <v>143</v>
          </cell>
          <cell r="F135" t="str">
            <v>MSTW STENCIL VINE BEDSKIRT KING</v>
          </cell>
          <cell r="G135">
            <v>25.306777819408016</v>
          </cell>
          <cell r="H135">
            <v>14.3</v>
          </cell>
          <cell r="I135">
            <v>26.99</v>
          </cell>
          <cell r="J135">
            <v>693</v>
          </cell>
          <cell r="K135">
            <v>1</v>
          </cell>
          <cell r="L135">
            <v>2669</v>
          </cell>
          <cell r="M135">
            <v>43</v>
          </cell>
          <cell r="N135">
            <v>3722</v>
          </cell>
          <cell r="O135">
            <v>5.370851370851371</v>
          </cell>
          <cell r="P135">
            <v>4</v>
          </cell>
          <cell r="Q135">
            <v>39639.599999999999</v>
          </cell>
          <cell r="R135">
            <v>53224.600000000006</v>
          </cell>
          <cell r="S135">
            <v>100456.78</v>
          </cell>
          <cell r="T135">
            <v>3123.8613811001983</v>
          </cell>
          <cell r="U135">
            <v>44671.217749732838</v>
          </cell>
          <cell r="V135">
            <v>79054.86591013179</v>
          </cell>
          <cell r="W135">
            <v>62.069767441860463</v>
          </cell>
          <cell r="X135">
            <v>34383.648160398952</v>
          </cell>
          <cell r="Y135">
            <v>0.43493398875011302</v>
          </cell>
          <cell r="Z135">
            <v>0.47017413856984058</v>
          </cell>
          <cell r="AA135">
            <v>0.7869540105718279</v>
          </cell>
          <cell r="AB135">
            <v>59.964780816785314</v>
          </cell>
        </row>
        <row r="136">
          <cell r="A136">
            <v>568940</v>
          </cell>
          <cell r="B136">
            <v>8</v>
          </cell>
          <cell r="C136">
            <v>56</v>
          </cell>
          <cell r="D136">
            <v>8940</v>
          </cell>
          <cell r="E136">
            <v>143</v>
          </cell>
          <cell r="F136" t="str">
            <v>MSTW STENCIL VINE VALANCE</v>
          </cell>
          <cell r="G136">
            <v>13.592572619688005</v>
          </cell>
          <cell r="H136">
            <v>7.8</v>
          </cell>
          <cell r="I136">
            <v>14.99</v>
          </cell>
          <cell r="J136">
            <v>2161</v>
          </cell>
          <cell r="K136">
            <v>1</v>
          </cell>
          <cell r="L136">
            <v>7436</v>
          </cell>
          <cell r="M136">
            <v>43</v>
          </cell>
          <cell r="N136">
            <v>10401</v>
          </cell>
          <cell r="O136">
            <v>4.8130495141138363</v>
          </cell>
          <cell r="P136">
            <v>4</v>
          </cell>
          <cell r="Q136">
            <v>67423.199999999997</v>
          </cell>
          <cell r="R136">
            <v>81127.8</v>
          </cell>
          <cell r="S136">
            <v>155910.99</v>
          </cell>
          <cell r="T136">
            <v>8703.2720981120547</v>
          </cell>
          <cell r="U136">
            <v>67885.522365274024</v>
          </cell>
          <cell r="V136">
            <v>118299.85802249248</v>
          </cell>
          <cell r="W136">
            <v>172.93023255813952</v>
          </cell>
          <cell r="X136">
            <v>50414.335657218457</v>
          </cell>
          <cell r="Y136">
            <v>0.42615719494467291</v>
          </cell>
          <cell r="Z136">
            <v>0.47965310206804534</v>
          </cell>
          <cell r="AA136">
            <v>0.75876535722396787</v>
          </cell>
          <cell r="AB136">
            <v>60.145642818719743</v>
          </cell>
        </row>
        <row r="137">
          <cell r="A137">
            <v>568950</v>
          </cell>
          <cell r="B137">
            <v>8</v>
          </cell>
          <cell r="C137">
            <v>56</v>
          </cell>
          <cell r="D137">
            <v>8950</v>
          </cell>
          <cell r="E137">
            <v>143</v>
          </cell>
          <cell r="F137" t="str">
            <v>MSTW STENCIL VINE DRAPE</v>
          </cell>
          <cell r="G137">
            <v>25.977956504702192</v>
          </cell>
          <cell r="H137">
            <v>15.95</v>
          </cell>
          <cell r="I137">
            <v>28.99</v>
          </cell>
          <cell r="J137">
            <v>2161</v>
          </cell>
          <cell r="K137">
            <v>1</v>
          </cell>
          <cell r="L137">
            <v>5104</v>
          </cell>
          <cell r="M137">
            <v>43</v>
          </cell>
          <cell r="N137">
            <v>7441</v>
          </cell>
          <cell r="O137">
            <v>3.4433132808884777</v>
          </cell>
          <cell r="P137">
            <v>4</v>
          </cell>
          <cell r="Q137">
            <v>137871.79999999999</v>
          </cell>
          <cell r="R137">
            <v>118683.95</v>
          </cell>
          <cell r="S137">
            <v>215714.59</v>
          </cell>
          <cell r="T137">
            <v>5973.8435703017658</v>
          </cell>
          <cell r="U137">
            <v>95282.804946313161</v>
          </cell>
          <cell r="V137">
            <v>155188.24843519411</v>
          </cell>
          <cell r="W137">
            <v>118.69767441860465</v>
          </cell>
          <cell r="X137">
            <v>59905.443488880948</v>
          </cell>
          <cell r="Y137">
            <v>0.38601791110424949</v>
          </cell>
          <cell r="Z137">
            <v>0.44981027940669194</v>
          </cell>
          <cell r="AA137">
            <v>0.71941470641922789</v>
          </cell>
          <cell r="AB137">
            <v>62.688675548589345</v>
          </cell>
        </row>
        <row r="138">
          <cell r="A138">
            <v>568960</v>
          </cell>
          <cell r="B138">
            <v>8</v>
          </cell>
          <cell r="C138">
            <v>56</v>
          </cell>
          <cell r="D138">
            <v>8960</v>
          </cell>
          <cell r="E138">
            <v>143</v>
          </cell>
          <cell r="F138" t="str">
            <v>MSTW STENCIL VINE NECKROLL</v>
          </cell>
          <cell r="G138">
            <v>10.884509534286762</v>
          </cell>
          <cell r="H138">
            <v>5.75</v>
          </cell>
          <cell r="I138">
            <v>11.99</v>
          </cell>
          <cell r="J138">
            <v>1253</v>
          </cell>
          <cell r="K138">
            <v>1</v>
          </cell>
          <cell r="L138">
            <v>10908</v>
          </cell>
          <cell r="M138">
            <v>43</v>
          </cell>
          <cell r="N138">
            <v>4010</v>
          </cell>
          <cell r="O138">
            <v>3.2003192338387869</v>
          </cell>
          <cell r="P138">
            <v>4</v>
          </cell>
          <cell r="Q138">
            <v>28819</v>
          </cell>
          <cell r="R138">
            <v>23057.5</v>
          </cell>
          <cell r="S138">
            <v>48079.9</v>
          </cell>
          <cell r="T138">
            <v>12766.98386850542</v>
          </cell>
          <cell r="U138">
            <v>73410.157243906171</v>
          </cell>
          <cell r="V138">
            <v>138962.35764083255</v>
          </cell>
          <cell r="W138">
            <v>253.67441860465115</v>
          </cell>
          <cell r="X138">
            <v>65552.200396926375</v>
          </cell>
          <cell r="Y138">
            <v>0.471726311425682</v>
          </cell>
          <cell r="Z138">
            <v>0.5204336947456214</v>
          </cell>
          <cell r="AA138">
            <v>2.8902380753876891</v>
          </cell>
          <cell r="AB138">
            <v>15.807664099743308</v>
          </cell>
        </row>
        <row r="139">
          <cell r="A139">
            <v>568970</v>
          </cell>
          <cell r="B139">
            <v>8</v>
          </cell>
          <cell r="C139">
            <v>56</v>
          </cell>
          <cell r="D139">
            <v>8970</v>
          </cell>
          <cell r="E139">
            <v>143</v>
          </cell>
          <cell r="F139" t="str">
            <v>MSTW STENCIL VINE SQUARE PILLOW</v>
          </cell>
          <cell r="G139">
            <v>10.794705569265011</v>
          </cell>
          <cell r="H139">
            <v>8.25</v>
          </cell>
          <cell r="I139">
            <v>11.99</v>
          </cell>
          <cell r="J139">
            <v>2161</v>
          </cell>
          <cell r="K139">
            <v>1</v>
          </cell>
          <cell r="L139">
            <v>20667</v>
          </cell>
          <cell r="M139">
            <v>43</v>
          </cell>
          <cell r="N139">
            <v>7050</v>
          </cell>
          <cell r="O139">
            <v>3.2623785284590467</v>
          </cell>
          <cell r="P139">
            <v>4</v>
          </cell>
          <cell r="Q139">
            <v>71313</v>
          </cell>
          <cell r="R139">
            <v>58162.5</v>
          </cell>
          <cell r="S139">
            <v>84529.5</v>
          </cell>
          <cell r="T139">
            <v>24189.150679354741</v>
          </cell>
          <cell r="U139">
            <v>199560.49310467663</v>
          </cell>
          <cell r="V139">
            <v>261114.75955422115</v>
          </cell>
          <cell r="W139">
            <v>480.62790697674421</v>
          </cell>
          <cell r="X139">
            <v>61554.266449544521</v>
          </cell>
          <cell r="Y139">
            <v>0.23573644996028123</v>
          </cell>
          <cell r="Z139">
            <v>0.31192660550458717</v>
          </cell>
          <cell r="AA139">
            <v>3.0890370764552157</v>
          </cell>
          <cell r="AB139">
            <v>14.668311801422556</v>
          </cell>
        </row>
        <row r="140">
          <cell r="A140">
            <v>568980</v>
          </cell>
          <cell r="B140">
            <v>8</v>
          </cell>
          <cell r="C140">
            <v>56</v>
          </cell>
          <cell r="D140">
            <v>8980</v>
          </cell>
          <cell r="E140">
            <v>312</v>
          </cell>
          <cell r="F140" t="str">
            <v>MSTW STENCIL VINE BORDER 5 YRDS</v>
          </cell>
          <cell r="G140">
            <v>7.2047013126171979</v>
          </cell>
          <cell r="H140">
            <v>3.5</v>
          </cell>
          <cell r="I140">
            <v>7.99</v>
          </cell>
          <cell r="J140">
            <v>2161</v>
          </cell>
          <cell r="K140">
            <v>1</v>
          </cell>
          <cell r="L140">
            <v>3733</v>
          </cell>
          <cell r="M140">
            <v>43</v>
          </cell>
          <cell r="N140">
            <v>11956</v>
          </cell>
          <cell r="O140">
            <v>5.5326237852845903</v>
          </cell>
          <cell r="P140">
            <v>4</v>
          </cell>
          <cell r="Q140">
            <v>30254</v>
          </cell>
          <cell r="R140">
            <v>41846</v>
          </cell>
          <cell r="S140">
            <v>95528.44</v>
          </cell>
          <cell r="T140">
            <v>4369.1924075110683</v>
          </cell>
          <cell r="U140">
            <v>15292.173426288738</v>
          </cell>
          <cell r="V140">
            <v>31478.72627347209</v>
          </cell>
          <cell r="W140">
            <v>86.813953488372093</v>
          </cell>
          <cell r="X140">
            <v>16186.552847183351</v>
          </cell>
          <cell r="Y140">
            <v>0.514206092920099</v>
          </cell>
          <cell r="Z140">
            <v>0.56195244055068838</v>
          </cell>
          <cell r="AA140">
            <v>0.3295220383947659</v>
          </cell>
          <cell r="AB140">
            <v>137.7197964103938</v>
          </cell>
        </row>
        <row r="141">
          <cell r="F141" t="str">
            <v>STENCIL VINE DEC BED TOTAL</v>
          </cell>
          <cell r="H141">
            <v>12.650322738386308</v>
          </cell>
          <cell r="I141">
            <v>24.818618581907092</v>
          </cell>
          <cell r="K141">
            <v>13</v>
          </cell>
          <cell r="L141">
            <v>101392</v>
          </cell>
          <cell r="N141">
            <v>81800</v>
          </cell>
          <cell r="O141">
            <v>53.596474880341489</v>
          </cell>
          <cell r="P141">
            <v>52</v>
          </cell>
          <cell r="Q141">
            <v>1282121</v>
          </cell>
          <cell r="R141">
            <v>1034796.4</v>
          </cell>
          <cell r="S141">
            <v>2030163</v>
          </cell>
          <cell r="T141">
            <v>118671.61976489745</v>
          </cell>
          <cell r="U141">
            <v>1608048.1425881633</v>
          </cell>
          <cell r="V141">
            <v>2726400.3017658135</v>
          </cell>
          <cell r="W141">
            <v>2357.953488372093</v>
          </cell>
          <cell r="X141">
            <v>1118352.15917765</v>
          </cell>
          <cell r="Y141">
            <v>0.41019367495423348</v>
          </cell>
          <cell r="Z141">
            <v>0.49028900635072159</v>
          </cell>
          <cell r="AA141">
            <v>1.3429465031949719</v>
          </cell>
          <cell r="AB141">
            <v>34.691099889537639</v>
          </cell>
        </row>
        <row r="142">
          <cell r="F142" t="str">
            <v>TOTAL 4 STAR DEC BED</v>
          </cell>
          <cell r="H142">
            <v>16.829916253330961</v>
          </cell>
          <cell r="I142">
            <v>31.715190076465301</v>
          </cell>
          <cell r="K142">
            <v>54</v>
          </cell>
          <cell r="L142">
            <v>174131</v>
          </cell>
          <cell r="N142">
            <v>460078</v>
          </cell>
          <cell r="O142">
            <v>231.27158622375097</v>
          </cell>
          <cell r="P142">
            <v>216</v>
          </cell>
          <cell r="Q142">
            <v>7866718.080000001</v>
          </cell>
          <cell r="R142">
            <v>7743074.2100000009</v>
          </cell>
          <cell r="S142">
            <v>14591461.220000003</v>
          </cell>
          <cell r="T142">
            <v>674131.12270661502</v>
          </cell>
          <cell r="U142">
            <v>12503078.586096616</v>
          </cell>
          <cell r="V142">
            <v>21340145.515906412</v>
          </cell>
          <cell r="W142">
            <v>13394.69230769231</v>
          </cell>
          <cell r="X142">
            <v>8837066.9298097976</v>
          </cell>
          <cell r="Y142">
            <v>0.41410527979871864</v>
          </cell>
          <cell r="Z142">
            <v>0.46934209718579512</v>
          </cell>
          <cell r="AA142">
            <v>1.4625091479293537</v>
          </cell>
          <cell r="AB142">
            <v>34.347784139527128</v>
          </cell>
        </row>
        <row r="143">
          <cell r="F143" t="str">
            <v>TOTAL FANCY DEC BED</v>
          </cell>
          <cell r="H143">
            <v>13.486925906373994</v>
          </cell>
          <cell r="I143">
            <v>26.575750046830034</v>
          </cell>
          <cell r="K143">
            <v>63</v>
          </cell>
          <cell r="L143">
            <v>357919</v>
          </cell>
          <cell r="N143">
            <v>411061</v>
          </cell>
          <cell r="O143">
            <v>268.73182099885287</v>
          </cell>
          <cell r="P143">
            <v>252</v>
          </cell>
          <cell r="Q143">
            <v>6333811.7999999998</v>
          </cell>
          <cell r="R143">
            <v>5543949.25</v>
          </cell>
          <cell r="S143">
            <v>10924254.390000001</v>
          </cell>
          <cell r="T143">
            <v>434708.07773059234</v>
          </cell>
          <cell r="U143">
            <v>5647471.9902623352</v>
          </cell>
          <cell r="V143">
            <v>9698784.5891943444</v>
          </cell>
          <cell r="W143">
            <v>8637.4605009948136</v>
          </cell>
          <cell r="X143">
            <v>4051312.5989320083</v>
          </cell>
          <cell r="Y143">
            <v>0.41771343220115198</v>
          </cell>
          <cell r="Z143">
            <v>0.49251005587393681</v>
          </cell>
          <cell r="AA143">
            <v>0.88782119519960612</v>
          </cell>
          <cell r="AB143">
            <v>47.590492593587705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e PO worksheet"/>
      <sheetName val="Attribute Assignment"/>
      <sheetName val="Lists"/>
    </sheetNames>
    <sheetDataSet>
      <sheetData sheetId="0"/>
      <sheetData sheetId="1"/>
      <sheetData sheetId="2" refreshError="1">
        <row r="7">
          <cell r="E7" t="str">
            <v>Basic</v>
          </cell>
          <cell r="F7" t="str">
            <v>Yes</v>
          </cell>
          <cell r="H7" t="str">
            <v>a</v>
          </cell>
          <cell r="I7" t="str">
            <v>d</v>
          </cell>
          <cell r="L7" t="str">
            <v>m</v>
          </cell>
        </row>
        <row r="8">
          <cell r="E8" t="str">
            <v>Fash/ Seas.Basic</v>
          </cell>
          <cell r="F8" t="str">
            <v>No</v>
          </cell>
          <cell r="H8" t="str">
            <v>b</v>
          </cell>
          <cell r="I8" t="str">
            <v>e</v>
          </cell>
          <cell r="L8" t="str">
            <v>n</v>
          </cell>
        </row>
        <row r="9">
          <cell r="E9" t="str">
            <v>Fashion</v>
          </cell>
          <cell r="H9" t="str">
            <v>c</v>
          </cell>
          <cell r="I9" t="str">
            <v>f</v>
          </cell>
          <cell r="L9" t="str">
            <v>o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ortment Plan "/>
      <sheetName val="POG Timeline"/>
      <sheetName val="Spaceman Timeline"/>
      <sheetName val="TIMELINE-CHECKLIST"/>
      <sheetName val="Disc'd Liability"/>
      <sheetName val="Disc Liability"/>
      <sheetName val="WOS REPORT"/>
      <sheetName val="New Item Info"/>
      <sheetName val="Vendor Criteria Letters"/>
      <sheetName val="Vendor Pre-Committ Letters"/>
      <sheetName val="Vendor Contact"/>
      <sheetName val="Store Communication-NEW"/>
      <sheetName val="Store Communication-DISC"/>
      <sheetName val="DEVELOPMENT TREE"/>
      <sheetName val="NEW ITEM INFORMATION"/>
      <sheetName val="calend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>
            <v>-9</v>
          </cell>
          <cell r="B1">
            <v>-63</v>
          </cell>
        </row>
        <row r="2">
          <cell r="A2">
            <v>-8</v>
          </cell>
          <cell r="B2">
            <v>-56</v>
          </cell>
        </row>
        <row r="3">
          <cell r="A3">
            <v>-7</v>
          </cell>
          <cell r="B3">
            <v>-49</v>
          </cell>
        </row>
        <row r="4">
          <cell r="A4">
            <v>-6</v>
          </cell>
          <cell r="B4">
            <v>-42</v>
          </cell>
        </row>
        <row r="5">
          <cell r="A5">
            <v>-5</v>
          </cell>
          <cell r="B5">
            <v>-35</v>
          </cell>
        </row>
        <row r="6">
          <cell r="A6">
            <v>-4</v>
          </cell>
          <cell r="B6">
            <v>-28</v>
          </cell>
        </row>
        <row r="7">
          <cell r="A7">
            <v>-3</v>
          </cell>
          <cell r="B7">
            <v>-21</v>
          </cell>
        </row>
        <row r="8">
          <cell r="A8">
            <v>-2</v>
          </cell>
          <cell r="B8">
            <v>-14</v>
          </cell>
        </row>
        <row r="9">
          <cell r="A9">
            <v>-1</v>
          </cell>
          <cell r="B9">
            <v>-7</v>
          </cell>
        </row>
        <row r="10">
          <cell r="A10">
            <v>0</v>
          </cell>
          <cell r="B10">
            <v>0</v>
          </cell>
        </row>
        <row r="11">
          <cell r="A11">
            <v>1</v>
          </cell>
          <cell r="B11">
            <v>7</v>
          </cell>
        </row>
        <row r="12">
          <cell r="A12">
            <v>2</v>
          </cell>
          <cell r="B12">
            <v>14</v>
          </cell>
        </row>
        <row r="13">
          <cell r="A13">
            <v>3</v>
          </cell>
          <cell r="B13">
            <v>21</v>
          </cell>
        </row>
        <row r="14">
          <cell r="A14">
            <v>4</v>
          </cell>
          <cell r="B14">
            <v>28</v>
          </cell>
        </row>
        <row r="15">
          <cell r="A15">
            <v>5</v>
          </cell>
          <cell r="B15">
            <v>35</v>
          </cell>
        </row>
        <row r="16">
          <cell r="A16">
            <v>6</v>
          </cell>
          <cell r="B16">
            <v>42</v>
          </cell>
        </row>
        <row r="17">
          <cell r="A17">
            <v>7</v>
          </cell>
          <cell r="B17">
            <v>49</v>
          </cell>
        </row>
        <row r="18">
          <cell r="A18">
            <v>8</v>
          </cell>
          <cell r="B18">
            <v>56</v>
          </cell>
        </row>
        <row r="19">
          <cell r="A19">
            <v>9</v>
          </cell>
          <cell r="B19">
            <v>63</v>
          </cell>
        </row>
        <row r="20">
          <cell r="A20">
            <v>10</v>
          </cell>
          <cell r="B20">
            <v>70</v>
          </cell>
        </row>
        <row r="21">
          <cell r="A21">
            <v>11</v>
          </cell>
          <cell r="B21">
            <v>77</v>
          </cell>
        </row>
        <row r="22">
          <cell r="A22">
            <v>12</v>
          </cell>
          <cell r="B22">
            <v>84</v>
          </cell>
        </row>
        <row r="23">
          <cell r="A23">
            <v>13</v>
          </cell>
          <cell r="B23">
            <v>91</v>
          </cell>
        </row>
        <row r="24">
          <cell r="A24">
            <v>14</v>
          </cell>
          <cell r="B24">
            <v>98</v>
          </cell>
        </row>
        <row r="25">
          <cell r="A25">
            <v>15</v>
          </cell>
          <cell r="B25">
            <v>105</v>
          </cell>
        </row>
        <row r="26">
          <cell r="A26">
            <v>16</v>
          </cell>
          <cell r="B26">
            <v>112</v>
          </cell>
        </row>
        <row r="27">
          <cell r="A27">
            <v>17</v>
          </cell>
          <cell r="B27">
            <v>119</v>
          </cell>
        </row>
        <row r="28">
          <cell r="A28">
            <v>18</v>
          </cell>
          <cell r="B28">
            <v>126</v>
          </cell>
        </row>
        <row r="29">
          <cell r="A29">
            <v>19</v>
          </cell>
          <cell r="B29">
            <v>133</v>
          </cell>
        </row>
        <row r="30">
          <cell r="A30">
            <v>20</v>
          </cell>
          <cell r="B30">
            <v>140</v>
          </cell>
        </row>
        <row r="31">
          <cell r="A31">
            <v>21</v>
          </cell>
          <cell r="B31">
            <v>147</v>
          </cell>
        </row>
        <row r="32">
          <cell r="A32">
            <v>22</v>
          </cell>
          <cell r="B32">
            <v>154</v>
          </cell>
        </row>
        <row r="33">
          <cell r="A33">
            <v>23</v>
          </cell>
          <cell r="B33">
            <v>161</v>
          </cell>
        </row>
        <row r="34">
          <cell r="A34">
            <v>24</v>
          </cell>
          <cell r="B34">
            <v>168</v>
          </cell>
        </row>
        <row r="35">
          <cell r="A35">
            <v>25</v>
          </cell>
          <cell r="B35">
            <v>175</v>
          </cell>
        </row>
        <row r="36">
          <cell r="A36">
            <v>26</v>
          </cell>
          <cell r="B36">
            <v>182</v>
          </cell>
        </row>
        <row r="37">
          <cell r="A37">
            <v>27</v>
          </cell>
          <cell r="B37">
            <v>189</v>
          </cell>
        </row>
        <row r="38">
          <cell r="A38">
            <v>28</v>
          </cell>
          <cell r="B38">
            <v>196</v>
          </cell>
        </row>
        <row r="39">
          <cell r="A39">
            <v>29</v>
          </cell>
          <cell r="B39">
            <v>203</v>
          </cell>
        </row>
        <row r="40">
          <cell r="A40">
            <v>30</v>
          </cell>
          <cell r="B40">
            <v>210</v>
          </cell>
        </row>
        <row r="41">
          <cell r="A41">
            <v>31</v>
          </cell>
          <cell r="B41">
            <v>217</v>
          </cell>
        </row>
        <row r="42">
          <cell r="A42">
            <v>32</v>
          </cell>
          <cell r="B42">
            <v>224</v>
          </cell>
        </row>
        <row r="43">
          <cell r="A43">
            <v>33</v>
          </cell>
          <cell r="B43">
            <v>231</v>
          </cell>
        </row>
        <row r="44">
          <cell r="A44">
            <v>34</v>
          </cell>
          <cell r="B44">
            <v>238</v>
          </cell>
        </row>
        <row r="45">
          <cell r="A45">
            <v>35</v>
          </cell>
          <cell r="B45">
            <v>245</v>
          </cell>
        </row>
        <row r="46">
          <cell r="A46">
            <v>36</v>
          </cell>
          <cell r="B46">
            <v>252</v>
          </cell>
        </row>
        <row r="47">
          <cell r="A47">
            <v>37</v>
          </cell>
          <cell r="B47">
            <v>259</v>
          </cell>
        </row>
        <row r="48">
          <cell r="A48">
            <v>38</v>
          </cell>
          <cell r="B48">
            <v>266</v>
          </cell>
        </row>
        <row r="49">
          <cell r="A49">
            <v>39</v>
          </cell>
          <cell r="B49">
            <v>273</v>
          </cell>
        </row>
        <row r="50">
          <cell r="A50">
            <v>40</v>
          </cell>
          <cell r="B50">
            <v>280</v>
          </cell>
        </row>
        <row r="51">
          <cell r="A51">
            <v>41</v>
          </cell>
          <cell r="B51">
            <v>287</v>
          </cell>
        </row>
        <row r="52">
          <cell r="A52">
            <v>42</v>
          </cell>
          <cell r="B52">
            <v>294</v>
          </cell>
        </row>
        <row r="53">
          <cell r="A53">
            <v>43</v>
          </cell>
          <cell r="B53">
            <v>301</v>
          </cell>
        </row>
        <row r="54">
          <cell r="A54">
            <v>44</v>
          </cell>
          <cell r="B54">
            <v>308</v>
          </cell>
        </row>
        <row r="55">
          <cell r="A55">
            <v>45</v>
          </cell>
          <cell r="B55">
            <v>315</v>
          </cell>
        </row>
        <row r="56">
          <cell r="A56">
            <v>46</v>
          </cell>
          <cell r="B56">
            <v>322</v>
          </cell>
        </row>
        <row r="57">
          <cell r="A57">
            <v>47</v>
          </cell>
          <cell r="B57">
            <v>329</v>
          </cell>
        </row>
        <row r="58">
          <cell r="A58">
            <v>48</v>
          </cell>
          <cell r="B58">
            <v>336</v>
          </cell>
        </row>
        <row r="59">
          <cell r="A59">
            <v>49</v>
          </cell>
          <cell r="B59">
            <v>343</v>
          </cell>
        </row>
        <row r="60">
          <cell r="A60">
            <v>50</v>
          </cell>
          <cell r="B60">
            <v>350</v>
          </cell>
        </row>
        <row r="61">
          <cell r="A61">
            <v>51</v>
          </cell>
          <cell r="B61">
            <v>357</v>
          </cell>
        </row>
        <row r="62">
          <cell r="A62">
            <v>52</v>
          </cell>
          <cell r="B62">
            <v>364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Mapping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</sheetNames>
    <sheetDataSet>
      <sheetData sheetId="0"/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IC"/>
      <sheetName val="KSN List"/>
      <sheetName val="BL"/>
      <sheetName val="Sheet1"/>
      <sheetName val="Kmart GM"/>
      <sheetName val="Sears GM "/>
      <sheetName val="List"/>
    </sheetNames>
    <sheetDataSet>
      <sheetData sheetId="0"/>
      <sheetData sheetId="1"/>
      <sheetData sheetId="2" refreshError="1">
        <row r="4">
          <cell r="A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9</v>
          </cell>
        </row>
        <row r="8">
          <cell r="A8">
            <v>11</v>
          </cell>
        </row>
        <row r="9">
          <cell r="A9">
            <v>12</v>
          </cell>
        </row>
        <row r="10">
          <cell r="A10">
            <v>13</v>
          </cell>
        </row>
        <row r="11">
          <cell r="A11">
            <v>15</v>
          </cell>
        </row>
        <row r="12">
          <cell r="A12">
            <v>18</v>
          </cell>
        </row>
        <row r="13">
          <cell r="A13">
            <v>20</v>
          </cell>
        </row>
        <row r="14">
          <cell r="A14">
            <v>29</v>
          </cell>
        </row>
        <row r="15">
          <cell r="A15">
            <v>30</v>
          </cell>
        </row>
        <row r="16">
          <cell r="A16">
            <v>31</v>
          </cell>
        </row>
        <row r="17">
          <cell r="A17">
            <v>32</v>
          </cell>
        </row>
        <row r="18">
          <cell r="A18">
            <v>33</v>
          </cell>
        </row>
        <row r="19">
          <cell r="A19">
            <v>36</v>
          </cell>
        </row>
        <row r="20">
          <cell r="A20">
            <v>37</v>
          </cell>
        </row>
        <row r="21">
          <cell r="A21">
            <v>38</v>
          </cell>
        </row>
        <row r="22">
          <cell r="A22">
            <v>39</v>
          </cell>
        </row>
        <row r="23">
          <cell r="A23">
            <v>43</v>
          </cell>
        </row>
        <row r="24">
          <cell r="A24">
            <v>48</v>
          </cell>
        </row>
        <row r="25">
          <cell r="A25">
            <v>49</v>
          </cell>
        </row>
        <row r="26">
          <cell r="A26">
            <v>57</v>
          </cell>
        </row>
        <row r="27">
          <cell r="A27">
            <v>63</v>
          </cell>
        </row>
        <row r="28">
          <cell r="A28">
            <v>69</v>
          </cell>
        </row>
        <row r="29">
          <cell r="A29">
            <v>70</v>
          </cell>
        </row>
        <row r="30">
          <cell r="A30">
            <v>90</v>
          </cell>
        </row>
        <row r="31">
          <cell r="A31">
            <v>93</v>
          </cell>
        </row>
        <row r="32">
          <cell r="A32">
            <v>94</v>
          </cell>
        </row>
        <row r="33">
          <cell r="A33">
            <v>95</v>
          </cell>
        </row>
        <row r="34">
          <cell r="A34">
            <v>97</v>
          </cell>
        </row>
        <row r="35">
          <cell r="A35">
            <v>101</v>
          </cell>
        </row>
        <row r="36">
          <cell r="A36">
            <v>102</v>
          </cell>
        </row>
        <row r="37">
          <cell r="A37">
            <v>103</v>
          </cell>
        </row>
        <row r="38">
          <cell r="A38">
            <v>104</v>
          </cell>
        </row>
        <row r="39">
          <cell r="A39">
            <v>105</v>
          </cell>
        </row>
        <row r="40">
          <cell r="A40">
            <v>106</v>
          </cell>
        </row>
        <row r="41">
          <cell r="A41">
            <v>107</v>
          </cell>
        </row>
        <row r="42">
          <cell r="A42">
            <v>108</v>
          </cell>
        </row>
        <row r="43">
          <cell r="A43">
            <v>109</v>
          </cell>
        </row>
        <row r="44">
          <cell r="A44">
            <v>110</v>
          </cell>
        </row>
        <row r="45">
          <cell r="A45">
            <v>111</v>
          </cell>
        </row>
        <row r="46">
          <cell r="A46">
            <v>112</v>
          </cell>
        </row>
        <row r="47">
          <cell r="A47">
            <v>113</v>
          </cell>
        </row>
        <row r="48">
          <cell r="A48">
            <v>114</v>
          </cell>
        </row>
        <row r="49">
          <cell r="A49">
            <v>115</v>
          </cell>
        </row>
        <row r="50">
          <cell r="A50">
            <v>116</v>
          </cell>
        </row>
        <row r="51">
          <cell r="A51">
            <v>117</v>
          </cell>
        </row>
        <row r="52">
          <cell r="A52">
            <v>118</v>
          </cell>
        </row>
        <row r="53">
          <cell r="A53">
            <v>119</v>
          </cell>
        </row>
        <row r="54">
          <cell r="A54">
            <v>120</v>
          </cell>
        </row>
        <row r="55">
          <cell r="A55">
            <v>121</v>
          </cell>
        </row>
        <row r="56">
          <cell r="A56">
            <v>122</v>
          </cell>
        </row>
        <row r="57">
          <cell r="A57">
            <v>123</v>
          </cell>
        </row>
        <row r="58">
          <cell r="A58">
            <v>124</v>
          </cell>
        </row>
        <row r="59">
          <cell r="A59">
            <v>125</v>
          </cell>
        </row>
        <row r="60">
          <cell r="A60">
            <v>126</v>
          </cell>
        </row>
        <row r="61">
          <cell r="A61">
            <v>127</v>
          </cell>
        </row>
        <row r="62">
          <cell r="A62">
            <v>128</v>
          </cell>
        </row>
        <row r="63">
          <cell r="A63">
            <v>129</v>
          </cell>
        </row>
        <row r="64">
          <cell r="A64">
            <v>130</v>
          </cell>
        </row>
        <row r="65">
          <cell r="A65">
            <v>131</v>
          </cell>
        </row>
        <row r="66">
          <cell r="A66">
            <v>132</v>
          </cell>
        </row>
        <row r="67">
          <cell r="A67">
            <v>133</v>
          </cell>
        </row>
        <row r="68">
          <cell r="A68">
            <v>134</v>
          </cell>
        </row>
        <row r="69">
          <cell r="A69">
            <v>135</v>
          </cell>
        </row>
        <row r="70">
          <cell r="A70">
            <v>136</v>
          </cell>
        </row>
        <row r="71">
          <cell r="A71">
            <v>137</v>
          </cell>
        </row>
        <row r="72">
          <cell r="A72">
            <v>138</v>
          </cell>
        </row>
        <row r="73">
          <cell r="A73">
            <v>139</v>
          </cell>
        </row>
        <row r="74">
          <cell r="A74">
            <v>140</v>
          </cell>
        </row>
        <row r="75">
          <cell r="A75">
            <v>141</v>
          </cell>
        </row>
        <row r="76">
          <cell r="A76">
            <v>142</v>
          </cell>
        </row>
        <row r="77">
          <cell r="A77">
            <v>143</v>
          </cell>
        </row>
        <row r="78">
          <cell r="A78">
            <v>144</v>
          </cell>
        </row>
        <row r="79">
          <cell r="A79">
            <v>145</v>
          </cell>
        </row>
        <row r="80">
          <cell r="A80">
            <v>146</v>
          </cell>
        </row>
        <row r="81">
          <cell r="A81">
            <v>147</v>
          </cell>
        </row>
        <row r="82">
          <cell r="A82">
            <v>148</v>
          </cell>
        </row>
        <row r="83">
          <cell r="A83">
            <v>155</v>
          </cell>
        </row>
        <row r="84">
          <cell r="A84">
            <v>156</v>
          </cell>
        </row>
        <row r="85">
          <cell r="A85">
            <v>157</v>
          </cell>
        </row>
        <row r="86">
          <cell r="A86">
            <v>158</v>
          </cell>
        </row>
        <row r="87">
          <cell r="A87">
            <v>159</v>
          </cell>
        </row>
        <row r="88">
          <cell r="A88">
            <v>160</v>
          </cell>
        </row>
        <row r="89">
          <cell r="A89">
            <v>161</v>
          </cell>
        </row>
        <row r="90">
          <cell r="A90">
            <v>162</v>
          </cell>
        </row>
        <row r="91">
          <cell r="A91">
            <v>163</v>
          </cell>
        </row>
        <row r="92">
          <cell r="A92">
            <v>164</v>
          </cell>
        </row>
        <row r="93">
          <cell r="A93">
            <v>165</v>
          </cell>
        </row>
        <row r="94">
          <cell r="A94">
            <v>166</v>
          </cell>
        </row>
        <row r="95">
          <cell r="A95">
            <v>169</v>
          </cell>
        </row>
        <row r="96">
          <cell r="A96">
            <v>170</v>
          </cell>
        </row>
        <row r="97">
          <cell r="A97">
            <v>171</v>
          </cell>
        </row>
        <row r="98">
          <cell r="A98">
            <v>172</v>
          </cell>
        </row>
        <row r="99">
          <cell r="A99">
            <v>173</v>
          </cell>
        </row>
        <row r="100">
          <cell r="A100">
            <v>174</v>
          </cell>
        </row>
        <row r="101">
          <cell r="A101">
            <v>175</v>
          </cell>
        </row>
        <row r="102">
          <cell r="A102">
            <v>177</v>
          </cell>
        </row>
        <row r="103">
          <cell r="A103">
            <v>178</v>
          </cell>
        </row>
        <row r="104">
          <cell r="A104">
            <v>179</v>
          </cell>
        </row>
        <row r="105">
          <cell r="A105">
            <v>180</v>
          </cell>
        </row>
        <row r="106">
          <cell r="A106">
            <v>181</v>
          </cell>
        </row>
        <row r="107">
          <cell r="A107">
            <v>182</v>
          </cell>
        </row>
        <row r="108">
          <cell r="A108">
            <v>183</v>
          </cell>
        </row>
        <row r="109">
          <cell r="A109">
            <v>184</v>
          </cell>
        </row>
        <row r="110">
          <cell r="A110">
            <v>185</v>
          </cell>
        </row>
        <row r="111">
          <cell r="A111">
            <v>186</v>
          </cell>
        </row>
        <row r="112">
          <cell r="A112">
            <v>187</v>
          </cell>
        </row>
        <row r="113">
          <cell r="A113">
            <v>189</v>
          </cell>
        </row>
        <row r="114">
          <cell r="A114">
            <v>190</v>
          </cell>
        </row>
        <row r="115">
          <cell r="A115">
            <v>191</v>
          </cell>
        </row>
        <row r="116">
          <cell r="A116">
            <v>194</v>
          </cell>
        </row>
        <row r="117">
          <cell r="A117">
            <v>195</v>
          </cell>
        </row>
        <row r="118">
          <cell r="A118">
            <v>196</v>
          </cell>
        </row>
        <row r="119">
          <cell r="A119">
            <v>197</v>
          </cell>
        </row>
        <row r="120">
          <cell r="A120">
            <v>198</v>
          </cell>
        </row>
        <row r="121">
          <cell r="A121">
            <v>199</v>
          </cell>
        </row>
        <row r="122">
          <cell r="A122">
            <v>200</v>
          </cell>
        </row>
        <row r="123">
          <cell r="A123">
            <v>201</v>
          </cell>
        </row>
        <row r="124">
          <cell r="A124">
            <v>202</v>
          </cell>
        </row>
        <row r="125">
          <cell r="A125">
            <v>203</v>
          </cell>
        </row>
        <row r="126">
          <cell r="A126">
            <v>204</v>
          </cell>
        </row>
        <row r="127">
          <cell r="A127">
            <v>205</v>
          </cell>
        </row>
        <row r="128">
          <cell r="A128">
            <v>206</v>
          </cell>
        </row>
        <row r="129">
          <cell r="A129">
            <v>207</v>
          </cell>
        </row>
        <row r="130">
          <cell r="A130">
            <v>208</v>
          </cell>
        </row>
        <row r="131">
          <cell r="A131">
            <v>209</v>
          </cell>
        </row>
        <row r="132">
          <cell r="A132">
            <v>210</v>
          </cell>
        </row>
        <row r="133">
          <cell r="A133">
            <v>212</v>
          </cell>
        </row>
        <row r="134">
          <cell r="A134">
            <v>213</v>
          </cell>
        </row>
        <row r="135">
          <cell r="A135">
            <v>214</v>
          </cell>
        </row>
        <row r="136">
          <cell r="A136">
            <v>215</v>
          </cell>
        </row>
        <row r="137">
          <cell r="A137">
            <v>216</v>
          </cell>
        </row>
        <row r="138">
          <cell r="A138">
            <v>217</v>
          </cell>
        </row>
        <row r="139">
          <cell r="A139">
            <v>218</v>
          </cell>
        </row>
        <row r="140">
          <cell r="A140">
            <v>219</v>
          </cell>
        </row>
        <row r="141">
          <cell r="A141">
            <v>220</v>
          </cell>
        </row>
        <row r="142">
          <cell r="A142">
            <v>221</v>
          </cell>
        </row>
        <row r="143">
          <cell r="A143">
            <v>222</v>
          </cell>
        </row>
        <row r="144">
          <cell r="A144">
            <v>223</v>
          </cell>
        </row>
        <row r="145">
          <cell r="A145">
            <v>224</v>
          </cell>
        </row>
        <row r="146">
          <cell r="A146">
            <v>225</v>
          </cell>
        </row>
        <row r="147">
          <cell r="A147">
            <v>226</v>
          </cell>
        </row>
        <row r="148">
          <cell r="A148">
            <v>227</v>
          </cell>
        </row>
        <row r="149">
          <cell r="A149">
            <v>228</v>
          </cell>
        </row>
        <row r="150">
          <cell r="A150">
            <v>229</v>
          </cell>
        </row>
        <row r="151">
          <cell r="A151">
            <v>230</v>
          </cell>
        </row>
        <row r="152">
          <cell r="A152">
            <v>231</v>
          </cell>
        </row>
        <row r="153">
          <cell r="A153">
            <v>232</v>
          </cell>
        </row>
        <row r="154">
          <cell r="A154">
            <v>233</v>
          </cell>
        </row>
        <row r="155">
          <cell r="A155">
            <v>234</v>
          </cell>
        </row>
        <row r="156">
          <cell r="A156">
            <v>236</v>
          </cell>
        </row>
        <row r="157">
          <cell r="A157">
            <v>237</v>
          </cell>
        </row>
        <row r="158">
          <cell r="A158">
            <v>238</v>
          </cell>
        </row>
        <row r="159">
          <cell r="A159">
            <v>239</v>
          </cell>
        </row>
        <row r="160">
          <cell r="A160">
            <v>240</v>
          </cell>
        </row>
        <row r="161">
          <cell r="A161">
            <v>241</v>
          </cell>
        </row>
        <row r="162">
          <cell r="A162">
            <v>242</v>
          </cell>
        </row>
        <row r="163">
          <cell r="A163">
            <v>243</v>
          </cell>
        </row>
        <row r="164">
          <cell r="A164">
            <v>244</v>
          </cell>
        </row>
        <row r="165">
          <cell r="A165">
            <v>245</v>
          </cell>
        </row>
        <row r="166">
          <cell r="A166">
            <v>246</v>
          </cell>
        </row>
        <row r="167">
          <cell r="A167">
            <v>247</v>
          </cell>
        </row>
        <row r="168">
          <cell r="A168">
            <v>248</v>
          </cell>
        </row>
        <row r="169">
          <cell r="A169">
            <v>249</v>
          </cell>
        </row>
        <row r="170">
          <cell r="A170">
            <v>250</v>
          </cell>
        </row>
        <row r="171">
          <cell r="A171">
            <v>251</v>
          </cell>
        </row>
        <row r="172">
          <cell r="A172">
            <v>252</v>
          </cell>
        </row>
        <row r="173">
          <cell r="A173">
            <v>253</v>
          </cell>
        </row>
        <row r="174">
          <cell r="A174">
            <v>254</v>
          </cell>
        </row>
        <row r="175">
          <cell r="A175">
            <v>255</v>
          </cell>
        </row>
        <row r="176">
          <cell r="A176">
            <v>258</v>
          </cell>
        </row>
        <row r="177">
          <cell r="A177">
            <v>260</v>
          </cell>
        </row>
        <row r="178">
          <cell r="A178">
            <v>261</v>
          </cell>
        </row>
        <row r="179">
          <cell r="A179">
            <v>262</v>
          </cell>
        </row>
        <row r="180">
          <cell r="A180">
            <v>263</v>
          </cell>
        </row>
        <row r="181">
          <cell r="A181">
            <v>264</v>
          </cell>
        </row>
        <row r="182">
          <cell r="A182">
            <v>265</v>
          </cell>
        </row>
        <row r="183">
          <cell r="A183">
            <v>266</v>
          </cell>
        </row>
        <row r="184">
          <cell r="A184">
            <v>271</v>
          </cell>
        </row>
        <row r="185">
          <cell r="A185">
            <v>272</v>
          </cell>
        </row>
        <row r="186">
          <cell r="A186">
            <v>274</v>
          </cell>
        </row>
        <row r="187">
          <cell r="A187">
            <v>275</v>
          </cell>
        </row>
        <row r="188">
          <cell r="A188">
            <v>276</v>
          </cell>
        </row>
        <row r="189">
          <cell r="A189">
            <v>277</v>
          </cell>
        </row>
        <row r="190">
          <cell r="A190">
            <v>278</v>
          </cell>
        </row>
        <row r="191">
          <cell r="A191">
            <v>279</v>
          </cell>
        </row>
        <row r="192">
          <cell r="A192">
            <v>280</v>
          </cell>
        </row>
        <row r="193">
          <cell r="A193">
            <v>281</v>
          </cell>
        </row>
        <row r="194">
          <cell r="A194">
            <v>282</v>
          </cell>
        </row>
        <row r="195">
          <cell r="A195">
            <v>283</v>
          </cell>
        </row>
        <row r="196">
          <cell r="A196">
            <v>284</v>
          </cell>
        </row>
        <row r="197">
          <cell r="A197">
            <v>285</v>
          </cell>
        </row>
        <row r="198">
          <cell r="A198">
            <v>286</v>
          </cell>
        </row>
        <row r="199">
          <cell r="A199">
            <v>287</v>
          </cell>
        </row>
        <row r="200">
          <cell r="A200">
            <v>288</v>
          </cell>
        </row>
        <row r="201">
          <cell r="A201">
            <v>290</v>
          </cell>
        </row>
        <row r="202">
          <cell r="A202">
            <v>291</v>
          </cell>
        </row>
        <row r="203">
          <cell r="A203">
            <v>292</v>
          </cell>
        </row>
        <row r="204">
          <cell r="A204">
            <v>293</v>
          </cell>
        </row>
        <row r="205">
          <cell r="A205">
            <v>294</v>
          </cell>
        </row>
        <row r="206">
          <cell r="A206">
            <v>295</v>
          </cell>
        </row>
        <row r="207">
          <cell r="A207">
            <v>296</v>
          </cell>
        </row>
        <row r="208">
          <cell r="A208">
            <v>297</v>
          </cell>
        </row>
        <row r="209">
          <cell r="A209">
            <v>298</v>
          </cell>
        </row>
        <row r="210">
          <cell r="A210">
            <v>299</v>
          </cell>
        </row>
        <row r="211">
          <cell r="A211">
            <v>300</v>
          </cell>
        </row>
        <row r="212">
          <cell r="A212">
            <v>301</v>
          </cell>
        </row>
        <row r="213">
          <cell r="A213">
            <v>302</v>
          </cell>
        </row>
        <row r="214">
          <cell r="A214">
            <v>303</v>
          </cell>
        </row>
        <row r="215">
          <cell r="A215">
            <v>304</v>
          </cell>
        </row>
        <row r="216">
          <cell r="A216">
            <v>305</v>
          </cell>
        </row>
        <row r="217">
          <cell r="A217">
            <v>306</v>
          </cell>
        </row>
        <row r="218">
          <cell r="A218">
            <v>307</v>
          </cell>
        </row>
        <row r="219">
          <cell r="A219">
            <v>308</v>
          </cell>
        </row>
        <row r="220">
          <cell r="A220">
            <v>309</v>
          </cell>
        </row>
        <row r="221">
          <cell r="A221">
            <v>310</v>
          </cell>
        </row>
        <row r="222">
          <cell r="A222">
            <v>311</v>
          </cell>
        </row>
        <row r="223">
          <cell r="A223">
            <v>312</v>
          </cell>
        </row>
        <row r="224">
          <cell r="A224">
            <v>314</v>
          </cell>
        </row>
        <row r="225">
          <cell r="A225">
            <v>315</v>
          </cell>
        </row>
        <row r="226">
          <cell r="A226">
            <v>316</v>
          </cell>
        </row>
        <row r="227">
          <cell r="A227">
            <v>317</v>
          </cell>
        </row>
        <row r="228">
          <cell r="A228">
            <v>318</v>
          </cell>
        </row>
        <row r="229">
          <cell r="A229">
            <v>319</v>
          </cell>
        </row>
        <row r="230">
          <cell r="A230">
            <v>320</v>
          </cell>
        </row>
        <row r="231">
          <cell r="A231">
            <v>321</v>
          </cell>
        </row>
        <row r="232">
          <cell r="A232">
            <v>322</v>
          </cell>
        </row>
        <row r="233">
          <cell r="A233">
            <v>323</v>
          </cell>
        </row>
        <row r="234">
          <cell r="A234">
            <v>327</v>
          </cell>
        </row>
        <row r="235">
          <cell r="A235">
            <v>328</v>
          </cell>
        </row>
        <row r="236">
          <cell r="A236">
            <v>329</v>
          </cell>
        </row>
        <row r="237">
          <cell r="A237">
            <v>332</v>
          </cell>
        </row>
        <row r="238">
          <cell r="A238">
            <v>334</v>
          </cell>
        </row>
        <row r="239">
          <cell r="A239">
            <v>335</v>
          </cell>
        </row>
        <row r="240">
          <cell r="A240">
            <v>336</v>
          </cell>
        </row>
        <row r="241">
          <cell r="A241">
            <v>337</v>
          </cell>
        </row>
        <row r="242">
          <cell r="A242">
            <v>340</v>
          </cell>
        </row>
        <row r="243">
          <cell r="A243">
            <v>341</v>
          </cell>
        </row>
        <row r="244">
          <cell r="A244">
            <v>342</v>
          </cell>
        </row>
        <row r="245">
          <cell r="A245">
            <v>343</v>
          </cell>
        </row>
        <row r="246">
          <cell r="A246">
            <v>344</v>
          </cell>
        </row>
        <row r="247">
          <cell r="A247">
            <v>345</v>
          </cell>
        </row>
        <row r="248">
          <cell r="A248">
            <v>346</v>
          </cell>
        </row>
        <row r="249">
          <cell r="A249">
            <v>347</v>
          </cell>
        </row>
        <row r="250">
          <cell r="A250">
            <v>348</v>
          </cell>
        </row>
        <row r="251">
          <cell r="A251">
            <v>349</v>
          </cell>
        </row>
        <row r="252">
          <cell r="A252">
            <v>350</v>
          </cell>
        </row>
        <row r="253">
          <cell r="A253">
            <v>351</v>
          </cell>
        </row>
        <row r="254">
          <cell r="A254">
            <v>352</v>
          </cell>
        </row>
        <row r="255">
          <cell r="A255">
            <v>353</v>
          </cell>
        </row>
        <row r="256">
          <cell r="A256">
            <v>354</v>
          </cell>
        </row>
        <row r="257">
          <cell r="A257">
            <v>355</v>
          </cell>
        </row>
        <row r="258">
          <cell r="A258">
            <v>356</v>
          </cell>
        </row>
        <row r="259">
          <cell r="A259">
            <v>357</v>
          </cell>
        </row>
        <row r="260">
          <cell r="A260">
            <v>358</v>
          </cell>
        </row>
        <row r="261">
          <cell r="A261">
            <v>359</v>
          </cell>
        </row>
        <row r="262">
          <cell r="A262">
            <v>360</v>
          </cell>
        </row>
        <row r="263">
          <cell r="A263">
            <v>361</v>
          </cell>
        </row>
        <row r="264">
          <cell r="A264">
            <v>362</v>
          </cell>
        </row>
        <row r="265">
          <cell r="A265">
            <v>363</v>
          </cell>
        </row>
        <row r="266">
          <cell r="A266">
            <v>364</v>
          </cell>
        </row>
        <row r="267">
          <cell r="A267">
            <v>365</v>
          </cell>
        </row>
        <row r="268">
          <cell r="A268">
            <v>366</v>
          </cell>
        </row>
        <row r="269">
          <cell r="A269">
            <v>371</v>
          </cell>
        </row>
        <row r="270">
          <cell r="A270">
            <v>372</v>
          </cell>
        </row>
        <row r="271">
          <cell r="A271">
            <v>373</v>
          </cell>
        </row>
        <row r="272">
          <cell r="A272">
            <v>374</v>
          </cell>
        </row>
        <row r="273">
          <cell r="A273">
            <v>375</v>
          </cell>
        </row>
        <row r="274">
          <cell r="A274">
            <v>378</v>
          </cell>
        </row>
        <row r="275">
          <cell r="A275">
            <v>379</v>
          </cell>
        </row>
        <row r="276">
          <cell r="A276">
            <v>381</v>
          </cell>
        </row>
        <row r="277">
          <cell r="A277">
            <v>382</v>
          </cell>
        </row>
        <row r="278">
          <cell r="A278">
            <v>383</v>
          </cell>
        </row>
        <row r="279">
          <cell r="A279">
            <v>384</v>
          </cell>
        </row>
        <row r="280">
          <cell r="A280">
            <v>386</v>
          </cell>
        </row>
        <row r="281">
          <cell r="A281">
            <v>387</v>
          </cell>
        </row>
        <row r="282">
          <cell r="A282">
            <v>388</v>
          </cell>
        </row>
        <row r="283">
          <cell r="A283">
            <v>389</v>
          </cell>
        </row>
        <row r="284">
          <cell r="A284">
            <v>390</v>
          </cell>
        </row>
        <row r="285">
          <cell r="A285">
            <v>391</v>
          </cell>
        </row>
        <row r="286">
          <cell r="A286">
            <v>392</v>
          </cell>
        </row>
        <row r="287">
          <cell r="A287">
            <v>393</v>
          </cell>
        </row>
        <row r="288">
          <cell r="A288">
            <v>396</v>
          </cell>
        </row>
        <row r="289">
          <cell r="A289">
            <v>398</v>
          </cell>
        </row>
        <row r="290">
          <cell r="A290">
            <v>399</v>
          </cell>
        </row>
        <row r="291">
          <cell r="A291">
            <v>400</v>
          </cell>
        </row>
        <row r="292">
          <cell r="A292">
            <v>403</v>
          </cell>
        </row>
        <row r="293">
          <cell r="A293">
            <v>405</v>
          </cell>
        </row>
        <row r="294">
          <cell r="A294">
            <v>406</v>
          </cell>
        </row>
        <row r="295">
          <cell r="A295">
            <v>407</v>
          </cell>
        </row>
        <row r="296">
          <cell r="A296">
            <v>408</v>
          </cell>
        </row>
        <row r="297">
          <cell r="A297">
            <v>409</v>
          </cell>
        </row>
        <row r="298">
          <cell r="A298">
            <v>410</v>
          </cell>
        </row>
        <row r="299">
          <cell r="A299">
            <v>411</v>
          </cell>
        </row>
        <row r="300">
          <cell r="A300">
            <v>412</v>
          </cell>
        </row>
        <row r="301">
          <cell r="A301">
            <v>413</v>
          </cell>
        </row>
        <row r="302">
          <cell r="A302">
            <v>414</v>
          </cell>
        </row>
        <row r="303">
          <cell r="A303">
            <v>416</v>
          </cell>
        </row>
        <row r="304">
          <cell r="A304">
            <v>417</v>
          </cell>
        </row>
        <row r="305">
          <cell r="A305">
            <v>418</v>
          </cell>
        </row>
        <row r="306">
          <cell r="A306">
            <v>420</v>
          </cell>
        </row>
        <row r="307">
          <cell r="A307">
            <v>421</v>
          </cell>
        </row>
        <row r="308">
          <cell r="A308">
            <v>422</v>
          </cell>
        </row>
        <row r="309">
          <cell r="A309">
            <v>423</v>
          </cell>
        </row>
        <row r="310">
          <cell r="A310">
            <v>424</v>
          </cell>
        </row>
        <row r="311">
          <cell r="A311">
            <v>425</v>
          </cell>
        </row>
        <row r="312">
          <cell r="A312">
            <v>426</v>
          </cell>
        </row>
        <row r="313">
          <cell r="A313">
            <v>427</v>
          </cell>
        </row>
        <row r="314">
          <cell r="A314">
            <v>428</v>
          </cell>
        </row>
        <row r="315">
          <cell r="A315">
            <v>429</v>
          </cell>
        </row>
        <row r="316">
          <cell r="A316">
            <v>430</v>
          </cell>
        </row>
        <row r="317">
          <cell r="A317">
            <v>431</v>
          </cell>
        </row>
        <row r="318">
          <cell r="A318">
            <v>432</v>
          </cell>
        </row>
        <row r="319">
          <cell r="A319">
            <v>433</v>
          </cell>
        </row>
        <row r="320">
          <cell r="A320">
            <v>434</v>
          </cell>
        </row>
        <row r="321">
          <cell r="A321">
            <v>435</v>
          </cell>
        </row>
        <row r="322">
          <cell r="A322">
            <v>436</v>
          </cell>
        </row>
        <row r="323">
          <cell r="A323">
            <v>437</v>
          </cell>
        </row>
        <row r="324">
          <cell r="A324">
            <v>438</v>
          </cell>
        </row>
        <row r="325">
          <cell r="A325">
            <v>439</v>
          </cell>
        </row>
        <row r="326">
          <cell r="A326">
            <v>440</v>
          </cell>
        </row>
        <row r="327">
          <cell r="A327">
            <v>441</v>
          </cell>
        </row>
        <row r="328">
          <cell r="A328">
            <v>442</v>
          </cell>
        </row>
        <row r="329">
          <cell r="A329">
            <v>443</v>
          </cell>
        </row>
        <row r="330">
          <cell r="A330">
            <v>444</v>
          </cell>
        </row>
        <row r="331">
          <cell r="A331">
            <v>445</v>
          </cell>
        </row>
        <row r="332">
          <cell r="A332">
            <v>446</v>
          </cell>
        </row>
        <row r="333">
          <cell r="A333">
            <v>447</v>
          </cell>
        </row>
        <row r="334">
          <cell r="A334">
            <v>448</v>
          </cell>
        </row>
        <row r="335">
          <cell r="A335">
            <v>449</v>
          </cell>
        </row>
        <row r="336">
          <cell r="A336">
            <v>451</v>
          </cell>
        </row>
        <row r="337">
          <cell r="A337">
            <v>452</v>
          </cell>
        </row>
        <row r="338">
          <cell r="A338">
            <v>453</v>
          </cell>
        </row>
        <row r="339">
          <cell r="A339">
            <v>454</v>
          </cell>
        </row>
        <row r="340">
          <cell r="A340">
            <v>457</v>
          </cell>
        </row>
        <row r="341">
          <cell r="A341">
            <v>458</v>
          </cell>
        </row>
        <row r="342">
          <cell r="A342">
            <v>459</v>
          </cell>
        </row>
        <row r="343">
          <cell r="A343">
            <v>460</v>
          </cell>
        </row>
        <row r="344">
          <cell r="A344">
            <v>461</v>
          </cell>
        </row>
        <row r="345">
          <cell r="A345">
            <v>463</v>
          </cell>
        </row>
        <row r="346">
          <cell r="A346">
            <v>464</v>
          </cell>
        </row>
        <row r="347">
          <cell r="A347">
            <v>465</v>
          </cell>
        </row>
        <row r="348">
          <cell r="A348">
            <v>466</v>
          </cell>
        </row>
        <row r="349">
          <cell r="A349">
            <v>467</v>
          </cell>
        </row>
        <row r="350">
          <cell r="A350">
            <v>468</v>
          </cell>
        </row>
        <row r="351">
          <cell r="A351">
            <v>469</v>
          </cell>
        </row>
        <row r="352">
          <cell r="A352">
            <v>473</v>
          </cell>
        </row>
        <row r="353">
          <cell r="A353">
            <v>475</v>
          </cell>
        </row>
        <row r="354">
          <cell r="A354">
            <v>476</v>
          </cell>
        </row>
        <row r="355">
          <cell r="A355">
            <v>477</v>
          </cell>
        </row>
        <row r="356">
          <cell r="A356">
            <v>478</v>
          </cell>
        </row>
        <row r="357">
          <cell r="A357">
            <v>479</v>
          </cell>
        </row>
        <row r="358">
          <cell r="A358">
            <v>480</v>
          </cell>
        </row>
        <row r="359">
          <cell r="A359">
            <v>482</v>
          </cell>
        </row>
        <row r="360">
          <cell r="A360">
            <v>484</v>
          </cell>
        </row>
        <row r="361">
          <cell r="A361">
            <v>485</v>
          </cell>
        </row>
        <row r="362">
          <cell r="A362">
            <v>488</v>
          </cell>
        </row>
        <row r="363">
          <cell r="A363">
            <v>489</v>
          </cell>
        </row>
        <row r="364">
          <cell r="A364">
            <v>490</v>
          </cell>
        </row>
        <row r="365">
          <cell r="A365">
            <v>491</v>
          </cell>
        </row>
        <row r="366">
          <cell r="A366">
            <v>492</v>
          </cell>
        </row>
        <row r="367">
          <cell r="A367">
            <v>493</v>
          </cell>
        </row>
        <row r="368">
          <cell r="A368">
            <v>494</v>
          </cell>
        </row>
        <row r="369">
          <cell r="A369">
            <v>495</v>
          </cell>
        </row>
        <row r="370">
          <cell r="A370">
            <v>496</v>
          </cell>
        </row>
        <row r="371">
          <cell r="A371">
            <v>497</v>
          </cell>
        </row>
        <row r="372">
          <cell r="A372">
            <v>498</v>
          </cell>
        </row>
        <row r="373">
          <cell r="A373">
            <v>500</v>
          </cell>
        </row>
        <row r="374">
          <cell r="A374">
            <v>502</v>
          </cell>
        </row>
        <row r="375">
          <cell r="A375">
            <v>503</v>
          </cell>
        </row>
        <row r="376">
          <cell r="A376">
            <v>505</v>
          </cell>
        </row>
        <row r="377">
          <cell r="A377">
            <v>506</v>
          </cell>
        </row>
        <row r="378">
          <cell r="A378">
            <v>509</v>
          </cell>
        </row>
        <row r="379">
          <cell r="A379">
            <v>510</v>
          </cell>
        </row>
        <row r="380">
          <cell r="A380">
            <v>511</v>
          </cell>
        </row>
        <row r="381">
          <cell r="A381">
            <v>515</v>
          </cell>
        </row>
        <row r="382">
          <cell r="A382">
            <v>516</v>
          </cell>
        </row>
        <row r="383">
          <cell r="A383">
            <v>517</v>
          </cell>
        </row>
        <row r="384">
          <cell r="A384">
            <v>519</v>
          </cell>
        </row>
        <row r="385">
          <cell r="A385">
            <v>520</v>
          </cell>
        </row>
        <row r="386">
          <cell r="A386">
            <v>522</v>
          </cell>
        </row>
        <row r="387">
          <cell r="A387">
            <v>523</v>
          </cell>
        </row>
        <row r="388">
          <cell r="A388">
            <v>526</v>
          </cell>
        </row>
        <row r="389">
          <cell r="A389">
            <v>527</v>
          </cell>
        </row>
        <row r="390">
          <cell r="A390">
            <v>528</v>
          </cell>
        </row>
        <row r="391">
          <cell r="A391">
            <v>529</v>
          </cell>
        </row>
        <row r="392">
          <cell r="A392">
            <v>533</v>
          </cell>
        </row>
        <row r="393">
          <cell r="A393">
            <v>534</v>
          </cell>
        </row>
        <row r="394">
          <cell r="A394">
            <v>536</v>
          </cell>
        </row>
        <row r="395">
          <cell r="A395">
            <v>537</v>
          </cell>
        </row>
        <row r="396">
          <cell r="A396">
            <v>538</v>
          </cell>
        </row>
        <row r="397">
          <cell r="A397">
            <v>539</v>
          </cell>
        </row>
        <row r="398">
          <cell r="A398">
            <v>540</v>
          </cell>
        </row>
        <row r="399">
          <cell r="A399">
            <v>541</v>
          </cell>
        </row>
        <row r="400">
          <cell r="A400">
            <v>542</v>
          </cell>
        </row>
        <row r="401">
          <cell r="A401">
            <v>543</v>
          </cell>
        </row>
        <row r="402">
          <cell r="A402">
            <v>545</v>
          </cell>
        </row>
        <row r="403">
          <cell r="A403">
            <v>547</v>
          </cell>
        </row>
        <row r="404">
          <cell r="A404">
            <v>548</v>
          </cell>
        </row>
        <row r="405">
          <cell r="A405">
            <v>550</v>
          </cell>
        </row>
        <row r="406">
          <cell r="A406">
            <v>551</v>
          </cell>
        </row>
        <row r="407">
          <cell r="A407">
            <v>553</v>
          </cell>
        </row>
        <row r="408">
          <cell r="A408">
            <v>554</v>
          </cell>
        </row>
        <row r="409">
          <cell r="A409">
            <v>555</v>
          </cell>
        </row>
        <row r="410">
          <cell r="A410">
            <v>556</v>
          </cell>
        </row>
        <row r="411">
          <cell r="A411">
            <v>557</v>
          </cell>
        </row>
        <row r="412">
          <cell r="A412">
            <v>558</v>
          </cell>
        </row>
        <row r="413">
          <cell r="A413">
            <v>559</v>
          </cell>
        </row>
        <row r="414">
          <cell r="A414">
            <v>560</v>
          </cell>
        </row>
        <row r="415">
          <cell r="A415">
            <v>561</v>
          </cell>
        </row>
        <row r="416">
          <cell r="A416">
            <v>562</v>
          </cell>
        </row>
        <row r="417">
          <cell r="A417">
            <v>563</v>
          </cell>
        </row>
        <row r="418">
          <cell r="A418">
            <v>564</v>
          </cell>
        </row>
        <row r="419">
          <cell r="A419">
            <v>565</v>
          </cell>
        </row>
        <row r="420">
          <cell r="A420">
            <v>566</v>
          </cell>
        </row>
        <row r="421">
          <cell r="A421">
            <v>567</v>
          </cell>
        </row>
        <row r="422">
          <cell r="A422">
            <v>569</v>
          </cell>
        </row>
        <row r="423">
          <cell r="A423">
            <v>570</v>
          </cell>
        </row>
        <row r="424">
          <cell r="A424">
            <v>571</v>
          </cell>
        </row>
        <row r="425">
          <cell r="A425">
            <v>572</v>
          </cell>
        </row>
        <row r="426">
          <cell r="A426">
            <v>574</v>
          </cell>
        </row>
        <row r="427">
          <cell r="A427">
            <v>575</v>
          </cell>
        </row>
        <row r="428">
          <cell r="A428">
            <v>576</v>
          </cell>
        </row>
        <row r="429">
          <cell r="A429">
            <v>577</v>
          </cell>
        </row>
        <row r="430">
          <cell r="A430">
            <v>578</v>
          </cell>
        </row>
        <row r="431">
          <cell r="A431">
            <v>581</v>
          </cell>
        </row>
        <row r="432">
          <cell r="A432">
            <v>582</v>
          </cell>
        </row>
        <row r="433">
          <cell r="A433">
            <v>583</v>
          </cell>
        </row>
        <row r="434">
          <cell r="A434">
            <v>584</v>
          </cell>
        </row>
        <row r="435">
          <cell r="A435">
            <v>588</v>
          </cell>
        </row>
        <row r="436">
          <cell r="A436">
            <v>591</v>
          </cell>
        </row>
        <row r="437">
          <cell r="A437">
            <v>592</v>
          </cell>
        </row>
        <row r="438">
          <cell r="A438">
            <v>593</v>
          </cell>
        </row>
        <row r="439">
          <cell r="A439">
            <v>594</v>
          </cell>
        </row>
        <row r="440">
          <cell r="A440">
            <v>596</v>
          </cell>
        </row>
        <row r="441">
          <cell r="A441">
            <v>597</v>
          </cell>
        </row>
        <row r="442">
          <cell r="A442">
            <v>598</v>
          </cell>
        </row>
        <row r="443">
          <cell r="A443">
            <v>601</v>
          </cell>
        </row>
        <row r="444">
          <cell r="A444">
            <v>602</v>
          </cell>
        </row>
        <row r="445">
          <cell r="A445">
            <v>603</v>
          </cell>
        </row>
        <row r="446">
          <cell r="A446">
            <v>604</v>
          </cell>
        </row>
        <row r="447">
          <cell r="A447">
            <v>620</v>
          </cell>
        </row>
        <row r="448">
          <cell r="A448">
            <v>624</v>
          </cell>
        </row>
        <row r="449">
          <cell r="A449">
            <v>625</v>
          </cell>
        </row>
        <row r="450">
          <cell r="A450">
            <v>626</v>
          </cell>
        </row>
        <row r="451">
          <cell r="A451">
            <v>627</v>
          </cell>
        </row>
        <row r="452">
          <cell r="A452">
            <v>628</v>
          </cell>
        </row>
        <row r="453">
          <cell r="A453">
            <v>629</v>
          </cell>
        </row>
        <row r="454">
          <cell r="A454">
            <v>630</v>
          </cell>
        </row>
        <row r="455">
          <cell r="A455">
            <v>631</v>
          </cell>
        </row>
        <row r="456">
          <cell r="A456">
            <v>632</v>
          </cell>
        </row>
        <row r="457">
          <cell r="A457">
            <v>633</v>
          </cell>
        </row>
        <row r="458">
          <cell r="A458">
            <v>634</v>
          </cell>
        </row>
        <row r="459">
          <cell r="A459">
            <v>635</v>
          </cell>
        </row>
        <row r="460">
          <cell r="A460">
            <v>636</v>
          </cell>
        </row>
        <row r="461">
          <cell r="A461">
            <v>637</v>
          </cell>
        </row>
        <row r="462">
          <cell r="A462">
            <v>638</v>
          </cell>
        </row>
        <row r="463">
          <cell r="A463">
            <v>639</v>
          </cell>
        </row>
        <row r="464">
          <cell r="A464">
            <v>640</v>
          </cell>
        </row>
        <row r="465">
          <cell r="A465">
            <v>641</v>
          </cell>
        </row>
        <row r="466">
          <cell r="A466">
            <v>642</v>
          </cell>
        </row>
        <row r="467">
          <cell r="A467">
            <v>643</v>
          </cell>
        </row>
        <row r="468">
          <cell r="A468">
            <v>644</v>
          </cell>
        </row>
        <row r="469">
          <cell r="A469">
            <v>645</v>
          </cell>
        </row>
        <row r="470">
          <cell r="A470">
            <v>646</v>
          </cell>
        </row>
        <row r="471">
          <cell r="A471">
            <v>647</v>
          </cell>
        </row>
        <row r="472">
          <cell r="A472">
            <v>648</v>
          </cell>
        </row>
        <row r="473">
          <cell r="A473">
            <v>649</v>
          </cell>
        </row>
        <row r="474">
          <cell r="A474">
            <v>650</v>
          </cell>
        </row>
        <row r="475">
          <cell r="A475">
            <v>651</v>
          </cell>
        </row>
        <row r="476">
          <cell r="A476">
            <v>652</v>
          </cell>
        </row>
        <row r="477">
          <cell r="A477">
            <v>653</v>
          </cell>
        </row>
        <row r="478">
          <cell r="A478">
            <v>654</v>
          </cell>
        </row>
        <row r="479">
          <cell r="A479">
            <v>655</v>
          </cell>
        </row>
        <row r="480">
          <cell r="A480">
            <v>656</v>
          </cell>
        </row>
        <row r="481">
          <cell r="A481">
            <v>657</v>
          </cell>
        </row>
        <row r="482">
          <cell r="A482">
            <v>658</v>
          </cell>
        </row>
        <row r="483">
          <cell r="A483">
            <v>659</v>
          </cell>
        </row>
        <row r="484">
          <cell r="A484">
            <v>660</v>
          </cell>
        </row>
        <row r="485">
          <cell r="A485">
            <v>662</v>
          </cell>
        </row>
        <row r="486">
          <cell r="A486">
            <v>663</v>
          </cell>
        </row>
        <row r="487">
          <cell r="A487">
            <v>664</v>
          </cell>
        </row>
        <row r="488">
          <cell r="A488">
            <v>665</v>
          </cell>
        </row>
        <row r="489">
          <cell r="A489">
            <v>666</v>
          </cell>
        </row>
        <row r="490">
          <cell r="A490">
            <v>667</v>
          </cell>
        </row>
        <row r="491">
          <cell r="A491">
            <v>668</v>
          </cell>
        </row>
        <row r="492">
          <cell r="A492">
            <v>669</v>
          </cell>
        </row>
        <row r="493">
          <cell r="A493">
            <v>670</v>
          </cell>
        </row>
        <row r="494">
          <cell r="A494">
            <v>671</v>
          </cell>
        </row>
        <row r="495">
          <cell r="A495">
            <v>672</v>
          </cell>
        </row>
        <row r="496">
          <cell r="A496">
            <v>673</v>
          </cell>
        </row>
        <row r="497">
          <cell r="A497">
            <v>674</v>
          </cell>
        </row>
        <row r="498">
          <cell r="A498">
            <v>675</v>
          </cell>
        </row>
        <row r="499">
          <cell r="A499">
            <v>676</v>
          </cell>
        </row>
        <row r="500">
          <cell r="A500">
            <v>679</v>
          </cell>
        </row>
        <row r="501">
          <cell r="A501">
            <v>680</v>
          </cell>
        </row>
        <row r="502">
          <cell r="A502">
            <v>683</v>
          </cell>
        </row>
        <row r="503">
          <cell r="A503">
            <v>684</v>
          </cell>
        </row>
        <row r="504">
          <cell r="A504">
            <v>741</v>
          </cell>
        </row>
        <row r="505">
          <cell r="A505">
            <v>742</v>
          </cell>
        </row>
        <row r="506">
          <cell r="A506">
            <v>743</v>
          </cell>
        </row>
        <row r="507">
          <cell r="A507">
            <v>744</v>
          </cell>
        </row>
        <row r="508">
          <cell r="A508">
            <v>745</v>
          </cell>
        </row>
        <row r="509">
          <cell r="A509">
            <v>748</v>
          </cell>
        </row>
        <row r="510">
          <cell r="A510">
            <v>750</v>
          </cell>
        </row>
        <row r="511">
          <cell r="A511">
            <v>780</v>
          </cell>
        </row>
        <row r="512">
          <cell r="A512">
            <v>786</v>
          </cell>
        </row>
        <row r="513">
          <cell r="A513">
            <v>790</v>
          </cell>
        </row>
        <row r="514">
          <cell r="A514">
            <v>793</v>
          </cell>
        </row>
        <row r="515">
          <cell r="A515">
            <v>795</v>
          </cell>
        </row>
        <row r="516">
          <cell r="A516">
            <v>796</v>
          </cell>
        </row>
        <row r="517">
          <cell r="A517">
            <v>800</v>
          </cell>
        </row>
        <row r="518">
          <cell r="A518">
            <v>801</v>
          </cell>
        </row>
        <row r="519">
          <cell r="A519">
            <v>803</v>
          </cell>
        </row>
        <row r="520">
          <cell r="A520">
            <v>804</v>
          </cell>
        </row>
        <row r="521">
          <cell r="A521">
            <v>805</v>
          </cell>
        </row>
        <row r="522">
          <cell r="A522">
            <v>806</v>
          </cell>
        </row>
        <row r="523">
          <cell r="A523">
            <v>807</v>
          </cell>
        </row>
        <row r="524">
          <cell r="A524">
            <v>808</v>
          </cell>
        </row>
        <row r="525">
          <cell r="A525">
            <v>809</v>
          </cell>
        </row>
        <row r="526">
          <cell r="A526">
            <v>811</v>
          </cell>
        </row>
        <row r="527">
          <cell r="A527">
            <v>812</v>
          </cell>
        </row>
        <row r="528">
          <cell r="A528">
            <v>814</v>
          </cell>
        </row>
        <row r="529">
          <cell r="A529">
            <v>815</v>
          </cell>
        </row>
        <row r="530">
          <cell r="A530">
            <v>816</v>
          </cell>
        </row>
        <row r="531">
          <cell r="A531">
            <v>817</v>
          </cell>
        </row>
        <row r="532">
          <cell r="A532">
            <v>818</v>
          </cell>
        </row>
        <row r="533">
          <cell r="A533">
            <v>819</v>
          </cell>
        </row>
        <row r="534">
          <cell r="A534">
            <v>820</v>
          </cell>
        </row>
        <row r="535">
          <cell r="A535">
            <v>821</v>
          </cell>
        </row>
        <row r="536">
          <cell r="A536">
            <v>822</v>
          </cell>
        </row>
        <row r="537">
          <cell r="A537">
            <v>823</v>
          </cell>
        </row>
        <row r="538">
          <cell r="A538">
            <v>824</v>
          </cell>
        </row>
        <row r="539">
          <cell r="A539">
            <v>825</v>
          </cell>
        </row>
        <row r="540">
          <cell r="A540">
            <v>826</v>
          </cell>
        </row>
        <row r="541">
          <cell r="A541">
            <v>829</v>
          </cell>
        </row>
        <row r="542">
          <cell r="A542">
            <v>830</v>
          </cell>
        </row>
        <row r="543">
          <cell r="A543">
            <v>832</v>
          </cell>
        </row>
        <row r="544">
          <cell r="A544">
            <v>833</v>
          </cell>
        </row>
        <row r="545">
          <cell r="A545">
            <v>834</v>
          </cell>
        </row>
        <row r="546">
          <cell r="A546">
            <v>835</v>
          </cell>
        </row>
        <row r="547">
          <cell r="A547">
            <v>836</v>
          </cell>
        </row>
        <row r="548">
          <cell r="A548">
            <v>837</v>
          </cell>
        </row>
        <row r="549">
          <cell r="A549">
            <v>838</v>
          </cell>
        </row>
        <row r="550">
          <cell r="A550">
            <v>839</v>
          </cell>
        </row>
        <row r="551">
          <cell r="A551">
            <v>840</v>
          </cell>
        </row>
        <row r="552">
          <cell r="A552">
            <v>841</v>
          </cell>
        </row>
        <row r="553">
          <cell r="A553">
            <v>842</v>
          </cell>
        </row>
        <row r="554">
          <cell r="A554">
            <v>843</v>
          </cell>
        </row>
        <row r="555">
          <cell r="A555">
            <v>844</v>
          </cell>
        </row>
        <row r="556">
          <cell r="A556">
            <v>845</v>
          </cell>
        </row>
        <row r="557">
          <cell r="A557">
            <v>846</v>
          </cell>
        </row>
        <row r="558">
          <cell r="A558">
            <v>847</v>
          </cell>
        </row>
        <row r="559">
          <cell r="A559">
            <v>848</v>
          </cell>
        </row>
        <row r="560">
          <cell r="A560">
            <v>850</v>
          </cell>
        </row>
        <row r="561">
          <cell r="A561">
            <v>851</v>
          </cell>
        </row>
        <row r="562">
          <cell r="A562">
            <v>852</v>
          </cell>
        </row>
        <row r="563">
          <cell r="A563">
            <v>853</v>
          </cell>
        </row>
        <row r="564">
          <cell r="A564">
            <v>854</v>
          </cell>
        </row>
        <row r="565">
          <cell r="A565">
            <v>855</v>
          </cell>
        </row>
        <row r="566">
          <cell r="A566">
            <v>856</v>
          </cell>
        </row>
        <row r="567">
          <cell r="A567">
            <v>857</v>
          </cell>
        </row>
        <row r="568">
          <cell r="A568">
            <v>858</v>
          </cell>
        </row>
        <row r="569">
          <cell r="A569">
            <v>859</v>
          </cell>
        </row>
        <row r="570">
          <cell r="A570">
            <v>860</v>
          </cell>
        </row>
        <row r="571">
          <cell r="A571">
            <v>861</v>
          </cell>
        </row>
        <row r="572">
          <cell r="A572">
            <v>862</v>
          </cell>
        </row>
        <row r="573">
          <cell r="A573">
            <v>863</v>
          </cell>
        </row>
        <row r="574">
          <cell r="A574">
            <v>864</v>
          </cell>
        </row>
        <row r="575">
          <cell r="A575">
            <v>865</v>
          </cell>
        </row>
        <row r="576">
          <cell r="A576">
            <v>866</v>
          </cell>
        </row>
        <row r="577">
          <cell r="A577">
            <v>867</v>
          </cell>
        </row>
        <row r="578">
          <cell r="A578">
            <v>869</v>
          </cell>
        </row>
        <row r="579">
          <cell r="A579">
            <v>870</v>
          </cell>
        </row>
        <row r="580">
          <cell r="A580">
            <v>871</v>
          </cell>
        </row>
        <row r="581">
          <cell r="A581">
            <v>872</v>
          </cell>
        </row>
        <row r="582">
          <cell r="A582">
            <v>873</v>
          </cell>
        </row>
        <row r="583">
          <cell r="A583">
            <v>874</v>
          </cell>
        </row>
        <row r="584">
          <cell r="A584">
            <v>875</v>
          </cell>
        </row>
        <row r="585">
          <cell r="A585">
            <v>877</v>
          </cell>
        </row>
        <row r="586">
          <cell r="A586">
            <v>878</v>
          </cell>
        </row>
        <row r="587">
          <cell r="A587">
            <v>879</v>
          </cell>
        </row>
        <row r="588">
          <cell r="A588">
            <v>880</v>
          </cell>
        </row>
        <row r="589">
          <cell r="A589">
            <v>881</v>
          </cell>
        </row>
        <row r="590">
          <cell r="A590">
            <v>882</v>
          </cell>
        </row>
        <row r="591">
          <cell r="A591">
            <v>883</v>
          </cell>
        </row>
        <row r="592">
          <cell r="A592">
            <v>884</v>
          </cell>
        </row>
        <row r="593">
          <cell r="A593">
            <v>885</v>
          </cell>
        </row>
        <row r="594">
          <cell r="A594">
            <v>886</v>
          </cell>
        </row>
        <row r="595">
          <cell r="A595">
            <v>888</v>
          </cell>
        </row>
        <row r="596">
          <cell r="A596">
            <v>889</v>
          </cell>
        </row>
        <row r="597">
          <cell r="A597">
            <v>890</v>
          </cell>
        </row>
        <row r="598">
          <cell r="A598">
            <v>891</v>
          </cell>
        </row>
        <row r="599">
          <cell r="A599">
            <v>892</v>
          </cell>
        </row>
        <row r="600">
          <cell r="A600">
            <v>893</v>
          </cell>
        </row>
        <row r="601">
          <cell r="A601">
            <v>894</v>
          </cell>
        </row>
        <row r="602">
          <cell r="A602">
            <v>896</v>
          </cell>
        </row>
        <row r="603">
          <cell r="A603">
            <v>897</v>
          </cell>
        </row>
        <row r="604">
          <cell r="A604">
            <v>898</v>
          </cell>
        </row>
        <row r="605">
          <cell r="A605">
            <v>899</v>
          </cell>
        </row>
        <row r="606">
          <cell r="A606">
            <v>900</v>
          </cell>
        </row>
        <row r="607">
          <cell r="A607">
            <v>901</v>
          </cell>
        </row>
        <row r="608">
          <cell r="A608">
            <v>902</v>
          </cell>
        </row>
        <row r="609">
          <cell r="A609">
            <v>903</v>
          </cell>
        </row>
        <row r="610">
          <cell r="A610">
            <v>904</v>
          </cell>
        </row>
        <row r="611">
          <cell r="A611">
            <v>905</v>
          </cell>
        </row>
        <row r="612">
          <cell r="A612">
            <v>906</v>
          </cell>
        </row>
        <row r="613">
          <cell r="A613">
            <v>907</v>
          </cell>
        </row>
        <row r="614">
          <cell r="A614">
            <v>908</v>
          </cell>
        </row>
        <row r="615">
          <cell r="A615">
            <v>909</v>
          </cell>
        </row>
        <row r="616">
          <cell r="A616">
            <v>910</v>
          </cell>
        </row>
        <row r="617">
          <cell r="A617">
            <v>911</v>
          </cell>
        </row>
        <row r="618">
          <cell r="A618">
            <v>912</v>
          </cell>
        </row>
        <row r="619">
          <cell r="A619">
            <v>913</v>
          </cell>
        </row>
        <row r="620">
          <cell r="A620">
            <v>914</v>
          </cell>
        </row>
        <row r="621">
          <cell r="A621">
            <v>915</v>
          </cell>
        </row>
        <row r="622">
          <cell r="A622">
            <v>916</v>
          </cell>
        </row>
        <row r="623">
          <cell r="A623">
            <v>917</v>
          </cell>
        </row>
        <row r="624">
          <cell r="A624">
            <v>918</v>
          </cell>
        </row>
        <row r="625">
          <cell r="A625">
            <v>919</v>
          </cell>
        </row>
        <row r="626">
          <cell r="A626">
            <v>920</v>
          </cell>
        </row>
        <row r="627">
          <cell r="A627">
            <v>921</v>
          </cell>
        </row>
        <row r="628">
          <cell r="A628">
            <v>922</v>
          </cell>
        </row>
        <row r="629">
          <cell r="A629">
            <v>923</v>
          </cell>
        </row>
        <row r="630">
          <cell r="A630">
            <v>924</v>
          </cell>
        </row>
        <row r="631">
          <cell r="A631">
            <v>925</v>
          </cell>
        </row>
        <row r="632">
          <cell r="A632">
            <v>926</v>
          </cell>
        </row>
        <row r="633">
          <cell r="A633">
            <v>927</v>
          </cell>
        </row>
        <row r="634">
          <cell r="A634">
            <v>928</v>
          </cell>
        </row>
        <row r="635">
          <cell r="A635">
            <v>929</v>
          </cell>
        </row>
        <row r="636">
          <cell r="A636">
            <v>930</v>
          </cell>
        </row>
        <row r="637">
          <cell r="A637">
            <v>931</v>
          </cell>
        </row>
        <row r="638">
          <cell r="A638">
            <v>932</v>
          </cell>
        </row>
        <row r="639">
          <cell r="A639">
            <v>933</v>
          </cell>
        </row>
        <row r="640">
          <cell r="A640">
            <v>934</v>
          </cell>
        </row>
        <row r="641">
          <cell r="A641">
            <v>935</v>
          </cell>
        </row>
        <row r="642">
          <cell r="A642">
            <v>936</v>
          </cell>
        </row>
        <row r="643">
          <cell r="A643">
            <v>937</v>
          </cell>
        </row>
        <row r="644">
          <cell r="A644">
            <v>938</v>
          </cell>
        </row>
        <row r="645">
          <cell r="A645">
            <v>939</v>
          </cell>
        </row>
        <row r="646">
          <cell r="A646">
            <v>940</v>
          </cell>
        </row>
        <row r="647">
          <cell r="A647">
            <v>941</v>
          </cell>
        </row>
        <row r="648">
          <cell r="A648">
            <v>942</v>
          </cell>
        </row>
        <row r="649">
          <cell r="A649">
            <v>943</v>
          </cell>
        </row>
        <row r="650">
          <cell r="A650">
            <v>946</v>
          </cell>
        </row>
        <row r="651">
          <cell r="A651">
            <v>947</v>
          </cell>
        </row>
        <row r="652">
          <cell r="A652">
            <v>949</v>
          </cell>
        </row>
        <row r="653">
          <cell r="A653">
            <v>950</v>
          </cell>
        </row>
        <row r="654">
          <cell r="A654">
            <v>951</v>
          </cell>
        </row>
        <row r="655">
          <cell r="A655">
            <v>952</v>
          </cell>
        </row>
        <row r="656">
          <cell r="A656">
            <v>953</v>
          </cell>
        </row>
        <row r="657">
          <cell r="A657">
            <v>954</v>
          </cell>
        </row>
        <row r="658">
          <cell r="A658">
            <v>955</v>
          </cell>
        </row>
        <row r="659">
          <cell r="A659">
            <v>956</v>
          </cell>
        </row>
        <row r="660">
          <cell r="A660">
            <v>957</v>
          </cell>
        </row>
        <row r="661">
          <cell r="A661">
            <v>958</v>
          </cell>
        </row>
        <row r="662">
          <cell r="A662">
            <v>959</v>
          </cell>
        </row>
        <row r="663">
          <cell r="A663">
            <v>960</v>
          </cell>
        </row>
        <row r="664">
          <cell r="A664">
            <v>961</v>
          </cell>
        </row>
        <row r="665">
          <cell r="A665">
            <v>962</v>
          </cell>
        </row>
        <row r="666">
          <cell r="A666">
            <v>963</v>
          </cell>
        </row>
        <row r="667">
          <cell r="A667">
            <v>964</v>
          </cell>
        </row>
        <row r="668">
          <cell r="A668">
            <v>965</v>
          </cell>
        </row>
        <row r="669">
          <cell r="A669">
            <v>966</v>
          </cell>
        </row>
        <row r="670">
          <cell r="A670">
            <v>971</v>
          </cell>
        </row>
        <row r="671">
          <cell r="A671">
            <v>988</v>
          </cell>
        </row>
        <row r="672">
          <cell r="A672">
            <v>990</v>
          </cell>
        </row>
        <row r="673">
          <cell r="A673">
            <v>992</v>
          </cell>
        </row>
        <row r="674">
          <cell r="A674">
            <v>994</v>
          </cell>
        </row>
        <row r="675">
          <cell r="A675">
            <v>996</v>
          </cell>
        </row>
        <row r="676">
          <cell r="A676">
            <v>997</v>
          </cell>
        </row>
        <row r="677">
          <cell r="A677">
            <v>998</v>
          </cell>
        </row>
        <row r="678">
          <cell r="A678">
            <v>999</v>
          </cell>
        </row>
        <row r="679">
          <cell r="A679">
            <v>1000</v>
          </cell>
        </row>
        <row r="680">
          <cell r="A680">
            <v>1010</v>
          </cell>
        </row>
        <row r="681">
          <cell r="A681">
            <v>1058</v>
          </cell>
        </row>
        <row r="682">
          <cell r="A682">
            <v>1078</v>
          </cell>
        </row>
        <row r="683">
          <cell r="A683">
            <v>1081</v>
          </cell>
        </row>
        <row r="684">
          <cell r="A684">
            <v>1083</v>
          </cell>
        </row>
        <row r="685">
          <cell r="A685">
            <v>1084</v>
          </cell>
        </row>
        <row r="686">
          <cell r="A686">
            <v>1085</v>
          </cell>
        </row>
        <row r="687">
          <cell r="A687">
            <v>1086</v>
          </cell>
        </row>
        <row r="688">
          <cell r="A688">
            <v>1087</v>
          </cell>
        </row>
        <row r="689">
          <cell r="A689">
            <v>1106</v>
          </cell>
        </row>
        <row r="690">
          <cell r="A690">
            <v>1107</v>
          </cell>
        </row>
        <row r="691">
          <cell r="A691">
            <v>1112</v>
          </cell>
        </row>
        <row r="692">
          <cell r="A692">
            <v>1159</v>
          </cell>
        </row>
        <row r="693">
          <cell r="A693">
            <v>1160</v>
          </cell>
        </row>
        <row r="694">
          <cell r="A694">
            <v>1189</v>
          </cell>
        </row>
        <row r="695">
          <cell r="A695">
            <v>1234</v>
          </cell>
        </row>
        <row r="696">
          <cell r="A696">
            <v>1235</v>
          </cell>
        </row>
        <row r="697">
          <cell r="A697">
            <v>1236</v>
          </cell>
        </row>
        <row r="698">
          <cell r="A698">
            <v>1238</v>
          </cell>
        </row>
        <row r="699">
          <cell r="A699">
            <v>1239</v>
          </cell>
        </row>
        <row r="700">
          <cell r="A700">
            <v>1240</v>
          </cell>
        </row>
        <row r="701">
          <cell r="A701">
            <v>1241</v>
          </cell>
        </row>
        <row r="702">
          <cell r="A702">
            <v>1242</v>
          </cell>
        </row>
        <row r="703">
          <cell r="A703">
            <v>1243</v>
          </cell>
        </row>
        <row r="704">
          <cell r="A704">
            <v>1244</v>
          </cell>
        </row>
        <row r="705">
          <cell r="A705">
            <v>1245</v>
          </cell>
        </row>
        <row r="706">
          <cell r="A706">
            <v>1246</v>
          </cell>
        </row>
        <row r="707">
          <cell r="A707">
            <v>1247</v>
          </cell>
        </row>
        <row r="708">
          <cell r="A708">
            <v>1248</v>
          </cell>
        </row>
        <row r="709">
          <cell r="A709">
            <v>1249</v>
          </cell>
        </row>
        <row r="710">
          <cell r="A710">
            <v>1251</v>
          </cell>
        </row>
        <row r="711">
          <cell r="A711">
            <v>1253</v>
          </cell>
        </row>
        <row r="712">
          <cell r="A712">
            <v>1254</v>
          </cell>
        </row>
        <row r="713">
          <cell r="A713">
            <v>1255</v>
          </cell>
        </row>
        <row r="714">
          <cell r="A714">
            <v>1256</v>
          </cell>
        </row>
        <row r="715">
          <cell r="A715">
            <v>1257</v>
          </cell>
        </row>
        <row r="716">
          <cell r="A716">
            <v>1258</v>
          </cell>
        </row>
        <row r="717">
          <cell r="A717">
            <v>1259</v>
          </cell>
        </row>
        <row r="718">
          <cell r="A718">
            <v>1260</v>
          </cell>
        </row>
        <row r="719">
          <cell r="A719">
            <v>1261</v>
          </cell>
        </row>
        <row r="720">
          <cell r="A720">
            <v>1262</v>
          </cell>
        </row>
        <row r="721">
          <cell r="A721">
            <v>1263</v>
          </cell>
        </row>
        <row r="722">
          <cell r="A722">
            <v>1264</v>
          </cell>
        </row>
        <row r="723">
          <cell r="A723">
            <v>1265</v>
          </cell>
        </row>
        <row r="724">
          <cell r="A724">
            <v>1266</v>
          </cell>
        </row>
        <row r="725">
          <cell r="A725">
            <v>1267</v>
          </cell>
        </row>
        <row r="726">
          <cell r="A726">
            <v>1268</v>
          </cell>
        </row>
        <row r="727">
          <cell r="A727">
            <v>1271</v>
          </cell>
        </row>
        <row r="728">
          <cell r="A728">
            <v>1272</v>
          </cell>
        </row>
        <row r="729">
          <cell r="A729">
            <v>1273</v>
          </cell>
        </row>
        <row r="730">
          <cell r="A730">
            <v>1274</v>
          </cell>
        </row>
        <row r="731">
          <cell r="A731">
            <v>1276</v>
          </cell>
        </row>
        <row r="732">
          <cell r="A732">
            <v>1277</v>
          </cell>
        </row>
        <row r="733">
          <cell r="A733">
            <v>1278</v>
          </cell>
        </row>
        <row r="734">
          <cell r="A734">
            <v>1279</v>
          </cell>
        </row>
        <row r="735">
          <cell r="A735">
            <v>1280</v>
          </cell>
        </row>
        <row r="736">
          <cell r="A736">
            <v>1289</v>
          </cell>
        </row>
        <row r="737">
          <cell r="A737">
            <v>1296</v>
          </cell>
        </row>
        <row r="738">
          <cell r="A738">
            <v>1297</v>
          </cell>
        </row>
        <row r="739">
          <cell r="A739">
            <v>1298</v>
          </cell>
        </row>
        <row r="740">
          <cell r="A740">
            <v>1301</v>
          </cell>
        </row>
        <row r="741">
          <cell r="A741">
            <v>1302</v>
          </cell>
        </row>
        <row r="742">
          <cell r="A742">
            <v>1303</v>
          </cell>
        </row>
        <row r="743">
          <cell r="A743">
            <v>1304</v>
          </cell>
        </row>
        <row r="744">
          <cell r="A744">
            <v>1305</v>
          </cell>
        </row>
        <row r="745">
          <cell r="A745">
            <v>1306</v>
          </cell>
        </row>
        <row r="746">
          <cell r="A746">
            <v>1307</v>
          </cell>
        </row>
        <row r="747">
          <cell r="A747">
            <v>1308</v>
          </cell>
        </row>
        <row r="748">
          <cell r="A748">
            <v>1309</v>
          </cell>
        </row>
        <row r="749">
          <cell r="A749">
            <v>1310</v>
          </cell>
        </row>
        <row r="750">
          <cell r="A750">
            <v>1311</v>
          </cell>
        </row>
        <row r="751">
          <cell r="A751">
            <v>1312</v>
          </cell>
        </row>
        <row r="752">
          <cell r="A752">
            <v>1313</v>
          </cell>
        </row>
        <row r="753">
          <cell r="A753">
            <v>1314</v>
          </cell>
        </row>
        <row r="754">
          <cell r="A754">
            <v>1315</v>
          </cell>
        </row>
        <row r="755">
          <cell r="A755">
            <v>1316</v>
          </cell>
        </row>
        <row r="756">
          <cell r="A756">
            <v>1317</v>
          </cell>
        </row>
        <row r="757">
          <cell r="A757">
            <v>1321</v>
          </cell>
        </row>
        <row r="758">
          <cell r="A758">
            <v>1326</v>
          </cell>
        </row>
        <row r="759">
          <cell r="A759">
            <v>1327</v>
          </cell>
        </row>
        <row r="760">
          <cell r="A760">
            <v>1328</v>
          </cell>
        </row>
        <row r="761">
          <cell r="A761">
            <v>1329</v>
          </cell>
        </row>
        <row r="762">
          <cell r="A762">
            <v>1330</v>
          </cell>
        </row>
        <row r="763">
          <cell r="A763">
            <v>1331</v>
          </cell>
        </row>
        <row r="764">
          <cell r="A764">
            <v>1332</v>
          </cell>
        </row>
        <row r="765">
          <cell r="A765">
            <v>1333</v>
          </cell>
        </row>
        <row r="766">
          <cell r="A766">
            <v>1334</v>
          </cell>
        </row>
        <row r="767">
          <cell r="A767">
            <v>1335</v>
          </cell>
        </row>
        <row r="768">
          <cell r="A768">
            <v>1336</v>
          </cell>
        </row>
        <row r="769">
          <cell r="A769">
            <v>1337</v>
          </cell>
        </row>
        <row r="770">
          <cell r="A770">
            <v>1338</v>
          </cell>
        </row>
        <row r="771">
          <cell r="A771">
            <v>1339</v>
          </cell>
        </row>
        <row r="772">
          <cell r="A772">
            <v>1340</v>
          </cell>
        </row>
        <row r="773">
          <cell r="A773">
            <v>1341</v>
          </cell>
        </row>
        <row r="774">
          <cell r="A774">
            <v>1342</v>
          </cell>
        </row>
        <row r="775">
          <cell r="A775">
            <v>1343</v>
          </cell>
        </row>
        <row r="776">
          <cell r="A776">
            <v>1344</v>
          </cell>
        </row>
        <row r="777">
          <cell r="A777">
            <v>1345</v>
          </cell>
        </row>
        <row r="778">
          <cell r="A778">
            <v>1347</v>
          </cell>
        </row>
        <row r="779">
          <cell r="A779">
            <v>1348</v>
          </cell>
        </row>
        <row r="780">
          <cell r="A780">
            <v>1351</v>
          </cell>
        </row>
        <row r="781">
          <cell r="A781">
            <v>1355</v>
          </cell>
        </row>
        <row r="782">
          <cell r="A782">
            <v>1356</v>
          </cell>
        </row>
        <row r="783">
          <cell r="A783">
            <v>1357</v>
          </cell>
        </row>
        <row r="784">
          <cell r="A784">
            <v>1358</v>
          </cell>
        </row>
        <row r="785">
          <cell r="A785">
            <v>1359</v>
          </cell>
        </row>
        <row r="786">
          <cell r="A786">
            <v>1360</v>
          </cell>
        </row>
        <row r="787">
          <cell r="A787">
            <v>1361</v>
          </cell>
        </row>
        <row r="788">
          <cell r="A788">
            <v>1362</v>
          </cell>
        </row>
        <row r="789">
          <cell r="A789">
            <v>1363</v>
          </cell>
        </row>
        <row r="790">
          <cell r="A790">
            <v>1365</v>
          </cell>
        </row>
        <row r="791">
          <cell r="A791">
            <v>1366</v>
          </cell>
        </row>
        <row r="792">
          <cell r="A792">
            <v>1367</v>
          </cell>
        </row>
        <row r="793">
          <cell r="A793">
            <v>1368</v>
          </cell>
        </row>
        <row r="794">
          <cell r="A794">
            <v>1372</v>
          </cell>
        </row>
        <row r="795">
          <cell r="A795">
            <v>1373</v>
          </cell>
        </row>
        <row r="796">
          <cell r="A796">
            <v>1374</v>
          </cell>
        </row>
        <row r="797">
          <cell r="A797">
            <v>1375</v>
          </cell>
        </row>
        <row r="798">
          <cell r="A798">
            <v>1376</v>
          </cell>
        </row>
        <row r="799">
          <cell r="A799">
            <v>1377</v>
          </cell>
        </row>
        <row r="800">
          <cell r="A800">
            <v>1378</v>
          </cell>
        </row>
        <row r="801">
          <cell r="A801">
            <v>1379</v>
          </cell>
        </row>
        <row r="802">
          <cell r="A802">
            <v>1381</v>
          </cell>
        </row>
        <row r="803">
          <cell r="A803">
            <v>1391</v>
          </cell>
        </row>
        <row r="804">
          <cell r="A804">
            <v>1395</v>
          </cell>
        </row>
        <row r="805">
          <cell r="A805">
            <v>1401</v>
          </cell>
        </row>
        <row r="806">
          <cell r="A806">
            <v>1403</v>
          </cell>
        </row>
        <row r="807">
          <cell r="A807">
            <v>1418</v>
          </cell>
        </row>
        <row r="808">
          <cell r="A808">
            <v>1440</v>
          </cell>
        </row>
        <row r="809">
          <cell r="A809">
            <v>1441</v>
          </cell>
        </row>
        <row r="810">
          <cell r="A810">
            <v>1442</v>
          </cell>
        </row>
        <row r="811">
          <cell r="A811">
            <v>1446</v>
          </cell>
        </row>
        <row r="812">
          <cell r="A812">
            <v>1448</v>
          </cell>
        </row>
        <row r="813">
          <cell r="A813">
            <v>1450</v>
          </cell>
        </row>
        <row r="814">
          <cell r="A814">
            <v>1454</v>
          </cell>
        </row>
        <row r="815">
          <cell r="A815">
            <v>1455</v>
          </cell>
        </row>
        <row r="816">
          <cell r="A816">
            <v>1456</v>
          </cell>
        </row>
        <row r="817">
          <cell r="A817">
            <v>1457</v>
          </cell>
        </row>
        <row r="818">
          <cell r="A818">
            <v>1458</v>
          </cell>
        </row>
        <row r="819">
          <cell r="A819">
            <v>1459</v>
          </cell>
        </row>
        <row r="820">
          <cell r="A820">
            <v>1460</v>
          </cell>
        </row>
        <row r="821">
          <cell r="A821">
            <v>1461</v>
          </cell>
        </row>
        <row r="822">
          <cell r="A822">
            <v>1462</v>
          </cell>
        </row>
        <row r="823">
          <cell r="A823">
            <v>1463</v>
          </cell>
        </row>
        <row r="824">
          <cell r="A824">
            <v>1464</v>
          </cell>
        </row>
        <row r="825">
          <cell r="A825">
            <v>1468</v>
          </cell>
        </row>
        <row r="826">
          <cell r="A826">
            <v>1471</v>
          </cell>
        </row>
        <row r="827">
          <cell r="A827">
            <v>1473</v>
          </cell>
        </row>
        <row r="828">
          <cell r="A828">
            <v>1474</v>
          </cell>
        </row>
        <row r="829">
          <cell r="A829">
            <v>1478</v>
          </cell>
        </row>
        <row r="830">
          <cell r="A830">
            <v>1482</v>
          </cell>
        </row>
        <row r="831">
          <cell r="A831">
            <v>1483</v>
          </cell>
        </row>
        <row r="832">
          <cell r="A832">
            <v>1486</v>
          </cell>
        </row>
        <row r="833">
          <cell r="A833">
            <v>1487</v>
          </cell>
        </row>
        <row r="834">
          <cell r="A834">
            <v>1488</v>
          </cell>
        </row>
        <row r="835">
          <cell r="A835">
            <v>1489</v>
          </cell>
        </row>
        <row r="836">
          <cell r="A836">
            <v>1490</v>
          </cell>
        </row>
        <row r="837">
          <cell r="A837">
            <v>1491</v>
          </cell>
        </row>
        <row r="838">
          <cell r="A838">
            <v>1492</v>
          </cell>
        </row>
        <row r="839">
          <cell r="A839">
            <v>1493</v>
          </cell>
        </row>
        <row r="840">
          <cell r="A840">
            <v>1494</v>
          </cell>
        </row>
        <row r="841">
          <cell r="A841">
            <v>1495</v>
          </cell>
        </row>
        <row r="842">
          <cell r="A842">
            <v>1496</v>
          </cell>
        </row>
        <row r="843">
          <cell r="A843">
            <v>1497</v>
          </cell>
        </row>
        <row r="844">
          <cell r="A844">
            <v>1498</v>
          </cell>
        </row>
        <row r="845">
          <cell r="A845">
            <v>1500</v>
          </cell>
        </row>
        <row r="846">
          <cell r="A846">
            <v>1501</v>
          </cell>
        </row>
        <row r="847">
          <cell r="A847">
            <v>1502</v>
          </cell>
        </row>
        <row r="848">
          <cell r="A848">
            <v>1503</v>
          </cell>
        </row>
        <row r="849">
          <cell r="A849">
            <v>1504</v>
          </cell>
        </row>
        <row r="850">
          <cell r="A850">
            <v>1506</v>
          </cell>
        </row>
        <row r="851">
          <cell r="A851">
            <v>1507</v>
          </cell>
        </row>
        <row r="852">
          <cell r="A852">
            <v>1508</v>
          </cell>
        </row>
        <row r="853">
          <cell r="A853">
            <v>1509</v>
          </cell>
        </row>
        <row r="854">
          <cell r="A854">
            <v>1510</v>
          </cell>
        </row>
        <row r="855">
          <cell r="A855">
            <v>1511</v>
          </cell>
        </row>
        <row r="856">
          <cell r="A856">
            <v>1512</v>
          </cell>
        </row>
        <row r="857">
          <cell r="A857">
            <v>1513</v>
          </cell>
        </row>
        <row r="858">
          <cell r="A858">
            <v>1514</v>
          </cell>
        </row>
        <row r="859">
          <cell r="A859">
            <v>1515</v>
          </cell>
        </row>
        <row r="860">
          <cell r="A860">
            <v>1516</v>
          </cell>
        </row>
        <row r="861">
          <cell r="A861">
            <v>1517</v>
          </cell>
        </row>
        <row r="862">
          <cell r="A862">
            <v>1518</v>
          </cell>
        </row>
        <row r="863">
          <cell r="A863">
            <v>1530</v>
          </cell>
        </row>
        <row r="864">
          <cell r="A864">
            <v>1531</v>
          </cell>
        </row>
        <row r="865">
          <cell r="A865">
            <v>1534</v>
          </cell>
        </row>
        <row r="866">
          <cell r="A866">
            <v>1539</v>
          </cell>
        </row>
        <row r="867">
          <cell r="A867">
            <v>1540</v>
          </cell>
        </row>
        <row r="868">
          <cell r="A868">
            <v>1541</v>
          </cell>
        </row>
        <row r="869">
          <cell r="A869">
            <v>1542</v>
          </cell>
        </row>
        <row r="870">
          <cell r="A870">
            <v>1556</v>
          </cell>
        </row>
        <row r="871">
          <cell r="A871">
            <v>1558</v>
          </cell>
        </row>
        <row r="872">
          <cell r="A872">
            <v>1565</v>
          </cell>
        </row>
        <row r="873">
          <cell r="A873">
            <v>1570</v>
          </cell>
        </row>
        <row r="874">
          <cell r="A874">
            <v>1592</v>
          </cell>
        </row>
      </sheetData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34"/>
  <sheetViews>
    <sheetView tabSelected="1" topLeftCell="J1" workbookViewId="0">
      <pane ySplit="1" topLeftCell="A17" activePane="bottomLeft" state="frozen"/>
      <selection pane="bottomLeft" activeCell="U21" sqref="U21"/>
    </sheetView>
  </sheetViews>
  <sheetFormatPr defaultColWidth="9.140625" defaultRowHeight="15"/>
  <cols>
    <col min="1" max="1" width="10.140625" style="1" customWidth="1"/>
    <col min="2" max="2" width="16.85546875" style="2" customWidth="1"/>
    <col min="3" max="3" width="8.42578125" style="2" customWidth="1"/>
    <col min="4" max="4" width="7.85546875" style="2" customWidth="1"/>
    <col min="5" max="5" width="10" style="2" customWidth="1"/>
    <col min="6" max="6" width="11.42578125" style="2" customWidth="1"/>
    <col min="7" max="7" width="9.140625" style="2" customWidth="1"/>
    <col min="8" max="9" width="11.140625" style="2" customWidth="1"/>
    <col min="10" max="10" width="24.42578125" style="2" customWidth="1"/>
    <col min="11" max="11" width="9.42578125" style="2" customWidth="1"/>
    <col min="12" max="12" width="8.5703125" style="2" customWidth="1"/>
    <col min="13" max="13" width="11.42578125" style="2" customWidth="1"/>
    <col min="14" max="14" width="15.42578125" style="2" customWidth="1"/>
    <col min="15" max="15" width="8.85546875" style="2" customWidth="1"/>
    <col min="16" max="16" width="11.140625" style="3" customWidth="1"/>
    <col min="17" max="17" width="9.85546875" style="4" customWidth="1"/>
    <col min="18" max="18" width="12" style="5" customWidth="1"/>
    <col min="19" max="19" width="11.140625" style="5" customWidth="1"/>
    <col min="20" max="20" width="8.140625" style="5" customWidth="1"/>
    <col min="21" max="21" width="14.7109375" style="2" customWidth="1"/>
    <col min="22" max="22" width="11" style="43" customWidth="1"/>
    <col min="23" max="23" width="13.140625" style="43" customWidth="1"/>
    <col min="24" max="24" width="11.140625" style="43" customWidth="1"/>
    <col min="25" max="25" width="12.85546875" style="4" customWidth="1"/>
    <col min="26" max="26" width="9.42578125" style="6" customWidth="1"/>
    <col min="27" max="27" width="13" style="4" customWidth="1"/>
    <col min="28" max="28" width="14.140625" style="6" customWidth="1"/>
    <col min="29" max="29" width="13.85546875" style="2" customWidth="1"/>
    <col min="30" max="30" width="13.85546875" style="5" customWidth="1"/>
    <col min="31" max="31" width="7.85546875" style="2" customWidth="1"/>
    <col min="32" max="32" width="8.42578125" style="7" customWidth="1"/>
    <col min="33" max="33" width="12.42578125" style="5" customWidth="1"/>
    <col min="34" max="34" width="8.85546875" style="5" customWidth="1"/>
    <col min="35" max="35" width="7.85546875" style="7" customWidth="1"/>
    <col min="36" max="36" width="5.85546875" style="5" customWidth="1"/>
    <col min="37" max="37" width="12.5703125" style="7" customWidth="1"/>
    <col min="38" max="38" width="12" style="5" customWidth="1"/>
    <col min="39" max="39" width="11.5703125" style="7" customWidth="1"/>
    <col min="40" max="41" width="10.85546875" style="5" customWidth="1"/>
    <col min="42" max="42" width="9.5703125" style="2" customWidth="1"/>
    <col min="43" max="43" width="9.5703125" style="7" customWidth="1"/>
    <col min="44" max="44" width="10" style="5" customWidth="1"/>
    <col min="45" max="45" width="9.5703125" style="5" customWidth="1"/>
    <col min="46" max="46" width="11.85546875" style="5" customWidth="1"/>
    <col min="47" max="47" width="11.140625" style="7" customWidth="1"/>
    <col min="48" max="48" width="11.42578125" style="5" customWidth="1"/>
    <col min="49" max="49" width="11.5703125" style="5" customWidth="1"/>
    <col min="50" max="50" width="12.85546875" style="5" customWidth="1"/>
    <col min="51" max="51" width="12.140625" style="7" customWidth="1"/>
    <col min="52" max="52" width="11.42578125" style="6" customWidth="1"/>
    <col min="53" max="53" width="10.140625" style="2" customWidth="1"/>
    <col min="54" max="54" width="9.140625" style="2" customWidth="1"/>
    <col min="55" max="16384" width="9.140625" style="2"/>
  </cols>
  <sheetData>
    <row r="1" spans="1:54" ht="63.6" customHeight="1">
      <c r="A1" s="8" t="s">
        <v>8</v>
      </c>
      <c r="B1" s="8" t="s">
        <v>9</v>
      </c>
      <c r="C1" s="41" t="s">
        <v>10</v>
      </c>
      <c r="D1" s="42" t="s">
        <v>0</v>
      </c>
      <c r="E1" s="42" t="s">
        <v>3</v>
      </c>
      <c r="F1" s="10" t="s">
        <v>56</v>
      </c>
      <c r="G1" s="41" t="s">
        <v>11</v>
      </c>
      <c r="H1" s="9" t="s">
        <v>12</v>
      </c>
      <c r="I1" s="9" t="s">
        <v>58</v>
      </c>
      <c r="J1" s="9" t="s">
        <v>13</v>
      </c>
      <c r="K1" s="9" t="s">
        <v>14</v>
      </c>
      <c r="L1" s="9" t="s">
        <v>15</v>
      </c>
      <c r="M1" s="41" t="s">
        <v>16</v>
      </c>
      <c r="N1" s="41" t="s">
        <v>17</v>
      </c>
      <c r="O1" s="9" t="s">
        <v>59</v>
      </c>
      <c r="P1" s="11" t="s">
        <v>18</v>
      </c>
      <c r="Q1" s="12" t="s">
        <v>19</v>
      </c>
      <c r="R1" s="13" t="s">
        <v>20</v>
      </c>
      <c r="S1" s="14" t="s">
        <v>21</v>
      </c>
      <c r="T1" s="15" t="s">
        <v>22</v>
      </c>
      <c r="U1" s="16" t="s">
        <v>1</v>
      </c>
      <c r="V1" s="44" t="s">
        <v>23</v>
      </c>
      <c r="W1" s="44" t="s">
        <v>24</v>
      </c>
      <c r="X1" s="44" t="s">
        <v>25</v>
      </c>
      <c r="Y1" s="17" t="s">
        <v>26</v>
      </c>
      <c r="Z1" s="18" t="s">
        <v>27</v>
      </c>
      <c r="AA1" s="19" t="s">
        <v>28</v>
      </c>
      <c r="AB1" s="20" t="s">
        <v>29</v>
      </c>
      <c r="AC1" s="8" t="s">
        <v>30</v>
      </c>
      <c r="AD1" s="21" t="s">
        <v>31</v>
      </c>
      <c r="AE1" s="8" t="s">
        <v>32</v>
      </c>
      <c r="AF1" s="22" t="s">
        <v>33</v>
      </c>
      <c r="AG1" s="21" t="s">
        <v>34</v>
      </c>
      <c r="AH1" s="21" t="s">
        <v>35</v>
      </c>
      <c r="AI1" s="22" t="s">
        <v>36</v>
      </c>
      <c r="AJ1" s="21" t="s">
        <v>37</v>
      </c>
      <c r="AK1" s="22" t="s">
        <v>38</v>
      </c>
      <c r="AL1" s="21" t="s">
        <v>39</v>
      </c>
      <c r="AM1" s="22" t="s">
        <v>40</v>
      </c>
      <c r="AN1" s="21" t="s">
        <v>41</v>
      </c>
      <c r="AO1" s="16" t="s">
        <v>42</v>
      </c>
      <c r="AP1" s="22" t="s">
        <v>43</v>
      </c>
      <c r="AQ1" s="21" t="s">
        <v>44</v>
      </c>
      <c r="AR1" s="16" t="s">
        <v>45</v>
      </c>
      <c r="AS1" s="22" t="s">
        <v>46</v>
      </c>
      <c r="AT1" s="21" t="s">
        <v>47</v>
      </c>
      <c r="AU1" s="21" t="s">
        <v>48</v>
      </c>
      <c r="AV1" s="23" t="s">
        <v>49</v>
      </c>
      <c r="AW1" s="24" t="s">
        <v>50</v>
      </c>
      <c r="AX1" s="23" t="s">
        <v>51</v>
      </c>
      <c r="AY1" s="25" t="s">
        <v>52</v>
      </c>
      <c r="AZ1" s="26" t="s">
        <v>53</v>
      </c>
      <c r="BA1" s="27" t="s">
        <v>54</v>
      </c>
      <c r="BB1" s="28" t="s">
        <v>55</v>
      </c>
    </row>
    <row r="2" spans="1:54" ht="87.95" customHeight="1">
      <c r="A2" s="29">
        <v>1</v>
      </c>
      <c r="B2" s="30"/>
      <c r="C2" s="30"/>
      <c r="D2" s="30" t="s">
        <v>7</v>
      </c>
      <c r="E2" s="30" t="s">
        <v>6</v>
      </c>
      <c r="F2" s="30" t="s">
        <v>5</v>
      </c>
      <c r="G2" s="30" t="s">
        <v>63</v>
      </c>
      <c r="H2" s="30" t="s">
        <v>64</v>
      </c>
      <c r="I2" s="30" t="s">
        <v>65</v>
      </c>
      <c r="J2" s="30" t="s">
        <v>66</v>
      </c>
      <c r="K2" s="30" t="s">
        <v>67</v>
      </c>
      <c r="L2" s="30" t="s">
        <v>115</v>
      </c>
      <c r="M2" s="30" t="s">
        <v>91</v>
      </c>
      <c r="N2" s="46" t="s">
        <v>71</v>
      </c>
      <c r="O2" s="30" t="s">
        <v>57</v>
      </c>
      <c r="P2" s="31"/>
      <c r="Q2" s="32">
        <v>7.8</v>
      </c>
      <c r="R2" s="33">
        <f>IF(ISERROR(P2/Q2),"",P2/Q2)</f>
        <v>0</v>
      </c>
      <c r="S2" s="34">
        <v>19.45</v>
      </c>
      <c r="T2" s="47"/>
      <c r="U2" s="30" t="s">
        <v>4</v>
      </c>
      <c r="V2" s="45">
        <v>42.5</v>
      </c>
      <c r="W2" s="45">
        <v>39</v>
      </c>
      <c r="X2" s="45">
        <v>32.5</v>
      </c>
      <c r="Y2" s="32"/>
      <c r="Z2" s="35">
        <v>3</v>
      </c>
      <c r="AA2" s="36">
        <f>IF(V2="","",V2*W2*X2/1000000)</f>
        <v>0.05</v>
      </c>
      <c r="AB2" s="37">
        <f>IF(Z2="","",65/AA2*Z2)</f>
        <v>3900</v>
      </c>
      <c r="AC2" s="30">
        <v>3800</v>
      </c>
      <c r="AD2" s="38">
        <f>IF(ISERROR(AC2/AB2),"",AC2/AB2)</f>
        <v>0.97</v>
      </c>
      <c r="AE2" s="30" t="s">
        <v>61</v>
      </c>
      <c r="AF2" s="39">
        <v>0.214</v>
      </c>
      <c r="AG2" s="38">
        <f>IF(ISERROR(S2*AF2),"",S2*AF2)</f>
        <v>4.16</v>
      </c>
      <c r="AH2" s="38">
        <f>IF(ISERROR(S2+AD2+AG2),"",S2+AD2+AG2)</f>
        <v>24.58</v>
      </c>
      <c r="AI2" s="39">
        <v>0.08</v>
      </c>
      <c r="AJ2" s="38">
        <f t="shared" ref="AJ2:AJ5" si="0">IF(ISERROR(AX2*AI2),"",AX2*AI2)</f>
        <v>4.67</v>
      </c>
      <c r="AK2" s="39">
        <v>0.16</v>
      </c>
      <c r="AL2" s="38">
        <f t="shared" ref="AL2:AL5" si="1">IF(ISERROR(AX2*AK2),"",AX2*AK2)</f>
        <v>9.34</v>
      </c>
      <c r="AM2" s="39">
        <v>0.08</v>
      </c>
      <c r="AN2" s="38">
        <f t="shared" ref="AN2:AN5" si="2">IF(ISERROR(AX2*AM2),"",AX2*AM2)</f>
        <v>4.67</v>
      </c>
      <c r="AO2" s="30" t="s">
        <v>62</v>
      </c>
      <c r="AP2" s="39">
        <v>6.5000000000000002E-2</v>
      </c>
      <c r="AQ2" s="38">
        <f t="shared" ref="AQ2:AQ5" si="3">IF(ISERROR(AX2*AP2),"",AX2*AP2)</f>
        <v>3.79</v>
      </c>
      <c r="AR2" s="30" t="s">
        <v>2</v>
      </c>
      <c r="AS2" s="39">
        <v>0.06</v>
      </c>
      <c r="AT2" s="38">
        <f>IF(ISERROR(AX2*AS2),"",AX2*AS2)</f>
        <v>3.5</v>
      </c>
      <c r="AU2" s="38">
        <f>IF(ISERROR(AJ2+AL2+AN2+AQ2+AT2),"",AJ2+AL2+AN2+AQ2+AT2)</f>
        <v>25.97</v>
      </c>
      <c r="AV2" s="38">
        <f t="shared" ref="AV2:AV5" si="4">IF(ISERROR(AH2+AU2),"",AH2+AU2)</f>
        <v>50.55</v>
      </c>
      <c r="AW2" s="40">
        <f>IF(ISERROR((AX2-AV2)/AX2),"",(AX2-AV2)/AX2)</f>
        <v>0.1338</v>
      </c>
      <c r="AX2" s="51">
        <f>AY2</f>
        <v>58.36</v>
      </c>
      <c r="AY2" s="50">
        <v>58.36</v>
      </c>
      <c r="AZ2" s="48">
        <v>84.99</v>
      </c>
      <c r="BA2" s="39">
        <f>(AZ2-AY2)/AZ2</f>
        <v>0.31330000000000002</v>
      </c>
      <c r="BB2" s="35"/>
    </row>
    <row r="3" spans="1:54" ht="72.95" customHeight="1">
      <c r="A3" s="29">
        <v>2</v>
      </c>
      <c r="B3" s="30"/>
      <c r="C3" s="30"/>
      <c r="D3" s="30" t="s">
        <v>7</v>
      </c>
      <c r="E3" s="30" t="s">
        <v>6</v>
      </c>
      <c r="F3" s="30" t="s">
        <v>5</v>
      </c>
      <c r="G3" s="30" t="s">
        <v>63</v>
      </c>
      <c r="H3" s="30" t="s">
        <v>64</v>
      </c>
      <c r="I3" s="30" t="s">
        <v>65</v>
      </c>
      <c r="J3" s="30" t="s">
        <v>66</v>
      </c>
      <c r="K3" s="30" t="s">
        <v>68</v>
      </c>
      <c r="L3" s="30" t="s">
        <v>115</v>
      </c>
      <c r="M3" s="30" t="s">
        <v>92</v>
      </c>
      <c r="N3" s="46" t="s">
        <v>72</v>
      </c>
      <c r="O3" s="30" t="s">
        <v>57</v>
      </c>
      <c r="P3" s="31"/>
      <c r="Q3" s="32">
        <v>7.8</v>
      </c>
      <c r="R3" s="33">
        <f t="shared" ref="R3:R5" si="5">IF(ISERROR(P3/Q3),"",P3/Q3)</f>
        <v>0</v>
      </c>
      <c r="S3" s="34">
        <v>22.05</v>
      </c>
      <c r="T3" s="47"/>
      <c r="U3" s="30" t="s">
        <v>4</v>
      </c>
      <c r="V3" s="45">
        <v>42.5</v>
      </c>
      <c r="W3" s="45">
        <v>39</v>
      </c>
      <c r="X3" s="45">
        <v>32.5</v>
      </c>
      <c r="Y3" s="32"/>
      <c r="Z3" s="35">
        <v>3</v>
      </c>
      <c r="AA3" s="36">
        <f t="shared" ref="AA3:AA5" si="6">IF(V3="","",V3*W3*X3/1000000)</f>
        <v>0.05</v>
      </c>
      <c r="AB3" s="37">
        <f t="shared" ref="AB3:AB5" si="7">IF(Z3="","",65/AA3*Z3)</f>
        <v>3900</v>
      </c>
      <c r="AC3" s="30">
        <v>3800</v>
      </c>
      <c r="AD3" s="38">
        <f t="shared" ref="AD3:AD5" si="8">IF(ISERROR(AC3/AB3),"",AC3/AB3)</f>
        <v>0.97</v>
      </c>
      <c r="AE3" s="30" t="s">
        <v>61</v>
      </c>
      <c r="AF3" s="39">
        <v>0.214</v>
      </c>
      <c r="AG3" s="38">
        <f t="shared" ref="AG3:AG5" si="9">IF(ISERROR(S3*AF3),"",S3*AF3)</f>
        <v>4.72</v>
      </c>
      <c r="AH3" s="38">
        <f t="shared" ref="AH3:AH5" si="10">IF(ISERROR(S3+AD3+AG3),"",S3+AD3+AG3)</f>
        <v>27.74</v>
      </c>
      <c r="AI3" s="39">
        <v>0.08</v>
      </c>
      <c r="AJ3" s="38">
        <f t="shared" si="0"/>
        <v>5.53</v>
      </c>
      <c r="AK3" s="39">
        <v>0.16</v>
      </c>
      <c r="AL3" s="38">
        <f t="shared" si="1"/>
        <v>11.07</v>
      </c>
      <c r="AM3" s="39">
        <v>0.08</v>
      </c>
      <c r="AN3" s="38">
        <f t="shared" si="2"/>
        <v>5.53</v>
      </c>
      <c r="AO3" s="30" t="s">
        <v>62</v>
      </c>
      <c r="AP3" s="39">
        <v>6.5000000000000002E-2</v>
      </c>
      <c r="AQ3" s="38">
        <f t="shared" si="3"/>
        <v>4.5</v>
      </c>
      <c r="AR3" s="30" t="s">
        <v>2</v>
      </c>
      <c r="AS3" s="39">
        <v>0.06</v>
      </c>
      <c r="AT3" s="38">
        <f t="shared" ref="AT3:AT5" si="11">IF(ISERROR(AX3*AS3),"",AX3*AS3)</f>
        <v>4.1500000000000004</v>
      </c>
      <c r="AU3" s="38">
        <f t="shared" ref="AU3:AU5" si="12">IF(ISERROR(AJ3+AL3+AN3+AQ3+AT3),"",AJ3+AL3+AN3+AQ3+AT3)</f>
        <v>30.78</v>
      </c>
      <c r="AV3" s="38">
        <f t="shared" si="4"/>
        <v>58.52</v>
      </c>
      <c r="AW3" s="40">
        <f t="shared" ref="AW3:AW5" si="13">IF(ISERROR((AX3-AV3)/AX3),"",(AX3-AV3)/AX3)</f>
        <v>0.15409999999999999</v>
      </c>
      <c r="AX3" s="51">
        <f t="shared" ref="AX3:AX5" si="14">AY3</f>
        <v>69.180000000000007</v>
      </c>
      <c r="AY3" s="50">
        <v>69.180000000000007</v>
      </c>
      <c r="AZ3" s="48">
        <v>99.99</v>
      </c>
      <c r="BA3" s="39">
        <f t="shared" ref="BA3:BA5" si="15">(AZ3-AY3)/AZ3</f>
        <v>0.30809999999999998</v>
      </c>
      <c r="BB3" s="35"/>
    </row>
    <row r="4" spans="1:54" ht="72.95" customHeight="1">
      <c r="A4" s="29">
        <v>3</v>
      </c>
      <c r="B4" s="30"/>
      <c r="C4" s="30"/>
      <c r="D4" s="30" t="s">
        <v>7</v>
      </c>
      <c r="E4" s="30" t="s">
        <v>6</v>
      </c>
      <c r="F4" s="30" t="s">
        <v>5</v>
      </c>
      <c r="G4" s="30" t="s">
        <v>63</v>
      </c>
      <c r="H4" s="30" t="s">
        <v>64</v>
      </c>
      <c r="I4" s="30" t="s">
        <v>65</v>
      </c>
      <c r="J4" s="30" t="s">
        <v>66</v>
      </c>
      <c r="K4" s="30" t="s">
        <v>69</v>
      </c>
      <c r="L4" s="30" t="s">
        <v>115</v>
      </c>
      <c r="M4" s="30" t="s">
        <v>93</v>
      </c>
      <c r="N4" s="46" t="s">
        <v>73</v>
      </c>
      <c r="O4" s="30" t="s">
        <v>57</v>
      </c>
      <c r="P4" s="31"/>
      <c r="Q4" s="32">
        <v>7.8</v>
      </c>
      <c r="R4" s="33">
        <f t="shared" si="5"/>
        <v>0</v>
      </c>
      <c r="S4" s="34">
        <v>31.49</v>
      </c>
      <c r="T4" s="47"/>
      <c r="U4" s="30" t="s">
        <v>4</v>
      </c>
      <c r="V4" s="45">
        <v>52.5</v>
      </c>
      <c r="W4" s="45">
        <v>44</v>
      </c>
      <c r="X4" s="45">
        <v>34</v>
      </c>
      <c r="Y4" s="32"/>
      <c r="Z4" s="35">
        <v>3</v>
      </c>
      <c r="AA4" s="36">
        <f t="shared" si="6"/>
        <v>0.08</v>
      </c>
      <c r="AB4" s="37">
        <f t="shared" si="7"/>
        <v>2438</v>
      </c>
      <c r="AC4" s="30">
        <v>3800</v>
      </c>
      <c r="AD4" s="38">
        <f t="shared" si="8"/>
        <v>1.56</v>
      </c>
      <c r="AE4" s="30" t="s">
        <v>61</v>
      </c>
      <c r="AF4" s="39">
        <v>0.214</v>
      </c>
      <c r="AG4" s="38">
        <f t="shared" si="9"/>
        <v>6.74</v>
      </c>
      <c r="AH4" s="38">
        <f t="shared" si="10"/>
        <v>39.79</v>
      </c>
      <c r="AI4" s="39">
        <v>0.08</v>
      </c>
      <c r="AJ4" s="38">
        <f t="shared" si="0"/>
        <v>8.4</v>
      </c>
      <c r="AK4" s="39">
        <v>0.16</v>
      </c>
      <c r="AL4" s="38">
        <f t="shared" si="1"/>
        <v>16.8</v>
      </c>
      <c r="AM4" s="39">
        <v>0.08</v>
      </c>
      <c r="AN4" s="38">
        <f t="shared" si="2"/>
        <v>8.4</v>
      </c>
      <c r="AO4" s="30" t="s">
        <v>62</v>
      </c>
      <c r="AP4" s="39">
        <v>6.5000000000000002E-2</v>
      </c>
      <c r="AQ4" s="38">
        <f t="shared" si="3"/>
        <v>6.82</v>
      </c>
      <c r="AR4" s="30" t="s">
        <v>2</v>
      </c>
      <c r="AS4" s="39">
        <v>0.06</v>
      </c>
      <c r="AT4" s="38">
        <f t="shared" si="11"/>
        <v>6.3</v>
      </c>
      <c r="AU4" s="38">
        <f t="shared" si="12"/>
        <v>46.72</v>
      </c>
      <c r="AV4" s="38">
        <f t="shared" si="4"/>
        <v>86.51</v>
      </c>
      <c r="AW4" s="40">
        <f t="shared" si="13"/>
        <v>0.1759</v>
      </c>
      <c r="AX4" s="51">
        <f t="shared" si="14"/>
        <v>104.97</v>
      </c>
      <c r="AY4" s="50">
        <v>104.97</v>
      </c>
      <c r="AZ4" s="48">
        <v>147.99</v>
      </c>
      <c r="BA4" s="39">
        <f t="shared" si="15"/>
        <v>0.29070000000000001</v>
      </c>
      <c r="BB4" s="35"/>
    </row>
    <row r="5" spans="1:54" ht="72.95" customHeight="1">
      <c r="A5" s="29">
        <v>4</v>
      </c>
      <c r="B5" s="30"/>
      <c r="C5" s="30"/>
      <c r="D5" s="30" t="s">
        <v>7</v>
      </c>
      <c r="E5" s="30" t="s">
        <v>6</v>
      </c>
      <c r="F5" s="30" t="s">
        <v>5</v>
      </c>
      <c r="G5" s="30" t="s">
        <v>63</v>
      </c>
      <c r="H5" s="30" t="s">
        <v>64</v>
      </c>
      <c r="I5" s="30" t="s">
        <v>65</v>
      </c>
      <c r="J5" s="30" t="s">
        <v>66</v>
      </c>
      <c r="K5" s="30" t="s">
        <v>70</v>
      </c>
      <c r="L5" s="30" t="s">
        <v>115</v>
      </c>
      <c r="M5" s="30" t="s">
        <v>94</v>
      </c>
      <c r="N5" s="46" t="s">
        <v>74</v>
      </c>
      <c r="O5" s="30" t="s">
        <v>57</v>
      </c>
      <c r="P5" s="31"/>
      <c r="Q5" s="32">
        <v>7.8</v>
      </c>
      <c r="R5" s="33">
        <f t="shared" si="5"/>
        <v>0</v>
      </c>
      <c r="S5" s="34">
        <v>35.520000000000003</v>
      </c>
      <c r="T5" s="47"/>
      <c r="U5" s="30" t="s">
        <v>4</v>
      </c>
      <c r="V5" s="45">
        <v>52.5</v>
      </c>
      <c r="W5" s="45">
        <v>44</v>
      </c>
      <c r="X5" s="45">
        <v>34</v>
      </c>
      <c r="Y5" s="32"/>
      <c r="Z5" s="35">
        <v>3</v>
      </c>
      <c r="AA5" s="36">
        <f t="shared" si="6"/>
        <v>0.08</v>
      </c>
      <c r="AB5" s="37">
        <f t="shared" si="7"/>
        <v>2438</v>
      </c>
      <c r="AC5" s="30">
        <v>3800</v>
      </c>
      <c r="AD5" s="38">
        <f t="shared" si="8"/>
        <v>1.56</v>
      </c>
      <c r="AE5" s="30" t="s">
        <v>61</v>
      </c>
      <c r="AF5" s="39">
        <v>0.214</v>
      </c>
      <c r="AG5" s="38">
        <f t="shared" si="9"/>
        <v>7.6</v>
      </c>
      <c r="AH5" s="38">
        <f t="shared" si="10"/>
        <v>44.68</v>
      </c>
      <c r="AI5" s="39">
        <v>0.08</v>
      </c>
      <c r="AJ5" s="38">
        <f t="shared" si="0"/>
        <v>8.83</v>
      </c>
      <c r="AK5" s="39">
        <v>0.16</v>
      </c>
      <c r="AL5" s="38">
        <f t="shared" si="1"/>
        <v>17.649999999999999</v>
      </c>
      <c r="AM5" s="39">
        <v>0.08</v>
      </c>
      <c r="AN5" s="38">
        <f t="shared" si="2"/>
        <v>8.83</v>
      </c>
      <c r="AO5" s="30" t="s">
        <v>62</v>
      </c>
      <c r="AP5" s="39">
        <v>6.5000000000000002E-2</v>
      </c>
      <c r="AQ5" s="38">
        <f t="shared" si="3"/>
        <v>7.17</v>
      </c>
      <c r="AR5" s="30" t="s">
        <v>2</v>
      </c>
      <c r="AS5" s="39">
        <v>0.06</v>
      </c>
      <c r="AT5" s="38">
        <f t="shared" si="11"/>
        <v>6.62</v>
      </c>
      <c r="AU5" s="38">
        <f t="shared" si="12"/>
        <v>49.1</v>
      </c>
      <c r="AV5" s="38">
        <f t="shared" si="4"/>
        <v>93.78</v>
      </c>
      <c r="AW5" s="40">
        <f t="shared" si="13"/>
        <v>0.14990000000000001</v>
      </c>
      <c r="AX5" s="51">
        <f t="shared" si="14"/>
        <v>110.32</v>
      </c>
      <c r="AY5" s="50">
        <v>110.32</v>
      </c>
      <c r="AZ5" s="48">
        <v>157.99</v>
      </c>
      <c r="BA5" s="39">
        <f t="shared" si="15"/>
        <v>0.30170000000000002</v>
      </c>
      <c r="BB5" s="35"/>
    </row>
    <row r="6" spans="1:54" ht="87.95" customHeight="1">
      <c r="A6" s="29">
        <v>5</v>
      </c>
      <c r="B6" s="30"/>
      <c r="C6" s="30"/>
      <c r="D6" s="30" t="s">
        <v>7</v>
      </c>
      <c r="E6" s="30" t="s">
        <v>6</v>
      </c>
      <c r="F6" s="30" t="s">
        <v>5</v>
      </c>
      <c r="G6" s="30" t="s">
        <v>63</v>
      </c>
      <c r="H6" s="30" t="s">
        <v>64</v>
      </c>
      <c r="I6" s="30" t="s">
        <v>65</v>
      </c>
      <c r="J6" s="30" t="s">
        <v>66</v>
      </c>
      <c r="K6" s="30" t="s">
        <v>67</v>
      </c>
      <c r="L6" s="30" t="s">
        <v>116</v>
      </c>
      <c r="M6" s="30" t="s">
        <v>95</v>
      </c>
      <c r="N6" s="46" t="s">
        <v>75</v>
      </c>
      <c r="O6" s="30" t="s">
        <v>57</v>
      </c>
      <c r="P6" s="31"/>
      <c r="Q6" s="32">
        <v>7.8</v>
      </c>
      <c r="R6" s="33">
        <f>IF(ISERROR(P6/Q6),"",P6/Q6)</f>
        <v>0</v>
      </c>
      <c r="S6" s="34">
        <v>19.45</v>
      </c>
      <c r="T6" s="47"/>
      <c r="U6" s="30" t="s">
        <v>4</v>
      </c>
      <c r="V6" s="45">
        <v>42.5</v>
      </c>
      <c r="W6" s="45">
        <v>39</v>
      </c>
      <c r="X6" s="45">
        <v>32.5</v>
      </c>
      <c r="Y6" s="32"/>
      <c r="Z6" s="35">
        <v>3</v>
      </c>
      <c r="AA6" s="36">
        <f>IF(V6="","",V6*W6*X6/1000000)</f>
        <v>0.05</v>
      </c>
      <c r="AB6" s="37">
        <f>IF(Z6="","",65/AA6*Z6)</f>
        <v>3900</v>
      </c>
      <c r="AC6" s="30">
        <v>3800</v>
      </c>
      <c r="AD6" s="38">
        <f>IF(ISERROR(AC6/AB6),"",AC6/AB6)</f>
        <v>0.97</v>
      </c>
      <c r="AE6" s="30" t="s">
        <v>61</v>
      </c>
      <c r="AF6" s="39">
        <v>0.214</v>
      </c>
      <c r="AG6" s="38">
        <f>IF(ISERROR(S6*AF6),"",S6*AF6)</f>
        <v>4.16</v>
      </c>
      <c r="AH6" s="38">
        <f>IF(ISERROR(S6+AD6+AG6),"",S6+AD6+AG6)</f>
        <v>24.58</v>
      </c>
      <c r="AI6" s="39">
        <v>0.08</v>
      </c>
      <c r="AJ6" s="38">
        <f t="shared" ref="AJ6:AJ21" si="16">IF(ISERROR(AX6*AI6),"",AX6*AI6)</f>
        <v>5.09</v>
      </c>
      <c r="AK6" s="39">
        <v>0.16</v>
      </c>
      <c r="AL6" s="38">
        <f t="shared" ref="AL6:AL21" si="17">IF(ISERROR(AX6*AK6),"",AX6*AK6)</f>
        <v>10.18</v>
      </c>
      <c r="AM6" s="39">
        <v>0.08</v>
      </c>
      <c r="AN6" s="38">
        <f t="shared" ref="AN6:AN21" si="18">IF(ISERROR(AX6*AM6),"",AX6*AM6)</f>
        <v>5.09</v>
      </c>
      <c r="AO6" s="30" t="s">
        <v>62</v>
      </c>
      <c r="AP6" s="39">
        <v>6.5000000000000002E-2</v>
      </c>
      <c r="AQ6" s="38">
        <f t="shared" ref="AQ6:AQ21" si="19">IF(ISERROR(AX6*AP6),"",AX6*AP6)</f>
        <v>4.13</v>
      </c>
      <c r="AR6" s="30" t="s">
        <v>2</v>
      </c>
      <c r="AS6" s="39">
        <v>0.06</v>
      </c>
      <c r="AT6" s="38">
        <f>IF(ISERROR(AX6*AS6),"",AX6*AS6)</f>
        <v>3.82</v>
      </c>
      <c r="AU6" s="38">
        <f>IF(ISERROR(AJ6+AL6+AN6+AQ6+AT6),"",AJ6+AL6+AN6+AQ6+AT6)</f>
        <v>28.31</v>
      </c>
      <c r="AV6" s="38">
        <f t="shared" ref="AV6:AV21" si="20">IF(ISERROR(AH6+AU6),"",AH6+AU6)</f>
        <v>52.89</v>
      </c>
      <c r="AW6" s="40">
        <f>IF(ISERROR((AX6-AV6)/AX6),"",(AX6-AV6)/AX6)</f>
        <v>0.16850000000000001</v>
      </c>
      <c r="AX6" s="51">
        <f>AY6</f>
        <v>63.61</v>
      </c>
      <c r="AY6" s="50">
        <v>63.61</v>
      </c>
      <c r="AZ6" s="48">
        <v>91.99</v>
      </c>
      <c r="BA6" s="39">
        <f>(AZ6-AY6)/AZ6</f>
        <v>0.3085</v>
      </c>
      <c r="BB6" s="35"/>
    </row>
    <row r="7" spans="1:54" ht="72.95" customHeight="1">
      <c r="A7" s="29">
        <v>6</v>
      </c>
      <c r="B7" s="30"/>
      <c r="C7" s="30"/>
      <c r="D7" s="30" t="s">
        <v>7</v>
      </c>
      <c r="E7" s="30" t="s">
        <v>6</v>
      </c>
      <c r="F7" s="30" t="s">
        <v>5</v>
      </c>
      <c r="G7" s="30" t="s">
        <v>63</v>
      </c>
      <c r="H7" s="30" t="s">
        <v>64</v>
      </c>
      <c r="I7" s="30" t="s">
        <v>65</v>
      </c>
      <c r="J7" s="30" t="s">
        <v>66</v>
      </c>
      <c r="K7" s="30" t="s">
        <v>68</v>
      </c>
      <c r="L7" s="30" t="s">
        <v>116</v>
      </c>
      <c r="M7" s="30" t="s">
        <v>96</v>
      </c>
      <c r="N7" s="46" t="s">
        <v>76</v>
      </c>
      <c r="O7" s="30" t="s">
        <v>57</v>
      </c>
      <c r="P7" s="31"/>
      <c r="Q7" s="32">
        <v>7.8</v>
      </c>
      <c r="R7" s="33">
        <f t="shared" ref="R7:R9" si="21">IF(ISERROR(P7/Q7),"",P7/Q7)</f>
        <v>0</v>
      </c>
      <c r="S7" s="34">
        <v>22.05</v>
      </c>
      <c r="T7" s="47"/>
      <c r="U7" s="30" t="s">
        <v>4</v>
      </c>
      <c r="V7" s="45">
        <v>42.5</v>
      </c>
      <c r="W7" s="45">
        <v>39</v>
      </c>
      <c r="X7" s="45">
        <v>32.5</v>
      </c>
      <c r="Y7" s="32"/>
      <c r="Z7" s="35">
        <v>3</v>
      </c>
      <c r="AA7" s="36">
        <f t="shared" ref="AA7:AA9" si="22">IF(V7="","",V7*W7*X7/1000000)</f>
        <v>0.05</v>
      </c>
      <c r="AB7" s="37">
        <f t="shared" ref="AB7:AB9" si="23">IF(Z7="","",65/AA7*Z7)</f>
        <v>3900</v>
      </c>
      <c r="AC7" s="30">
        <v>3800</v>
      </c>
      <c r="AD7" s="38">
        <f t="shared" ref="AD7:AD9" si="24">IF(ISERROR(AC7/AB7),"",AC7/AB7)</f>
        <v>0.97</v>
      </c>
      <c r="AE7" s="30" t="s">
        <v>61</v>
      </c>
      <c r="AF7" s="39">
        <v>0.214</v>
      </c>
      <c r="AG7" s="38">
        <f t="shared" ref="AG7:AG9" si="25">IF(ISERROR(S7*AF7),"",S7*AF7)</f>
        <v>4.72</v>
      </c>
      <c r="AH7" s="38">
        <f t="shared" ref="AH7:AH9" si="26">IF(ISERROR(S7+AD7+AG7),"",S7+AD7+AG7)</f>
        <v>27.74</v>
      </c>
      <c r="AI7" s="39">
        <v>0.08</v>
      </c>
      <c r="AJ7" s="38">
        <f t="shared" si="16"/>
        <v>5.53</v>
      </c>
      <c r="AK7" s="39">
        <v>0.16</v>
      </c>
      <c r="AL7" s="38">
        <f t="shared" si="17"/>
        <v>11.07</v>
      </c>
      <c r="AM7" s="39">
        <v>0.08</v>
      </c>
      <c r="AN7" s="38">
        <f t="shared" si="18"/>
        <v>5.53</v>
      </c>
      <c r="AO7" s="30" t="s">
        <v>62</v>
      </c>
      <c r="AP7" s="39">
        <v>6.5000000000000002E-2</v>
      </c>
      <c r="AQ7" s="38">
        <f t="shared" si="19"/>
        <v>4.5</v>
      </c>
      <c r="AR7" s="30" t="s">
        <v>2</v>
      </c>
      <c r="AS7" s="39">
        <v>0.06</v>
      </c>
      <c r="AT7" s="38">
        <f t="shared" ref="AT7:AT9" si="27">IF(ISERROR(AX7*AS7),"",AX7*AS7)</f>
        <v>4.1500000000000004</v>
      </c>
      <c r="AU7" s="38">
        <f t="shared" ref="AU7:AU9" si="28">IF(ISERROR(AJ7+AL7+AN7+AQ7+AT7),"",AJ7+AL7+AN7+AQ7+AT7)</f>
        <v>30.78</v>
      </c>
      <c r="AV7" s="38">
        <f t="shared" si="20"/>
        <v>58.52</v>
      </c>
      <c r="AW7" s="40">
        <f t="shared" ref="AW7:AW9" si="29">IF(ISERROR((AX7-AV7)/AX7),"",(AX7-AV7)/AX7)</f>
        <v>0.15409999999999999</v>
      </c>
      <c r="AX7" s="51">
        <f t="shared" ref="AX7:AX9" si="30">AY7</f>
        <v>69.180000000000007</v>
      </c>
      <c r="AY7" s="50">
        <v>69.180000000000007</v>
      </c>
      <c r="AZ7" s="48">
        <v>99.99</v>
      </c>
      <c r="BA7" s="39">
        <f t="shared" ref="BA7:BA9" si="31">(AZ7-AY7)/AZ7</f>
        <v>0.30809999999999998</v>
      </c>
      <c r="BB7" s="35"/>
    </row>
    <row r="8" spans="1:54" ht="72.95" customHeight="1">
      <c r="A8" s="29">
        <v>7</v>
      </c>
      <c r="B8" s="30"/>
      <c r="C8" s="30"/>
      <c r="D8" s="30" t="s">
        <v>7</v>
      </c>
      <c r="E8" s="30" t="s">
        <v>6</v>
      </c>
      <c r="F8" s="30" t="s">
        <v>5</v>
      </c>
      <c r="G8" s="30" t="s">
        <v>63</v>
      </c>
      <c r="H8" s="30" t="s">
        <v>64</v>
      </c>
      <c r="I8" s="30" t="s">
        <v>65</v>
      </c>
      <c r="J8" s="30" t="s">
        <v>66</v>
      </c>
      <c r="K8" s="30" t="s">
        <v>69</v>
      </c>
      <c r="L8" s="30" t="s">
        <v>116</v>
      </c>
      <c r="M8" s="30" t="s">
        <v>97</v>
      </c>
      <c r="N8" s="46" t="s">
        <v>77</v>
      </c>
      <c r="O8" s="30" t="s">
        <v>57</v>
      </c>
      <c r="P8" s="31"/>
      <c r="Q8" s="32">
        <v>7.8</v>
      </c>
      <c r="R8" s="33">
        <f t="shared" si="21"/>
        <v>0</v>
      </c>
      <c r="S8" s="34">
        <v>31.49</v>
      </c>
      <c r="T8" s="47"/>
      <c r="U8" s="30" t="s">
        <v>4</v>
      </c>
      <c r="V8" s="45">
        <v>52.5</v>
      </c>
      <c r="W8" s="45">
        <v>44</v>
      </c>
      <c r="X8" s="45">
        <v>34</v>
      </c>
      <c r="Y8" s="32"/>
      <c r="Z8" s="35">
        <v>3</v>
      </c>
      <c r="AA8" s="36">
        <f t="shared" si="22"/>
        <v>0.08</v>
      </c>
      <c r="AB8" s="37">
        <f t="shared" si="23"/>
        <v>2438</v>
      </c>
      <c r="AC8" s="30">
        <v>3800</v>
      </c>
      <c r="AD8" s="38">
        <f t="shared" si="24"/>
        <v>1.56</v>
      </c>
      <c r="AE8" s="30" t="s">
        <v>61</v>
      </c>
      <c r="AF8" s="39">
        <v>0.214</v>
      </c>
      <c r="AG8" s="38">
        <f t="shared" si="25"/>
        <v>6.74</v>
      </c>
      <c r="AH8" s="38">
        <f t="shared" si="26"/>
        <v>39.79</v>
      </c>
      <c r="AI8" s="39">
        <v>0.08</v>
      </c>
      <c r="AJ8" s="38">
        <f t="shared" si="16"/>
        <v>7.95</v>
      </c>
      <c r="AK8" s="39">
        <v>0.16</v>
      </c>
      <c r="AL8" s="38">
        <f t="shared" si="17"/>
        <v>15.89</v>
      </c>
      <c r="AM8" s="39">
        <v>0.08</v>
      </c>
      <c r="AN8" s="38">
        <f t="shared" si="18"/>
        <v>7.95</v>
      </c>
      <c r="AO8" s="30" t="s">
        <v>62</v>
      </c>
      <c r="AP8" s="39">
        <v>6.5000000000000002E-2</v>
      </c>
      <c r="AQ8" s="38">
        <f t="shared" si="19"/>
        <v>6.46</v>
      </c>
      <c r="AR8" s="30" t="s">
        <v>2</v>
      </c>
      <c r="AS8" s="39">
        <v>0.06</v>
      </c>
      <c r="AT8" s="38">
        <f t="shared" si="27"/>
        <v>5.96</v>
      </c>
      <c r="AU8" s="38">
        <f t="shared" si="28"/>
        <v>44.21</v>
      </c>
      <c r="AV8" s="38">
        <f t="shared" si="20"/>
        <v>84</v>
      </c>
      <c r="AW8" s="40">
        <f t="shared" si="29"/>
        <v>0.15440000000000001</v>
      </c>
      <c r="AX8" s="51">
        <f t="shared" si="30"/>
        <v>99.34</v>
      </c>
      <c r="AY8" s="50">
        <v>99.34</v>
      </c>
      <c r="AZ8" s="48" t="s">
        <v>114</v>
      </c>
      <c r="BA8" s="39">
        <f t="shared" si="31"/>
        <v>0.3004</v>
      </c>
      <c r="BB8" s="35"/>
    </row>
    <row r="9" spans="1:54" ht="72.95" customHeight="1">
      <c r="A9" s="29">
        <v>8</v>
      </c>
      <c r="B9" s="30"/>
      <c r="C9" s="30"/>
      <c r="D9" s="30" t="s">
        <v>7</v>
      </c>
      <c r="E9" s="30" t="s">
        <v>6</v>
      </c>
      <c r="F9" s="30" t="s">
        <v>5</v>
      </c>
      <c r="G9" s="30" t="s">
        <v>63</v>
      </c>
      <c r="H9" s="30" t="s">
        <v>64</v>
      </c>
      <c r="I9" s="30" t="s">
        <v>65</v>
      </c>
      <c r="J9" s="30" t="s">
        <v>66</v>
      </c>
      <c r="K9" s="30" t="s">
        <v>70</v>
      </c>
      <c r="L9" s="30" t="s">
        <v>116</v>
      </c>
      <c r="M9" s="30" t="s">
        <v>98</v>
      </c>
      <c r="N9" s="46" t="s">
        <v>78</v>
      </c>
      <c r="O9" s="30" t="s">
        <v>57</v>
      </c>
      <c r="P9" s="31"/>
      <c r="Q9" s="32">
        <v>7.8</v>
      </c>
      <c r="R9" s="33">
        <f t="shared" si="21"/>
        <v>0</v>
      </c>
      <c r="S9" s="34">
        <v>35.520000000000003</v>
      </c>
      <c r="T9" s="47"/>
      <c r="U9" s="30" t="s">
        <v>4</v>
      </c>
      <c r="V9" s="45">
        <v>52.5</v>
      </c>
      <c r="W9" s="45">
        <v>44</v>
      </c>
      <c r="X9" s="45">
        <v>34</v>
      </c>
      <c r="Y9" s="32"/>
      <c r="Z9" s="35">
        <v>3</v>
      </c>
      <c r="AA9" s="36">
        <f t="shared" si="22"/>
        <v>0.08</v>
      </c>
      <c r="AB9" s="37">
        <f t="shared" si="23"/>
        <v>2438</v>
      </c>
      <c r="AC9" s="30">
        <v>3800</v>
      </c>
      <c r="AD9" s="38">
        <f t="shared" si="24"/>
        <v>1.56</v>
      </c>
      <c r="AE9" s="30" t="s">
        <v>61</v>
      </c>
      <c r="AF9" s="39">
        <v>0.214</v>
      </c>
      <c r="AG9" s="38">
        <f t="shared" si="25"/>
        <v>7.6</v>
      </c>
      <c r="AH9" s="38">
        <f t="shared" si="26"/>
        <v>44.68</v>
      </c>
      <c r="AI9" s="39">
        <v>0.08</v>
      </c>
      <c r="AJ9" s="38">
        <f t="shared" si="16"/>
        <v>9.08</v>
      </c>
      <c r="AK9" s="39">
        <v>0.16</v>
      </c>
      <c r="AL9" s="38">
        <f t="shared" si="17"/>
        <v>18.149999999999999</v>
      </c>
      <c r="AM9" s="39">
        <v>0.08</v>
      </c>
      <c r="AN9" s="38">
        <f t="shared" si="18"/>
        <v>9.08</v>
      </c>
      <c r="AO9" s="30" t="s">
        <v>62</v>
      </c>
      <c r="AP9" s="39">
        <v>6.5000000000000002E-2</v>
      </c>
      <c r="AQ9" s="38">
        <f t="shared" si="19"/>
        <v>7.37</v>
      </c>
      <c r="AR9" s="30" t="s">
        <v>2</v>
      </c>
      <c r="AS9" s="39">
        <v>0.06</v>
      </c>
      <c r="AT9" s="38">
        <f t="shared" si="27"/>
        <v>6.81</v>
      </c>
      <c r="AU9" s="38">
        <f t="shared" si="28"/>
        <v>50.49</v>
      </c>
      <c r="AV9" s="38">
        <f t="shared" si="20"/>
        <v>95.17</v>
      </c>
      <c r="AW9" s="40">
        <f t="shared" si="29"/>
        <v>0.16109999999999999</v>
      </c>
      <c r="AX9" s="51">
        <f t="shared" si="30"/>
        <v>113.45</v>
      </c>
      <c r="AY9" s="50">
        <v>113.45</v>
      </c>
      <c r="AZ9" s="48">
        <v>160.99</v>
      </c>
      <c r="BA9" s="39">
        <f t="shared" si="31"/>
        <v>0.29530000000000001</v>
      </c>
      <c r="BB9" s="35"/>
    </row>
    <row r="10" spans="1:54" ht="87.95" customHeight="1">
      <c r="A10" s="29">
        <v>9</v>
      </c>
      <c r="B10" s="30"/>
      <c r="C10" s="30"/>
      <c r="D10" s="30" t="s">
        <v>7</v>
      </c>
      <c r="E10" s="30" t="s">
        <v>6</v>
      </c>
      <c r="F10" s="30" t="s">
        <v>5</v>
      </c>
      <c r="G10" s="30" t="s">
        <v>63</v>
      </c>
      <c r="H10" s="30" t="s">
        <v>64</v>
      </c>
      <c r="I10" s="30" t="s">
        <v>65</v>
      </c>
      <c r="J10" s="30" t="s">
        <v>66</v>
      </c>
      <c r="K10" s="30" t="s">
        <v>67</v>
      </c>
      <c r="L10" s="30" t="s">
        <v>60</v>
      </c>
      <c r="M10" s="30" t="s">
        <v>99</v>
      </c>
      <c r="N10" s="46" t="s">
        <v>79</v>
      </c>
      <c r="O10" s="30" t="s">
        <v>57</v>
      </c>
      <c r="P10" s="31"/>
      <c r="Q10" s="32">
        <v>7.8</v>
      </c>
      <c r="R10" s="33">
        <f>IF(ISERROR(P10/Q10),"",P10/Q10)</f>
        <v>0</v>
      </c>
      <c r="S10" s="34">
        <v>19.45</v>
      </c>
      <c r="T10" s="47"/>
      <c r="U10" s="30" t="s">
        <v>4</v>
      </c>
      <c r="V10" s="45">
        <v>42.5</v>
      </c>
      <c r="W10" s="45">
        <v>39</v>
      </c>
      <c r="X10" s="45">
        <v>32.5</v>
      </c>
      <c r="Y10" s="32"/>
      <c r="Z10" s="35">
        <v>3</v>
      </c>
      <c r="AA10" s="36">
        <f>IF(V10="","",V10*W10*X10/1000000)</f>
        <v>0.05</v>
      </c>
      <c r="AB10" s="37">
        <f>IF(Z10="","",65/AA10*Z10)</f>
        <v>3900</v>
      </c>
      <c r="AC10" s="30">
        <v>3800</v>
      </c>
      <c r="AD10" s="38">
        <f>IF(ISERROR(AC10/AB10),"",AC10/AB10)</f>
        <v>0.97</v>
      </c>
      <c r="AE10" s="30" t="s">
        <v>61</v>
      </c>
      <c r="AF10" s="39">
        <v>0.214</v>
      </c>
      <c r="AG10" s="38">
        <f>IF(ISERROR(S10*AF10),"",S10*AF10)</f>
        <v>4.16</v>
      </c>
      <c r="AH10" s="38">
        <f>IF(ISERROR(S10+AD10+AG10),"",S10+AD10+AG10)</f>
        <v>24.58</v>
      </c>
      <c r="AI10" s="39">
        <v>0.08</v>
      </c>
      <c r="AJ10" s="38">
        <f t="shared" si="16"/>
        <v>5.09</v>
      </c>
      <c r="AK10" s="39">
        <v>0.16</v>
      </c>
      <c r="AL10" s="38">
        <f t="shared" si="17"/>
        <v>10.18</v>
      </c>
      <c r="AM10" s="39">
        <v>0.08</v>
      </c>
      <c r="AN10" s="38">
        <f t="shared" si="18"/>
        <v>5.09</v>
      </c>
      <c r="AO10" s="30" t="s">
        <v>62</v>
      </c>
      <c r="AP10" s="39">
        <v>6.5000000000000002E-2</v>
      </c>
      <c r="AQ10" s="38">
        <f t="shared" si="19"/>
        <v>4.13</v>
      </c>
      <c r="AR10" s="30" t="s">
        <v>2</v>
      </c>
      <c r="AS10" s="39">
        <v>0.06</v>
      </c>
      <c r="AT10" s="38">
        <f>IF(ISERROR(AX10*AS10),"",AX10*AS10)</f>
        <v>3.82</v>
      </c>
      <c r="AU10" s="38">
        <f>IF(ISERROR(AJ10+AL10+AN10+AQ10+AT10),"",AJ10+AL10+AN10+AQ10+AT10)</f>
        <v>28.31</v>
      </c>
      <c r="AV10" s="38">
        <f t="shared" si="20"/>
        <v>52.89</v>
      </c>
      <c r="AW10" s="40">
        <f>IF(ISERROR((AX10-AV10)/AX10),"",(AX10-AV10)/AX10)</f>
        <v>0.16850000000000001</v>
      </c>
      <c r="AX10" s="51">
        <f>AY10</f>
        <v>63.61</v>
      </c>
      <c r="AY10" s="50">
        <v>63.61</v>
      </c>
      <c r="AZ10" s="48">
        <v>91.99</v>
      </c>
      <c r="BA10" s="39">
        <f>(AZ10-AY10)/AZ10</f>
        <v>0.3085</v>
      </c>
      <c r="BB10" s="35"/>
    </row>
    <row r="11" spans="1:54" ht="72.95" customHeight="1">
      <c r="A11" s="29">
        <v>10</v>
      </c>
      <c r="B11" s="30"/>
      <c r="C11" s="30"/>
      <c r="D11" s="30" t="s">
        <v>7</v>
      </c>
      <c r="E11" s="30" t="s">
        <v>6</v>
      </c>
      <c r="F11" s="30" t="s">
        <v>5</v>
      </c>
      <c r="G11" s="30" t="s">
        <v>63</v>
      </c>
      <c r="H11" s="30" t="s">
        <v>64</v>
      </c>
      <c r="I11" s="30" t="s">
        <v>65</v>
      </c>
      <c r="J11" s="30" t="s">
        <v>66</v>
      </c>
      <c r="K11" s="30" t="s">
        <v>68</v>
      </c>
      <c r="L11" s="30" t="s">
        <v>60</v>
      </c>
      <c r="M11" s="30" t="s">
        <v>100</v>
      </c>
      <c r="N11" s="46" t="s">
        <v>80</v>
      </c>
      <c r="O11" s="30" t="s">
        <v>57</v>
      </c>
      <c r="P11" s="31"/>
      <c r="Q11" s="32">
        <v>7.8</v>
      </c>
      <c r="R11" s="33">
        <f t="shared" ref="R11:R13" si="32">IF(ISERROR(P11/Q11),"",P11/Q11)</f>
        <v>0</v>
      </c>
      <c r="S11" s="34">
        <v>22.05</v>
      </c>
      <c r="T11" s="47"/>
      <c r="U11" s="30" t="s">
        <v>4</v>
      </c>
      <c r="V11" s="45">
        <v>42.5</v>
      </c>
      <c r="W11" s="45">
        <v>39</v>
      </c>
      <c r="X11" s="45">
        <v>32.5</v>
      </c>
      <c r="Y11" s="32"/>
      <c r="Z11" s="35">
        <v>3</v>
      </c>
      <c r="AA11" s="36">
        <f t="shared" ref="AA11:AA13" si="33">IF(V11="","",V11*W11*X11/1000000)</f>
        <v>0.05</v>
      </c>
      <c r="AB11" s="37">
        <f t="shared" ref="AB11:AB13" si="34">IF(Z11="","",65/AA11*Z11)</f>
        <v>3900</v>
      </c>
      <c r="AC11" s="30">
        <v>3800</v>
      </c>
      <c r="AD11" s="38">
        <f t="shared" ref="AD11:AD13" si="35">IF(ISERROR(AC11/AB11),"",AC11/AB11)</f>
        <v>0.97</v>
      </c>
      <c r="AE11" s="30" t="s">
        <v>61</v>
      </c>
      <c r="AF11" s="39">
        <v>0.214</v>
      </c>
      <c r="AG11" s="38">
        <f t="shared" ref="AG11:AG13" si="36">IF(ISERROR(S11*AF11),"",S11*AF11)</f>
        <v>4.72</v>
      </c>
      <c r="AH11" s="38">
        <f t="shared" ref="AH11:AH13" si="37">IF(ISERROR(S11+AD11+AG11),"",S11+AD11+AG11)</f>
        <v>27.74</v>
      </c>
      <c r="AI11" s="39">
        <v>0.08</v>
      </c>
      <c r="AJ11" s="38">
        <f t="shared" si="16"/>
        <v>5.69</v>
      </c>
      <c r="AK11" s="39">
        <v>0.16</v>
      </c>
      <c r="AL11" s="38">
        <f t="shared" si="17"/>
        <v>11.38</v>
      </c>
      <c r="AM11" s="39">
        <v>0.08</v>
      </c>
      <c r="AN11" s="38">
        <f t="shared" si="18"/>
        <v>5.69</v>
      </c>
      <c r="AO11" s="30" t="s">
        <v>62</v>
      </c>
      <c r="AP11" s="39">
        <v>6.5000000000000002E-2</v>
      </c>
      <c r="AQ11" s="38">
        <f t="shared" si="19"/>
        <v>4.62</v>
      </c>
      <c r="AR11" s="30" t="s">
        <v>2</v>
      </c>
      <c r="AS11" s="39">
        <v>0.06</v>
      </c>
      <c r="AT11" s="38">
        <f t="shared" ref="AT11:AT13" si="38">IF(ISERROR(AX11*AS11),"",AX11*AS11)</f>
        <v>4.2699999999999996</v>
      </c>
      <c r="AU11" s="38">
        <f t="shared" ref="AU11:AU13" si="39">IF(ISERROR(AJ11+AL11+AN11+AQ11+AT11),"",AJ11+AL11+AN11+AQ11+AT11)</f>
        <v>31.65</v>
      </c>
      <c r="AV11" s="38">
        <f t="shared" si="20"/>
        <v>59.39</v>
      </c>
      <c r="AW11" s="40">
        <f t="shared" ref="AW11:AW13" si="40">IF(ISERROR((AX11-AV11)/AX11),"",(AX11-AV11)/AX11)</f>
        <v>0.16500000000000001</v>
      </c>
      <c r="AX11" s="51" t="str">
        <f t="shared" ref="AX11:AX13" si="41">AY11</f>
        <v>$71.13</v>
      </c>
      <c r="AY11" s="50" t="s">
        <v>111</v>
      </c>
      <c r="AZ11" s="48">
        <v>101.99</v>
      </c>
      <c r="BA11" s="39">
        <f t="shared" ref="BA11:BA13" si="42">(AZ11-AY11)/AZ11</f>
        <v>0.30259999999999998</v>
      </c>
      <c r="BB11" s="35"/>
    </row>
    <row r="12" spans="1:54" ht="72.95" customHeight="1">
      <c r="A12" s="29">
        <v>11</v>
      </c>
      <c r="B12" s="30"/>
      <c r="C12" s="30"/>
      <c r="D12" s="30" t="s">
        <v>7</v>
      </c>
      <c r="E12" s="30" t="s">
        <v>6</v>
      </c>
      <c r="F12" s="30" t="s">
        <v>5</v>
      </c>
      <c r="G12" s="30" t="s">
        <v>63</v>
      </c>
      <c r="H12" s="30" t="s">
        <v>64</v>
      </c>
      <c r="I12" s="30" t="s">
        <v>65</v>
      </c>
      <c r="J12" s="30" t="s">
        <v>66</v>
      </c>
      <c r="K12" s="30" t="s">
        <v>69</v>
      </c>
      <c r="L12" s="30" t="s">
        <v>60</v>
      </c>
      <c r="M12" s="30" t="s">
        <v>101</v>
      </c>
      <c r="N12" s="46" t="s">
        <v>81</v>
      </c>
      <c r="O12" s="30" t="s">
        <v>57</v>
      </c>
      <c r="P12" s="31"/>
      <c r="Q12" s="32">
        <v>7.8</v>
      </c>
      <c r="R12" s="33">
        <f t="shared" si="32"/>
        <v>0</v>
      </c>
      <c r="S12" s="34">
        <v>31.49</v>
      </c>
      <c r="T12" s="47"/>
      <c r="U12" s="30" t="s">
        <v>4</v>
      </c>
      <c r="V12" s="45">
        <v>52.5</v>
      </c>
      <c r="W12" s="45">
        <v>44</v>
      </c>
      <c r="X12" s="45">
        <v>34</v>
      </c>
      <c r="Y12" s="32"/>
      <c r="Z12" s="35">
        <v>3</v>
      </c>
      <c r="AA12" s="36">
        <f t="shared" si="33"/>
        <v>0.08</v>
      </c>
      <c r="AB12" s="37">
        <f t="shared" si="34"/>
        <v>2438</v>
      </c>
      <c r="AC12" s="30">
        <v>3800</v>
      </c>
      <c r="AD12" s="38">
        <f t="shared" si="35"/>
        <v>1.56</v>
      </c>
      <c r="AE12" s="30" t="s">
        <v>61</v>
      </c>
      <c r="AF12" s="39">
        <v>0.214</v>
      </c>
      <c r="AG12" s="38">
        <f t="shared" si="36"/>
        <v>6.74</v>
      </c>
      <c r="AH12" s="38">
        <f t="shared" si="37"/>
        <v>39.79</v>
      </c>
      <c r="AI12" s="39">
        <v>0.08</v>
      </c>
      <c r="AJ12" s="38">
        <f t="shared" si="16"/>
        <v>8.17</v>
      </c>
      <c r="AK12" s="39">
        <v>0.16</v>
      </c>
      <c r="AL12" s="38">
        <f t="shared" si="17"/>
        <v>16.34</v>
      </c>
      <c r="AM12" s="39">
        <v>0.08</v>
      </c>
      <c r="AN12" s="38">
        <f t="shared" si="18"/>
        <v>8.17</v>
      </c>
      <c r="AO12" s="30" t="s">
        <v>62</v>
      </c>
      <c r="AP12" s="39">
        <v>6.5000000000000002E-2</v>
      </c>
      <c r="AQ12" s="38">
        <f t="shared" si="19"/>
        <v>6.64</v>
      </c>
      <c r="AR12" s="30" t="s">
        <v>2</v>
      </c>
      <c r="AS12" s="39">
        <v>0.06</v>
      </c>
      <c r="AT12" s="38">
        <f t="shared" si="38"/>
        <v>6.13</v>
      </c>
      <c r="AU12" s="38">
        <f t="shared" si="39"/>
        <v>45.45</v>
      </c>
      <c r="AV12" s="38">
        <f t="shared" si="20"/>
        <v>85.24</v>
      </c>
      <c r="AW12" s="40">
        <f t="shared" si="40"/>
        <v>0.16550000000000001</v>
      </c>
      <c r="AX12" s="51">
        <f t="shared" si="41"/>
        <v>102.15</v>
      </c>
      <c r="AY12" s="50">
        <v>102.15</v>
      </c>
      <c r="AZ12" s="48">
        <v>144.99</v>
      </c>
      <c r="BA12" s="39">
        <f t="shared" si="42"/>
        <v>0.29549999999999998</v>
      </c>
      <c r="BB12" s="35"/>
    </row>
    <row r="13" spans="1:54" ht="72.95" customHeight="1">
      <c r="A13" s="29">
        <v>12</v>
      </c>
      <c r="B13" s="30"/>
      <c r="C13" s="30"/>
      <c r="D13" s="30" t="s">
        <v>7</v>
      </c>
      <c r="E13" s="30" t="s">
        <v>6</v>
      </c>
      <c r="F13" s="30" t="s">
        <v>5</v>
      </c>
      <c r="G13" s="30" t="s">
        <v>63</v>
      </c>
      <c r="H13" s="30" t="s">
        <v>64</v>
      </c>
      <c r="I13" s="30" t="s">
        <v>65</v>
      </c>
      <c r="J13" s="30" t="s">
        <v>66</v>
      </c>
      <c r="K13" s="30" t="s">
        <v>70</v>
      </c>
      <c r="L13" s="30" t="s">
        <v>60</v>
      </c>
      <c r="M13" s="30" t="s">
        <v>102</v>
      </c>
      <c r="N13" s="46" t="s">
        <v>82</v>
      </c>
      <c r="O13" s="30" t="s">
        <v>57</v>
      </c>
      <c r="P13" s="31"/>
      <c r="Q13" s="32">
        <v>7.8</v>
      </c>
      <c r="R13" s="33">
        <f t="shared" si="32"/>
        <v>0</v>
      </c>
      <c r="S13" s="34">
        <v>35.520000000000003</v>
      </c>
      <c r="T13" s="47"/>
      <c r="U13" s="30" t="s">
        <v>4</v>
      </c>
      <c r="V13" s="45">
        <v>52.5</v>
      </c>
      <c r="W13" s="45">
        <v>44</v>
      </c>
      <c r="X13" s="45">
        <v>34</v>
      </c>
      <c r="Y13" s="32"/>
      <c r="Z13" s="35">
        <v>3</v>
      </c>
      <c r="AA13" s="36">
        <f t="shared" si="33"/>
        <v>0.08</v>
      </c>
      <c r="AB13" s="37">
        <f t="shared" si="34"/>
        <v>2438</v>
      </c>
      <c r="AC13" s="30">
        <v>3800</v>
      </c>
      <c r="AD13" s="38">
        <f t="shared" si="35"/>
        <v>1.56</v>
      </c>
      <c r="AE13" s="30" t="s">
        <v>61</v>
      </c>
      <c r="AF13" s="39">
        <v>0.214</v>
      </c>
      <c r="AG13" s="38">
        <f t="shared" si="36"/>
        <v>7.6</v>
      </c>
      <c r="AH13" s="38">
        <f t="shared" si="37"/>
        <v>44.68</v>
      </c>
      <c r="AI13" s="39">
        <v>0.08</v>
      </c>
      <c r="AJ13" s="38">
        <f t="shared" si="16"/>
        <v>8.83</v>
      </c>
      <c r="AK13" s="39">
        <v>0.16</v>
      </c>
      <c r="AL13" s="38">
        <f t="shared" si="17"/>
        <v>17.649999999999999</v>
      </c>
      <c r="AM13" s="39">
        <v>0.08</v>
      </c>
      <c r="AN13" s="38">
        <f t="shared" si="18"/>
        <v>8.83</v>
      </c>
      <c r="AO13" s="30" t="s">
        <v>62</v>
      </c>
      <c r="AP13" s="39">
        <v>6.5000000000000002E-2</v>
      </c>
      <c r="AQ13" s="38">
        <f t="shared" si="19"/>
        <v>7.17</v>
      </c>
      <c r="AR13" s="30" t="s">
        <v>2</v>
      </c>
      <c r="AS13" s="39">
        <v>0.06</v>
      </c>
      <c r="AT13" s="38">
        <f t="shared" si="38"/>
        <v>6.62</v>
      </c>
      <c r="AU13" s="38">
        <f t="shared" si="39"/>
        <v>49.1</v>
      </c>
      <c r="AV13" s="38">
        <f t="shared" si="20"/>
        <v>93.78</v>
      </c>
      <c r="AW13" s="40">
        <f t="shared" si="40"/>
        <v>0.14990000000000001</v>
      </c>
      <c r="AX13" s="51">
        <f t="shared" si="41"/>
        <v>110.32</v>
      </c>
      <c r="AY13" s="50">
        <v>110.32</v>
      </c>
      <c r="AZ13" s="48">
        <v>157.99</v>
      </c>
      <c r="BA13" s="39">
        <f t="shared" si="42"/>
        <v>0.30170000000000002</v>
      </c>
      <c r="BB13" s="35"/>
    </row>
    <row r="14" spans="1:54" ht="87.95" customHeight="1">
      <c r="A14" s="29">
        <v>13</v>
      </c>
      <c r="B14" s="30"/>
      <c r="C14" s="30"/>
      <c r="D14" s="30" t="s">
        <v>7</v>
      </c>
      <c r="E14" s="30" t="s">
        <v>6</v>
      </c>
      <c r="F14" s="30" t="s">
        <v>5</v>
      </c>
      <c r="G14" s="30" t="s">
        <v>63</v>
      </c>
      <c r="H14" s="30" t="s">
        <v>64</v>
      </c>
      <c r="I14" s="30" t="s">
        <v>65</v>
      </c>
      <c r="J14" s="30" t="s">
        <v>66</v>
      </c>
      <c r="K14" s="30" t="s">
        <v>67</v>
      </c>
      <c r="L14" s="30" t="s">
        <v>117</v>
      </c>
      <c r="M14" s="30" t="s">
        <v>103</v>
      </c>
      <c r="N14" s="46" t="s">
        <v>83</v>
      </c>
      <c r="O14" s="30" t="s">
        <v>57</v>
      </c>
      <c r="P14" s="31"/>
      <c r="Q14" s="32">
        <v>7.8</v>
      </c>
      <c r="R14" s="33">
        <f>IF(ISERROR(P14/Q14),"",P14/Q14)</f>
        <v>0</v>
      </c>
      <c r="S14" s="34">
        <v>19.45</v>
      </c>
      <c r="T14" s="47"/>
      <c r="U14" s="30" t="s">
        <v>4</v>
      </c>
      <c r="V14" s="45">
        <v>42.5</v>
      </c>
      <c r="W14" s="45">
        <v>39</v>
      </c>
      <c r="X14" s="45">
        <v>32.5</v>
      </c>
      <c r="Y14" s="32"/>
      <c r="Z14" s="35">
        <v>3</v>
      </c>
      <c r="AA14" s="36">
        <f>IF(V14="","",V14*W14*X14/1000000)</f>
        <v>0.05</v>
      </c>
      <c r="AB14" s="37">
        <f>IF(Z14="","",65/AA14*Z14)</f>
        <v>3900</v>
      </c>
      <c r="AC14" s="30">
        <v>3800</v>
      </c>
      <c r="AD14" s="38">
        <f>IF(ISERROR(AC14/AB14),"",AC14/AB14)</f>
        <v>0.97</v>
      </c>
      <c r="AE14" s="30" t="s">
        <v>61</v>
      </c>
      <c r="AF14" s="39">
        <v>0.214</v>
      </c>
      <c r="AG14" s="38">
        <f>IF(ISERROR(S14*AF14),"",S14*AF14)</f>
        <v>4.16</v>
      </c>
      <c r="AH14" s="38">
        <f>IF(ISERROR(S14+AD14+AG14),"",S14+AD14+AG14)</f>
        <v>24.58</v>
      </c>
      <c r="AI14" s="39">
        <v>0.08</v>
      </c>
      <c r="AJ14" s="38">
        <f t="shared" si="16"/>
        <v>5.23</v>
      </c>
      <c r="AK14" s="39">
        <v>0.16</v>
      </c>
      <c r="AL14" s="38">
        <f t="shared" si="17"/>
        <v>10.46</v>
      </c>
      <c r="AM14" s="39">
        <v>0.08</v>
      </c>
      <c r="AN14" s="38">
        <f t="shared" si="18"/>
        <v>5.23</v>
      </c>
      <c r="AO14" s="30" t="s">
        <v>62</v>
      </c>
      <c r="AP14" s="39">
        <v>6.5000000000000002E-2</v>
      </c>
      <c r="AQ14" s="38">
        <f t="shared" si="19"/>
        <v>4.25</v>
      </c>
      <c r="AR14" s="30" t="s">
        <v>2</v>
      </c>
      <c r="AS14" s="39">
        <v>0.06</v>
      </c>
      <c r="AT14" s="38">
        <f>IF(ISERROR(AX14*AS14),"",AX14*AS14)</f>
        <v>3.92</v>
      </c>
      <c r="AU14" s="38">
        <f>IF(ISERROR(AJ14+AL14+AN14+AQ14+AT14),"",AJ14+AL14+AN14+AQ14+AT14)</f>
        <v>29.09</v>
      </c>
      <c r="AV14" s="38">
        <f t="shared" si="20"/>
        <v>53.67</v>
      </c>
      <c r="AW14" s="40">
        <f>IF(ISERROR((AX14-AV14)/AX14),"",(AX14-AV14)/AX14)</f>
        <v>0.1789</v>
      </c>
      <c r="AX14" s="51" t="str">
        <f>AY14</f>
        <v>$65.36</v>
      </c>
      <c r="AY14" s="50" t="s">
        <v>112</v>
      </c>
      <c r="AZ14" s="48">
        <v>92.99</v>
      </c>
      <c r="BA14" s="39">
        <f>(AZ14-AY14)/AZ14</f>
        <v>0.29709999999999998</v>
      </c>
      <c r="BB14" s="35"/>
    </row>
    <row r="15" spans="1:54" ht="72.95" customHeight="1">
      <c r="A15" s="29">
        <v>14</v>
      </c>
      <c r="B15" s="30"/>
      <c r="C15" s="30"/>
      <c r="D15" s="30" t="s">
        <v>7</v>
      </c>
      <c r="E15" s="30" t="s">
        <v>6</v>
      </c>
      <c r="F15" s="30" t="s">
        <v>5</v>
      </c>
      <c r="G15" s="30" t="s">
        <v>63</v>
      </c>
      <c r="H15" s="30" t="s">
        <v>64</v>
      </c>
      <c r="I15" s="30" t="s">
        <v>65</v>
      </c>
      <c r="J15" s="30" t="s">
        <v>66</v>
      </c>
      <c r="K15" s="30" t="s">
        <v>68</v>
      </c>
      <c r="L15" s="30" t="s">
        <v>117</v>
      </c>
      <c r="M15" s="30" t="s">
        <v>104</v>
      </c>
      <c r="N15" s="46" t="s">
        <v>84</v>
      </c>
      <c r="O15" s="30" t="s">
        <v>57</v>
      </c>
      <c r="P15" s="31"/>
      <c r="Q15" s="32">
        <v>7.8</v>
      </c>
      <c r="R15" s="33">
        <f t="shared" ref="R15:R17" si="43">IF(ISERROR(P15/Q15),"",P15/Q15)</f>
        <v>0</v>
      </c>
      <c r="S15" s="34">
        <v>22.05</v>
      </c>
      <c r="T15" s="47"/>
      <c r="U15" s="30" t="s">
        <v>4</v>
      </c>
      <c r="V15" s="45">
        <v>42.5</v>
      </c>
      <c r="W15" s="45">
        <v>39</v>
      </c>
      <c r="X15" s="45">
        <v>32.5</v>
      </c>
      <c r="Y15" s="32"/>
      <c r="Z15" s="35">
        <v>3</v>
      </c>
      <c r="AA15" s="36">
        <f t="shared" ref="AA15:AA17" si="44">IF(V15="","",V15*W15*X15/1000000)</f>
        <v>0.05</v>
      </c>
      <c r="AB15" s="37">
        <f t="shared" ref="AB15:AB17" si="45">IF(Z15="","",65/AA15*Z15)</f>
        <v>3900</v>
      </c>
      <c r="AC15" s="30">
        <v>3800</v>
      </c>
      <c r="AD15" s="38">
        <f t="shared" ref="AD15:AD17" si="46">IF(ISERROR(AC15/AB15),"",AC15/AB15)</f>
        <v>0.97</v>
      </c>
      <c r="AE15" s="30" t="s">
        <v>61</v>
      </c>
      <c r="AF15" s="39">
        <v>0.214</v>
      </c>
      <c r="AG15" s="38">
        <f t="shared" ref="AG15:AG17" si="47">IF(ISERROR(S15*AF15),"",S15*AF15)</f>
        <v>4.72</v>
      </c>
      <c r="AH15" s="38">
        <f t="shared" ref="AH15:AH17" si="48">IF(ISERROR(S15+AD15+AG15),"",S15+AD15+AG15)</f>
        <v>27.74</v>
      </c>
      <c r="AI15" s="39">
        <v>0.08</v>
      </c>
      <c r="AJ15" s="38">
        <f t="shared" si="16"/>
        <v>5.85</v>
      </c>
      <c r="AK15" s="39">
        <v>0.16</v>
      </c>
      <c r="AL15" s="38">
        <f t="shared" si="17"/>
        <v>11.69</v>
      </c>
      <c r="AM15" s="39">
        <v>0.08</v>
      </c>
      <c r="AN15" s="38">
        <f t="shared" si="18"/>
        <v>5.85</v>
      </c>
      <c r="AO15" s="30" t="s">
        <v>62</v>
      </c>
      <c r="AP15" s="39">
        <v>6.5000000000000002E-2</v>
      </c>
      <c r="AQ15" s="38">
        <f t="shared" si="19"/>
        <v>4.75</v>
      </c>
      <c r="AR15" s="30" t="s">
        <v>2</v>
      </c>
      <c r="AS15" s="39">
        <v>0.06</v>
      </c>
      <c r="AT15" s="38">
        <f t="shared" ref="AT15:AT17" si="49">IF(ISERROR(AX15*AS15),"",AX15*AS15)</f>
        <v>4.3899999999999997</v>
      </c>
      <c r="AU15" s="38">
        <f t="shared" ref="AU15:AU17" si="50">IF(ISERROR(AJ15+AL15+AN15+AQ15+AT15),"",AJ15+AL15+AN15+AQ15+AT15)</f>
        <v>32.53</v>
      </c>
      <c r="AV15" s="38">
        <f t="shared" si="20"/>
        <v>60.27</v>
      </c>
      <c r="AW15" s="40">
        <f t="shared" ref="AW15:AW17" si="51">IF(ISERROR((AX15-AV15)/AX15),"",(AX15-AV15)/AX15)</f>
        <v>0.1754</v>
      </c>
      <c r="AX15" s="51" t="str">
        <f t="shared" ref="AX15:AX17" si="52">AY15</f>
        <v>$73.09</v>
      </c>
      <c r="AY15" s="50" t="s">
        <v>113</v>
      </c>
      <c r="AZ15" s="48">
        <v>103.99</v>
      </c>
      <c r="BA15" s="39">
        <f t="shared" ref="BA15:BA17" si="53">(AZ15-AY15)/AZ15</f>
        <v>0.29709999999999998</v>
      </c>
      <c r="BB15" s="35"/>
    </row>
    <row r="16" spans="1:54" ht="72.95" customHeight="1">
      <c r="A16" s="29">
        <v>15</v>
      </c>
      <c r="B16" s="30"/>
      <c r="C16" s="30"/>
      <c r="D16" s="30" t="s">
        <v>7</v>
      </c>
      <c r="E16" s="30" t="s">
        <v>6</v>
      </c>
      <c r="F16" s="30" t="s">
        <v>5</v>
      </c>
      <c r="G16" s="30" t="s">
        <v>63</v>
      </c>
      <c r="H16" s="30" t="s">
        <v>64</v>
      </c>
      <c r="I16" s="30" t="s">
        <v>65</v>
      </c>
      <c r="J16" s="30" t="s">
        <v>66</v>
      </c>
      <c r="K16" s="30" t="s">
        <v>69</v>
      </c>
      <c r="L16" s="30" t="s">
        <v>117</v>
      </c>
      <c r="M16" s="30" t="s">
        <v>105</v>
      </c>
      <c r="N16" s="46" t="s">
        <v>85</v>
      </c>
      <c r="O16" s="30" t="s">
        <v>57</v>
      </c>
      <c r="P16" s="31"/>
      <c r="Q16" s="32">
        <v>7.8</v>
      </c>
      <c r="R16" s="33">
        <f t="shared" si="43"/>
        <v>0</v>
      </c>
      <c r="S16" s="34">
        <v>31.49</v>
      </c>
      <c r="T16" s="47"/>
      <c r="U16" s="30" t="s">
        <v>4</v>
      </c>
      <c r="V16" s="45">
        <v>52.5</v>
      </c>
      <c r="W16" s="45">
        <v>44</v>
      </c>
      <c r="X16" s="45">
        <v>34</v>
      </c>
      <c r="Y16" s="32"/>
      <c r="Z16" s="35">
        <v>3</v>
      </c>
      <c r="AA16" s="36">
        <f t="shared" si="44"/>
        <v>0.08</v>
      </c>
      <c r="AB16" s="37">
        <f t="shared" si="45"/>
        <v>2438</v>
      </c>
      <c r="AC16" s="30">
        <v>3800</v>
      </c>
      <c r="AD16" s="38">
        <f t="shared" si="46"/>
        <v>1.56</v>
      </c>
      <c r="AE16" s="30" t="s">
        <v>61</v>
      </c>
      <c r="AF16" s="39">
        <v>0.214</v>
      </c>
      <c r="AG16" s="38">
        <f t="shared" si="47"/>
        <v>6.74</v>
      </c>
      <c r="AH16" s="38">
        <f t="shared" si="48"/>
        <v>39.79</v>
      </c>
      <c r="AI16" s="39">
        <v>0.08</v>
      </c>
      <c r="AJ16" s="38">
        <f t="shared" si="16"/>
        <v>8.4</v>
      </c>
      <c r="AK16" s="39">
        <v>0.16</v>
      </c>
      <c r="AL16" s="38">
        <f t="shared" si="17"/>
        <v>16.8</v>
      </c>
      <c r="AM16" s="39">
        <v>0.08</v>
      </c>
      <c r="AN16" s="38">
        <f t="shared" si="18"/>
        <v>8.4</v>
      </c>
      <c r="AO16" s="30" t="s">
        <v>62</v>
      </c>
      <c r="AP16" s="39">
        <v>6.5000000000000002E-2</v>
      </c>
      <c r="AQ16" s="38">
        <f t="shared" si="19"/>
        <v>6.82</v>
      </c>
      <c r="AR16" s="30" t="s">
        <v>2</v>
      </c>
      <c r="AS16" s="39">
        <v>0.06</v>
      </c>
      <c r="AT16" s="38">
        <f t="shared" si="49"/>
        <v>6.3</v>
      </c>
      <c r="AU16" s="38">
        <f t="shared" si="50"/>
        <v>46.72</v>
      </c>
      <c r="AV16" s="38">
        <f t="shared" si="20"/>
        <v>86.51</v>
      </c>
      <c r="AW16" s="40">
        <f t="shared" si="51"/>
        <v>0.1759</v>
      </c>
      <c r="AX16" s="51">
        <f t="shared" si="52"/>
        <v>104.97</v>
      </c>
      <c r="AY16" s="50">
        <v>104.97</v>
      </c>
      <c r="AZ16" s="48">
        <v>147.99</v>
      </c>
      <c r="BA16" s="39">
        <f t="shared" si="53"/>
        <v>0.29070000000000001</v>
      </c>
      <c r="BB16" s="35"/>
    </row>
    <row r="17" spans="1:54" ht="72.95" customHeight="1">
      <c r="A17" s="29">
        <v>16</v>
      </c>
      <c r="B17" s="30"/>
      <c r="C17" s="30"/>
      <c r="D17" s="30" t="s">
        <v>7</v>
      </c>
      <c r="E17" s="30" t="s">
        <v>6</v>
      </c>
      <c r="F17" s="30" t="s">
        <v>5</v>
      </c>
      <c r="G17" s="30" t="s">
        <v>63</v>
      </c>
      <c r="H17" s="30" t="s">
        <v>64</v>
      </c>
      <c r="I17" s="30" t="s">
        <v>65</v>
      </c>
      <c r="J17" s="30" t="s">
        <v>66</v>
      </c>
      <c r="K17" s="30" t="s">
        <v>70</v>
      </c>
      <c r="L17" s="30" t="s">
        <v>117</v>
      </c>
      <c r="M17" s="30" t="s">
        <v>106</v>
      </c>
      <c r="N17" s="46" t="s">
        <v>86</v>
      </c>
      <c r="O17" s="30" t="s">
        <v>57</v>
      </c>
      <c r="P17" s="31"/>
      <c r="Q17" s="32">
        <v>7.8</v>
      </c>
      <c r="R17" s="33">
        <f t="shared" si="43"/>
        <v>0</v>
      </c>
      <c r="S17" s="34">
        <v>35.520000000000003</v>
      </c>
      <c r="T17" s="47"/>
      <c r="U17" s="52"/>
      <c r="V17" s="45">
        <v>52.5</v>
      </c>
      <c r="W17" s="45">
        <v>44</v>
      </c>
      <c r="X17" s="45">
        <v>34</v>
      </c>
      <c r="Y17" s="32"/>
      <c r="Z17" s="35">
        <v>3</v>
      </c>
      <c r="AA17" s="36">
        <f t="shared" si="44"/>
        <v>0.08</v>
      </c>
      <c r="AB17" s="37">
        <f t="shared" si="45"/>
        <v>2438</v>
      </c>
      <c r="AC17" s="30">
        <v>3800</v>
      </c>
      <c r="AD17" s="38">
        <f t="shared" si="46"/>
        <v>1.56</v>
      </c>
      <c r="AE17" s="30" t="s">
        <v>61</v>
      </c>
      <c r="AF17" s="39">
        <v>0.214</v>
      </c>
      <c r="AG17" s="38">
        <f t="shared" si="47"/>
        <v>7.6</v>
      </c>
      <c r="AH17" s="38">
        <f t="shared" si="48"/>
        <v>44.68</v>
      </c>
      <c r="AI17" s="39">
        <v>0.08</v>
      </c>
      <c r="AJ17" s="38">
        <f t="shared" si="16"/>
        <v>9.33</v>
      </c>
      <c r="AK17" s="39">
        <v>0.16</v>
      </c>
      <c r="AL17" s="38">
        <f t="shared" si="17"/>
        <v>18.649999999999999</v>
      </c>
      <c r="AM17" s="39">
        <v>0.08</v>
      </c>
      <c r="AN17" s="38">
        <f t="shared" si="18"/>
        <v>9.33</v>
      </c>
      <c r="AO17" s="30" t="s">
        <v>62</v>
      </c>
      <c r="AP17" s="39">
        <v>6.5000000000000002E-2</v>
      </c>
      <c r="AQ17" s="38">
        <f t="shared" si="19"/>
        <v>7.58</v>
      </c>
      <c r="AR17" s="30" t="s">
        <v>2</v>
      </c>
      <c r="AS17" s="39">
        <v>0.06</v>
      </c>
      <c r="AT17" s="38">
        <f t="shared" si="49"/>
        <v>6.99</v>
      </c>
      <c r="AU17" s="38">
        <f t="shared" si="50"/>
        <v>51.88</v>
      </c>
      <c r="AV17" s="38">
        <f t="shared" si="20"/>
        <v>96.56</v>
      </c>
      <c r="AW17" s="40">
        <f t="shared" si="51"/>
        <v>0.17169999999999999</v>
      </c>
      <c r="AX17" s="51">
        <f t="shared" si="52"/>
        <v>116.57</v>
      </c>
      <c r="AY17" s="50">
        <v>116.57</v>
      </c>
      <c r="AZ17" s="48">
        <v>163.99</v>
      </c>
      <c r="BA17" s="39">
        <f t="shared" si="53"/>
        <v>0.28920000000000001</v>
      </c>
      <c r="BB17" s="35"/>
    </row>
    <row r="18" spans="1:54" ht="87.95" customHeight="1">
      <c r="A18" s="29">
        <v>17</v>
      </c>
      <c r="B18" s="30"/>
      <c r="C18" s="30"/>
      <c r="D18" s="30" t="s">
        <v>7</v>
      </c>
      <c r="E18" s="30" t="s">
        <v>6</v>
      </c>
      <c r="F18" s="30" t="s">
        <v>5</v>
      </c>
      <c r="G18" s="30" t="s">
        <v>63</v>
      </c>
      <c r="H18" s="30" t="s">
        <v>64</v>
      </c>
      <c r="I18" s="30" t="s">
        <v>65</v>
      </c>
      <c r="J18" s="30" t="s">
        <v>66</v>
      </c>
      <c r="K18" s="30" t="s">
        <v>67</v>
      </c>
      <c r="L18" s="30" t="s">
        <v>118</v>
      </c>
      <c r="M18" s="30" t="s">
        <v>107</v>
      </c>
      <c r="N18" s="46" t="s">
        <v>87</v>
      </c>
      <c r="O18" s="30" t="s">
        <v>57</v>
      </c>
      <c r="P18" s="31"/>
      <c r="Q18" s="32">
        <v>7.8</v>
      </c>
      <c r="R18" s="33">
        <f>IF(ISERROR(P18/Q18),"",P18/Q18)</f>
        <v>0</v>
      </c>
      <c r="S18" s="34">
        <v>19.45</v>
      </c>
      <c r="T18" s="47"/>
      <c r="U18" s="53"/>
      <c r="V18" s="45">
        <v>42.5</v>
      </c>
      <c r="W18" s="45">
        <v>39</v>
      </c>
      <c r="X18" s="45">
        <v>32.5</v>
      </c>
      <c r="Y18" s="32"/>
      <c r="Z18" s="35">
        <v>3</v>
      </c>
      <c r="AA18" s="36">
        <f>IF(V18="","",V18*W18*X18/1000000)</f>
        <v>0.05</v>
      </c>
      <c r="AB18" s="37">
        <f>IF(Z18="","",65/AA18*Z18)</f>
        <v>3900</v>
      </c>
      <c r="AC18" s="30">
        <v>3800</v>
      </c>
      <c r="AD18" s="38">
        <f>IF(ISERROR(AC18/AB18),"",AC18/AB18)</f>
        <v>0.97</v>
      </c>
      <c r="AE18" s="30" t="s">
        <v>61</v>
      </c>
      <c r="AF18" s="39">
        <v>0.214</v>
      </c>
      <c r="AG18" s="38">
        <f>IF(ISERROR(S18*AF18),"",S18*AF18)</f>
        <v>4.16</v>
      </c>
      <c r="AH18" s="38">
        <f>IF(ISERROR(S18+AD18+AG18),"",S18+AD18+AG18)</f>
        <v>24.58</v>
      </c>
      <c r="AI18" s="39">
        <v>0.08</v>
      </c>
      <c r="AJ18" s="38">
        <f t="shared" si="16"/>
        <v>4.67</v>
      </c>
      <c r="AK18" s="39">
        <v>0.16</v>
      </c>
      <c r="AL18" s="38">
        <f t="shared" si="17"/>
        <v>9.34</v>
      </c>
      <c r="AM18" s="39">
        <v>0.08</v>
      </c>
      <c r="AN18" s="38">
        <f t="shared" si="18"/>
        <v>4.67</v>
      </c>
      <c r="AO18" s="30" t="s">
        <v>62</v>
      </c>
      <c r="AP18" s="39">
        <v>6.5000000000000002E-2</v>
      </c>
      <c r="AQ18" s="38">
        <f t="shared" si="19"/>
        <v>3.79</v>
      </c>
      <c r="AR18" s="30" t="s">
        <v>2</v>
      </c>
      <c r="AS18" s="39">
        <v>0.06</v>
      </c>
      <c r="AT18" s="38">
        <f>IF(ISERROR(AX18*AS18),"",AX18*AS18)</f>
        <v>3.5</v>
      </c>
      <c r="AU18" s="38">
        <f>IF(ISERROR(AJ18+AL18+AN18+AQ18+AT18),"",AJ18+AL18+AN18+AQ18+AT18)</f>
        <v>25.97</v>
      </c>
      <c r="AV18" s="38">
        <f t="shared" si="20"/>
        <v>50.55</v>
      </c>
      <c r="AW18" s="40">
        <f>IF(ISERROR((AX18-AV18)/AX18),"",(AX18-AV18)/AX18)</f>
        <v>0.1338</v>
      </c>
      <c r="AX18" s="51">
        <f>AY18</f>
        <v>58.36</v>
      </c>
      <c r="AY18" s="50">
        <v>58.36</v>
      </c>
      <c r="AZ18" s="48">
        <v>84.99</v>
      </c>
      <c r="BA18" s="39">
        <f>(AZ18-AY18)/AZ18</f>
        <v>0.31330000000000002</v>
      </c>
      <c r="BB18" s="35"/>
    </row>
    <row r="19" spans="1:54" ht="72.95" customHeight="1">
      <c r="A19" s="29">
        <v>18</v>
      </c>
      <c r="B19" s="30"/>
      <c r="C19" s="30"/>
      <c r="D19" s="30" t="s">
        <v>7</v>
      </c>
      <c r="E19" s="30" t="s">
        <v>6</v>
      </c>
      <c r="F19" s="30" t="s">
        <v>5</v>
      </c>
      <c r="G19" s="30" t="s">
        <v>63</v>
      </c>
      <c r="H19" s="30" t="s">
        <v>64</v>
      </c>
      <c r="I19" s="30" t="s">
        <v>65</v>
      </c>
      <c r="J19" s="30" t="s">
        <v>66</v>
      </c>
      <c r="K19" s="30" t="s">
        <v>68</v>
      </c>
      <c r="L19" s="30" t="s">
        <v>118</v>
      </c>
      <c r="M19" s="30" t="s">
        <v>108</v>
      </c>
      <c r="N19" s="46" t="s">
        <v>88</v>
      </c>
      <c r="O19" s="30" t="s">
        <v>57</v>
      </c>
      <c r="P19" s="31"/>
      <c r="Q19" s="32">
        <v>7.8</v>
      </c>
      <c r="R19" s="33">
        <f t="shared" ref="R19:R21" si="54">IF(ISERROR(P19/Q19),"",P19/Q19)</f>
        <v>0</v>
      </c>
      <c r="S19" s="34">
        <v>22.05</v>
      </c>
      <c r="T19" s="47"/>
      <c r="U19" s="54"/>
      <c r="V19" s="45">
        <v>42.5</v>
      </c>
      <c r="W19" s="45">
        <v>39</v>
      </c>
      <c r="X19" s="45">
        <v>32.5</v>
      </c>
      <c r="Y19" s="32"/>
      <c r="Z19" s="35">
        <v>3</v>
      </c>
      <c r="AA19" s="36">
        <f t="shared" ref="AA19:AA21" si="55">IF(V19="","",V19*W19*X19/1000000)</f>
        <v>0.05</v>
      </c>
      <c r="AB19" s="37">
        <f t="shared" ref="AB19:AB21" si="56">IF(Z19="","",65/AA19*Z19)</f>
        <v>3900</v>
      </c>
      <c r="AC19" s="30">
        <v>3800</v>
      </c>
      <c r="AD19" s="38">
        <f t="shared" ref="AD19:AD21" si="57">IF(ISERROR(AC19/AB19),"",AC19/AB19)</f>
        <v>0.97</v>
      </c>
      <c r="AE19" s="30" t="s">
        <v>61</v>
      </c>
      <c r="AF19" s="39">
        <v>0.214</v>
      </c>
      <c r="AG19" s="38">
        <f t="shared" ref="AG19:AG21" si="58">IF(ISERROR(S19*AF19),"",S19*AF19)</f>
        <v>4.72</v>
      </c>
      <c r="AH19" s="38">
        <f t="shared" ref="AH19:AH21" si="59">IF(ISERROR(S19+AD19+AG19),"",S19+AD19+AG19)</f>
        <v>27.74</v>
      </c>
      <c r="AI19" s="39">
        <v>0.08</v>
      </c>
      <c r="AJ19" s="38">
        <f t="shared" si="16"/>
        <v>5.53</v>
      </c>
      <c r="AK19" s="39">
        <v>0.16</v>
      </c>
      <c r="AL19" s="38">
        <f t="shared" si="17"/>
        <v>11.07</v>
      </c>
      <c r="AM19" s="39">
        <v>0.08</v>
      </c>
      <c r="AN19" s="38">
        <f t="shared" si="18"/>
        <v>5.53</v>
      </c>
      <c r="AO19" s="30" t="s">
        <v>62</v>
      </c>
      <c r="AP19" s="39">
        <v>6.5000000000000002E-2</v>
      </c>
      <c r="AQ19" s="38">
        <f t="shared" si="19"/>
        <v>4.5</v>
      </c>
      <c r="AR19" s="30" t="s">
        <v>2</v>
      </c>
      <c r="AS19" s="39">
        <v>0.06</v>
      </c>
      <c r="AT19" s="38">
        <f t="shared" ref="AT19:AT21" si="60">IF(ISERROR(AX19*AS19),"",AX19*AS19)</f>
        <v>4.1500000000000004</v>
      </c>
      <c r="AU19" s="38">
        <f t="shared" ref="AU19:AU21" si="61">IF(ISERROR(AJ19+AL19+AN19+AQ19+AT19),"",AJ19+AL19+AN19+AQ19+AT19)</f>
        <v>30.78</v>
      </c>
      <c r="AV19" s="38">
        <f t="shared" si="20"/>
        <v>58.52</v>
      </c>
      <c r="AW19" s="40">
        <f t="shared" ref="AW19:AW21" si="62">IF(ISERROR((AX19-AV19)/AX19),"",(AX19-AV19)/AX19)</f>
        <v>0.15409999999999999</v>
      </c>
      <c r="AX19" s="51">
        <f t="shared" ref="AX19:AX21" si="63">AY19</f>
        <v>69.180000000000007</v>
      </c>
      <c r="AY19" s="50">
        <v>69.180000000000007</v>
      </c>
      <c r="AZ19" s="48">
        <v>99.99</v>
      </c>
      <c r="BA19" s="39">
        <f t="shared" ref="BA19:BA21" si="64">(AZ19-AY19)/AZ19</f>
        <v>0.30809999999999998</v>
      </c>
      <c r="BB19" s="35"/>
    </row>
    <row r="20" spans="1:54" ht="72.95" customHeight="1">
      <c r="A20" s="29">
        <v>19</v>
      </c>
      <c r="B20" s="30"/>
      <c r="C20" s="30"/>
      <c r="D20" s="30" t="s">
        <v>7</v>
      </c>
      <c r="E20" s="30" t="s">
        <v>6</v>
      </c>
      <c r="F20" s="30" t="s">
        <v>5</v>
      </c>
      <c r="G20" s="30" t="s">
        <v>63</v>
      </c>
      <c r="H20" s="30" t="s">
        <v>64</v>
      </c>
      <c r="I20" s="30" t="s">
        <v>65</v>
      </c>
      <c r="J20" s="30" t="s">
        <v>66</v>
      </c>
      <c r="K20" s="30" t="s">
        <v>69</v>
      </c>
      <c r="L20" s="30" t="s">
        <v>118</v>
      </c>
      <c r="M20" s="30" t="s">
        <v>109</v>
      </c>
      <c r="N20" s="46" t="s">
        <v>89</v>
      </c>
      <c r="O20" s="30" t="s">
        <v>57</v>
      </c>
      <c r="P20" s="31"/>
      <c r="Q20" s="32">
        <v>7.8</v>
      </c>
      <c r="R20" s="33">
        <f t="shared" si="54"/>
        <v>0</v>
      </c>
      <c r="S20" s="34">
        <v>31.49</v>
      </c>
      <c r="T20" s="47"/>
      <c r="U20" s="54"/>
      <c r="V20" s="45">
        <v>52.5</v>
      </c>
      <c r="W20" s="45">
        <v>44</v>
      </c>
      <c r="X20" s="45">
        <v>34</v>
      </c>
      <c r="Y20" s="32"/>
      <c r="Z20" s="35">
        <v>3</v>
      </c>
      <c r="AA20" s="36">
        <f t="shared" si="55"/>
        <v>0.08</v>
      </c>
      <c r="AB20" s="37">
        <f t="shared" si="56"/>
        <v>2438</v>
      </c>
      <c r="AC20" s="30">
        <v>3800</v>
      </c>
      <c r="AD20" s="38">
        <f t="shared" si="57"/>
        <v>1.56</v>
      </c>
      <c r="AE20" s="30" t="s">
        <v>61</v>
      </c>
      <c r="AF20" s="39">
        <v>0.214</v>
      </c>
      <c r="AG20" s="38">
        <f t="shared" si="58"/>
        <v>6.74</v>
      </c>
      <c r="AH20" s="38">
        <f t="shared" si="59"/>
        <v>39.79</v>
      </c>
      <c r="AI20" s="39">
        <v>0.08</v>
      </c>
      <c r="AJ20" s="38">
        <f t="shared" si="16"/>
        <v>8.17</v>
      </c>
      <c r="AK20" s="39">
        <v>0.16</v>
      </c>
      <c r="AL20" s="38">
        <f t="shared" si="17"/>
        <v>16.34</v>
      </c>
      <c r="AM20" s="39">
        <v>0.08</v>
      </c>
      <c r="AN20" s="38">
        <f t="shared" si="18"/>
        <v>8.17</v>
      </c>
      <c r="AO20" s="30" t="s">
        <v>62</v>
      </c>
      <c r="AP20" s="39">
        <v>6.5000000000000002E-2</v>
      </c>
      <c r="AQ20" s="38">
        <f t="shared" si="19"/>
        <v>6.64</v>
      </c>
      <c r="AR20" s="30" t="s">
        <v>2</v>
      </c>
      <c r="AS20" s="39">
        <v>0.06</v>
      </c>
      <c r="AT20" s="38">
        <f t="shared" si="60"/>
        <v>6.13</v>
      </c>
      <c r="AU20" s="38">
        <f t="shared" si="61"/>
        <v>45.45</v>
      </c>
      <c r="AV20" s="38">
        <f t="shared" si="20"/>
        <v>85.24</v>
      </c>
      <c r="AW20" s="40">
        <f t="shared" si="62"/>
        <v>0.16550000000000001</v>
      </c>
      <c r="AX20" s="51">
        <f t="shared" si="63"/>
        <v>102.15</v>
      </c>
      <c r="AY20" s="50">
        <v>102.15</v>
      </c>
      <c r="AZ20" s="48">
        <v>144.99</v>
      </c>
      <c r="BA20" s="39">
        <f t="shared" si="64"/>
        <v>0.29549999999999998</v>
      </c>
      <c r="BB20" s="35"/>
    </row>
    <row r="21" spans="1:54" ht="72.95" customHeight="1">
      <c r="A21" s="29">
        <v>20</v>
      </c>
      <c r="B21" s="30"/>
      <c r="C21" s="30"/>
      <c r="D21" s="30" t="s">
        <v>7</v>
      </c>
      <c r="E21" s="30" t="s">
        <v>6</v>
      </c>
      <c r="F21" s="30" t="s">
        <v>5</v>
      </c>
      <c r="G21" s="30" t="s">
        <v>63</v>
      </c>
      <c r="H21" s="30" t="s">
        <v>64</v>
      </c>
      <c r="I21" s="30" t="s">
        <v>65</v>
      </c>
      <c r="J21" s="30" t="s">
        <v>66</v>
      </c>
      <c r="K21" s="30" t="s">
        <v>70</v>
      </c>
      <c r="L21" s="30" t="s">
        <v>118</v>
      </c>
      <c r="M21" s="30" t="s">
        <v>110</v>
      </c>
      <c r="N21" s="46" t="s">
        <v>90</v>
      </c>
      <c r="O21" s="30" t="s">
        <v>57</v>
      </c>
      <c r="P21" s="31"/>
      <c r="Q21" s="32">
        <v>7.8</v>
      </c>
      <c r="R21" s="33">
        <f t="shared" si="54"/>
        <v>0</v>
      </c>
      <c r="S21" s="34">
        <v>35.520000000000003</v>
      </c>
      <c r="T21" s="47"/>
      <c r="U21" s="54"/>
      <c r="V21" s="45">
        <v>52.5</v>
      </c>
      <c r="W21" s="45">
        <v>44</v>
      </c>
      <c r="X21" s="45">
        <v>34</v>
      </c>
      <c r="Y21" s="32"/>
      <c r="Z21" s="35">
        <v>3</v>
      </c>
      <c r="AA21" s="36">
        <f t="shared" si="55"/>
        <v>0.08</v>
      </c>
      <c r="AB21" s="37">
        <f t="shared" si="56"/>
        <v>2438</v>
      </c>
      <c r="AC21" s="30">
        <v>3800</v>
      </c>
      <c r="AD21" s="38">
        <f t="shared" si="57"/>
        <v>1.56</v>
      </c>
      <c r="AE21" s="30" t="s">
        <v>61</v>
      </c>
      <c r="AF21" s="39">
        <v>0.214</v>
      </c>
      <c r="AG21" s="38">
        <f t="shared" si="58"/>
        <v>7.6</v>
      </c>
      <c r="AH21" s="38">
        <f t="shared" si="59"/>
        <v>44.68</v>
      </c>
      <c r="AI21" s="39">
        <v>0.08</v>
      </c>
      <c r="AJ21" s="38">
        <f t="shared" si="16"/>
        <v>9.33</v>
      </c>
      <c r="AK21" s="39">
        <v>0.16</v>
      </c>
      <c r="AL21" s="38">
        <f t="shared" si="17"/>
        <v>18.649999999999999</v>
      </c>
      <c r="AM21" s="39">
        <v>0.08</v>
      </c>
      <c r="AN21" s="38">
        <f t="shared" si="18"/>
        <v>9.33</v>
      </c>
      <c r="AO21" s="30" t="s">
        <v>62</v>
      </c>
      <c r="AP21" s="39">
        <v>6.5000000000000002E-2</v>
      </c>
      <c r="AQ21" s="38">
        <f t="shared" si="19"/>
        <v>7.58</v>
      </c>
      <c r="AR21" s="30" t="s">
        <v>2</v>
      </c>
      <c r="AS21" s="39">
        <v>0.06</v>
      </c>
      <c r="AT21" s="38">
        <f t="shared" si="60"/>
        <v>6.99</v>
      </c>
      <c r="AU21" s="38">
        <f t="shared" si="61"/>
        <v>51.88</v>
      </c>
      <c r="AV21" s="38">
        <f t="shared" si="20"/>
        <v>96.56</v>
      </c>
      <c r="AW21" s="40">
        <f t="shared" si="62"/>
        <v>0.17169999999999999</v>
      </c>
      <c r="AX21" s="51">
        <f t="shared" si="63"/>
        <v>116.57</v>
      </c>
      <c r="AY21" s="50">
        <v>116.57</v>
      </c>
      <c r="AZ21" s="48">
        <v>163.99</v>
      </c>
      <c r="BA21" s="39">
        <f t="shared" si="64"/>
        <v>0.28920000000000001</v>
      </c>
      <c r="BB21" s="35"/>
    </row>
    <row r="22" spans="1:54">
      <c r="AX22" s="49"/>
      <c r="AY22" s="49"/>
      <c r="AZ22" s="49"/>
    </row>
    <row r="23" spans="1:54">
      <c r="AX23" s="49"/>
      <c r="AY23" s="49"/>
      <c r="AZ23" s="49"/>
    </row>
    <row r="24" spans="1:54">
      <c r="AX24" s="49"/>
      <c r="AY24" s="49"/>
      <c r="AZ24" s="49"/>
    </row>
    <row r="25" spans="1:54">
      <c r="AX25" s="49"/>
      <c r="AY25" s="49"/>
      <c r="AZ25" s="49"/>
    </row>
    <row r="26" spans="1:54">
      <c r="AX26" s="49"/>
      <c r="AY26" s="49"/>
      <c r="AZ26" s="49"/>
    </row>
    <row r="27" spans="1:54">
      <c r="AX27" s="49"/>
      <c r="AY27" s="49"/>
      <c r="AZ27" s="49"/>
    </row>
    <row r="28" spans="1:54">
      <c r="AX28" s="49"/>
      <c r="AY28" s="49"/>
      <c r="AZ28" s="49"/>
    </row>
    <row r="29" spans="1:54">
      <c r="AY29" s="49"/>
      <c r="AZ29" s="49"/>
    </row>
    <row r="30" spans="1:54">
      <c r="AY30" s="49"/>
      <c r="AZ30" s="49"/>
    </row>
    <row r="31" spans="1:54">
      <c r="AY31" s="49"/>
      <c r="AZ31" s="49"/>
    </row>
    <row r="32" spans="1:54">
      <c r="AY32" s="49"/>
      <c r="AZ32" s="49"/>
    </row>
    <row r="33" spans="51:52">
      <c r="AY33" s="49"/>
      <c r="AZ33" s="49"/>
    </row>
    <row r="34" spans="51:52">
      <c r="AY34" s="49"/>
      <c r="AZ34" s="49"/>
    </row>
  </sheetData>
  <sheetProtection insertRows="0" deleteRows="0" sort="0"/>
  <protectedRanges>
    <protectedRange sqref="AX1:AY1 A6:A21 A2:M2 A22:AZ265 O2:BB2 A3:BB5 B6:M6 O6:BB6 B7:BB9 B10:M10 O10:BB10 B11:BB13 B14:M14 O14:BB14 B15:BB17 B18:M18 O18:BB18 B19:BB21" name="Range1"/>
    <protectedRange sqref="N2 N6 N10 N14 N18" name="Range1_4"/>
  </protectedRanges>
  <phoneticPr fontId="157" type="noConversion"/>
  <dataValidations count="5">
    <dataValidation type="list" allowBlank="1" showInputMessage="1" showErrorMessage="1" sqref="E2:E21">
      <formula1>#REF!</formula1>
    </dataValidation>
    <dataValidation type="list" allowBlank="1" showInputMessage="1" showErrorMessage="1" sqref="D2:D21">
      <formula1>#REF!</formula1>
    </dataValidation>
    <dataValidation type="list" allowBlank="1" showInputMessage="1" showErrorMessage="1" sqref="U2:U21">
      <formula1>#REF!</formula1>
    </dataValidation>
    <dataValidation type="list" allowBlank="1" showInputMessage="1" showErrorMessage="1" sqref="O2:O21">
      <formula1>#REF!</formula1>
    </dataValidation>
    <dataValidation type="list" allowBlank="1" showInputMessage="1" showErrorMessage="1" sqref="F2:F21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高丽</cp:lastModifiedBy>
  <dcterms:created xsi:type="dcterms:W3CDTF">2025-03-10T18:28:45Z</dcterms:created>
  <dcterms:modified xsi:type="dcterms:W3CDTF">2026-04-03T05:23:24Z</dcterms:modified>
</cp:coreProperties>
</file>