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a">#REF!</definedName>
    <definedName name="a_2">"'file://192.168.20.8/beyond%20basic/users/yuette.zhang/appdata/local/microsoft/windows/temporary%20internet%20files/content.outlook/j6arrcw2/sears%20rs%20cotton%20blanekt%20commitment%2020140523.xls'#$''.$a$1"</definedName>
    <definedName name="ACC">#REF!</definedName>
    <definedName name="ACCESSORIES">#REF!</definedName>
    <definedName name="Acol">#REF!</definedName>
    <definedName name="Acol_2">"'file://192.168.20.8/beyond%20basic/users/yuette.zhang/appdata/local/microsoft/windows/temporary%20internet%20files/content.outlook/j6arrcw2/shopko%20mink%20to%20sherpa%20blanket%20commitment%2020140331.xls'#$''.$k$37"</definedName>
    <definedName name="AD">'[1]other data'!$T$2:$T$5</definedName>
    <definedName name="ADUL">#REF!</definedName>
    <definedName name="ALLOCATE">[2]comments!$F$3:$F$21</definedName>
    <definedName name="ALLOCATION">#REF!</definedName>
    <definedName name="amazon">#REF!</definedName>
    <definedName name="APL">#REF!</definedName>
    <definedName name="ART">#REF!</definedName>
    <definedName name="Artwork">#REF!</definedName>
    <definedName name="as">'[3]1-Import Product Data Sheet'!$X$2</definedName>
    <definedName name="AssortedSKU_Range">#REF!</definedName>
    <definedName name="ATotalsPos">#REF!</definedName>
    <definedName name="ATotalsPos_2">"'file://192.168.20.8/beyond%20basic/users/yuette.zhang/appdata/local/microsoft/windows/temporary%20internet%20files/content.outlook/j6arrcw2/shopko%20mink%20to%20sherpa%20blanket%20commitment%2020140331.xls'#$''.$k$29"</definedName>
    <definedName name="Banner">'[4]Hardline Drop down'!$H$5:$H$9</definedName>
    <definedName name="BASI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ab">'[5]BIAB OCT 00'!$A$5:$AB$70</definedName>
    <definedName name="BIG_IDEAS">#REF!</definedName>
    <definedName name="bigidea">[6]Lists!$I$6:$I$29</definedName>
    <definedName name="Blankets_Throws">#REF!</definedName>
    <definedName name="BLK">#REF!</definedName>
    <definedName name="bluedec">'[5]BLUE DEC BED OCT 00'!$A$5:$AB$97</definedName>
    <definedName name="bluesheet">'[5]BLUE SHEETS OCT 00'!$A$5:$AC$150</definedName>
    <definedName name="Brand">'[3]1-Import Product Data Sheet'!$N$102:$N$144</definedName>
    <definedName name="Branded">[6]Lists!$F$6:$F$38</definedName>
    <definedName name="brands">'[1]other data'!$K$2:$K$48</definedName>
    <definedName name="BULKPREPACKTYPE">#REF!</definedName>
    <definedName name="BuyUnits_Range">#REF!</definedName>
    <definedName name="ca_available_Range">#REF!</definedName>
    <definedName name="ca_Compliant_Range">#REF!</definedName>
    <definedName name="ca_CompliantReason_Range">#REF!</definedName>
    <definedName name="ca_SisVendor_Range">#REF!</definedName>
    <definedName name="ca_stuffedarticlesreg_Range">#REF!</definedName>
    <definedName name="Calendar">[7]calendar!$A$1:$B$62</definedName>
    <definedName name="Case_Freight_Range">#REF!</definedName>
    <definedName name="CATEGORY">[8]Sheet1!$DW$2:$DW$3</definedName>
    <definedName name="categoryfinal">'[9]Import Quote Sheet'!$A$90:$A$190</definedName>
    <definedName name="cc">#REF!</definedName>
    <definedName name="CFSCY">#REF!</definedName>
    <definedName name="CG">[10]BL!$A$4:$A$874</definedName>
    <definedName name="chargeback">'[1]other data'!$B$2:$B$6</definedName>
    <definedName name="CLIMATE">#REF!</definedName>
    <definedName name="close">#REF!</definedName>
    <definedName name="close_2">"'file://192.168.20.8/beyond%20basic/users/yuette.zhang/appdata/local/microsoft/windows/temporary%20internet%20files/content.outlook/j6arrcw2/sears%20rs%20cotton%20blanekt%20commitment%2020140523.xls'#$''.$h$8"</definedName>
    <definedName name="CLOSING">#REF!</definedName>
    <definedName name="CLOSING_2">"'file://192.168.20.8/beyond%20basic/users/yuette.zhang/appdata/local/microsoft/windows/temporary%20internet%20files/content.outlook/j6arrcw2/sears%20rs%20cotton%20blanekt%20commitment%2020140523.xls'#$''.$b$2"</definedName>
    <definedName name="cls">#REF!</definedName>
    <definedName name="Clust747">'[11]D. 747 Clusters'!$1:$1048576</definedName>
    <definedName name="clust748">'[11]D. 748 Clusters'!$1:$1048576</definedName>
    <definedName name="color">[6]Lists!$J$6:$J$29</definedName>
    <definedName name="COLOR_FAMILY">'[12]x-Lists'!$AB$2:$AB$18</definedName>
    <definedName name="colour">[8]Sheet1!$EH$2:$EH$3</definedName>
    <definedName name="CONCEPT1">'[13]concept dump sheet'!$A$3:$W$1852</definedName>
    <definedName name="COO_Dest">#REF!:#REF!</definedName>
    <definedName name="COOCountry_Range">#REF!</definedName>
    <definedName name="COODest_Range">#REF!</definedName>
    <definedName name="corn">#REF!</definedName>
    <definedName name="corn_2">"'file://192.168.20.8/beyond%20basic/users/yuette.zhang/appdata/local/microsoft/windows/temporary%20internet%20files/content.outlook/j6arrcw2/sears%20rs%20cotton%20blanekt%20commitment%2020140523.xls'#$''.$i$9"</definedName>
    <definedName name="CostCol">#REF!</definedName>
    <definedName name="CostCol_2">"'file://192.168.20.8/beyond%20basic/users/yuette.zhang/appdata/local/microsoft/windows/temporary%20internet%20files/content.outlook/j6arrcw2/shopko%20mink%20to%20sherpa%20blanket%20commitment%2020140331.xls'#$''.$f$37"</definedName>
    <definedName name="countries">'[1]other data'!$I$3:$I$249</definedName>
    <definedName name="country">#REF!</definedName>
    <definedName name="crs">'[14]SUBCATS INTERNAL USE'!$A$3:$C$1000</definedName>
    <definedName name="Cycle">[6]Lists!$E$6:$E$30</definedName>
    <definedName name="d">#REF!</definedName>
    <definedName name="data">[15]DATA!$D:$IV</definedName>
    <definedName name="_xlnm.Database">#REF!</definedName>
    <definedName name="datasl">#REF!</definedName>
    <definedName name="datasl_2">"'file://192.168.20.8/beyond%20basic/users/yuette.zhang/appdata/local/microsoft/windows/temporary%20internet%20files/content.outlook/j6arrcw2/sears%20rs%20cotton%20blanekt%20commitment%2020140523.xls'#$''.$j$10"</definedName>
    <definedName name="datastore">#REF!</definedName>
    <definedName name="datastore_2">"'file://192.168.20.8/beyond%20basic/users/yuette.zhang/appdata/local/microsoft/windows/temporary%20internet%20files/content.outlook/j6arrcw2/sears%20rs%20cotton%20blanekt%20commitment%2020140523.xls'#$''.$b$2"</definedName>
    <definedName name="DATAZONE">#REF!</definedName>
    <definedName name="DATAZONE_2">"'file://192.168.20.8/beyond%20basic/users/yuette.zhang/appdata/local/microsoft/windows/temporary%20internet%20files/content.outlook/j6arrcw2/sears%20rs%20cotton%20blanekt%20commitment%2020140523.xls'#$''.$b$2"</definedName>
    <definedName name="dbo_AAVI_ITEM_Query">#REF!</definedName>
    <definedName name="DDD">#REF!</definedName>
    <definedName name="DDEmsg">#REF!</definedName>
    <definedName name="DDEmsg_2">"'file://192.168.20.8/beyond%20basic/users/yuette.zhang/appdata/local/microsoft/windows/temporary%20internet%20files/content.outlook/j6arrcw2/shopko%20mink%20to%20sherpa%20blanket%20commitment%2020140331.xls'#$''.$z$29"</definedName>
    <definedName name="dealPricing_Range">#REF!</definedName>
    <definedName name="Decorative_Accessories">#REF!</definedName>
    <definedName name="Decorative_Pillows_Inserts_Covers">#REF!</definedName>
    <definedName name="del">'[14]SUBCATS INTERNAL USE'!$G$2:$H$512</definedName>
    <definedName name="den">[6]Lists!$L$6:$L$29</definedName>
    <definedName name="Description1_Range">#REF!</definedName>
    <definedName name="Description2_Range">#REF!</definedName>
    <definedName name="DesignStrat">[16]Info!$F$3:$F$5</definedName>
    <definedName name="DESTINATIONPORT">#REF!</definedName>
    <definedName name="DIAMETER">#REF!</definedName>
    <definedName name="diffgrp">'[1]diff group head'!$A$2:$A$47</definedName>
    <definedName name="DIFFS">'[1]other data'!$AF$2:$AF$13</definedName>
    <definedName name="division">'[17]X-PORTS'!$K$4:$K$12</definedName>
    <definedName name="Division1">'[4]Hardline Drop down'!$A$5:$A$16</definedName>
    <definedName name="dkh">#REF!</definedName>
    <definedName name="Down_Comforters">#REF!</definedName>
    <definedName name="Duvet_Covers">#REF!</definedName>
    <definedName name="Electrics">#REF!</definedName>
    <definedName name="ENERGY_EFFICIENT">#REF!</definedName>
    <definedName name="EVENT">#REF!</definedName>
    <definedName name="ExactAddinConnection" hidden="1">"001"</definedName>
    <definedName name="ExactAddinConnection.001" hidden="1">"MACOLA;001;lucas.yuan;1"</definedName>
    <definedName name="ExactAddinConnection.111" hidden="1">"MACOLA;111;hannah.duong;1"</definedName>
    <definedName name="Exchange_Rate">[18]Costs!$J$11</definedName>
    <definedName name="FABRIC_WEIGHT">#REF!</definedName>
    <definedName name="FASHION">[19]LIST!$E$2:$E$7</definedName>
    <definedName name="Feature1_Range">#REF!</definedName>
    <definedName name="Feature10_Range">#REF!</definedName>
    <definedName name="Feature2_Range">#REF!</definedName>
    <definedName name="Feature3_Range">#REF!</definedName>
    <definedName name="Feature4_Range">#REF!</definedName>
    <definedName name="Feature5_Range">#REF!</definedName>
    <definedName name="Feature6_Range">#REF!</definedName>
    <definedName name="Feature7_Range">#REF!</definedName>
    <definedName name="Feature8_Range">#REF!</definedName>
    <definedName name="Feature9_Range">#REF!</definedName>
    <definedName name="FIFRACompliance_Range">#REF!</definedName>
    <definedName name="FIFRAExemption_Range">#REF!</definedName>
    <definedName name="FILL">#REF!</definedName>
    <definedName name="finalports">'[9]Import Quote Sheet'!$B$90:$B$123</definedName>
    <definedName name="Flash">#REF!</definedName>
    <definedName name="Flash_2">"'file://192.168.20.8/beyond%20basic/users/yuette.zhang/appdata/local/microsoft/windows/temporary%20internet%20files/content.outlook/j6arrcw2/sears%20rs%20cotton%20blanekt%20commitment%2020140523.xls'#$''.$b$2"</definedName>
    <definedName name="foam">[8]Sheet1!$EC$2:$EC$3</definedName>
    <definedName name="FOBCostPerPiece">#REF!</definedName>
    <definedName name="FOBCostPerPiece_2">"'file://192.168.20.8/beyond%20basic/users/yuette.zhang/appdata/local/microsoft/windows/temporary%20internet%20files/content.outlook/j6arrcw2/shopko%20mink%20to%20sherpa%20blanket%20commitment%2020140331.xls'#$''.$f$25"</definedName>
    <definedName name="FOBPORT">#REF!</definedName>
    <definedName name="fourdec">'[5]4 STAR DEC BED OCT 00'!$A$5:$AB$143</definedName>
    <definedName name="foursheet">'[5]4 STAR SHEETS OCT 00'!$A$5:$AC$190</definedName>
    <definedName name="freight">'[1]other data'!$AC$3:$AC$14</definedName>
    <definedName name="FUR">#REF!</definedName>
    <definedName name="gen_nontxtl_UOM_Range">#REF!</definedName>
    <definedName name="gen_txtl_permlbl_careinstr_Range">#REF!</definedName>
    <definedName name="gen_txtl_permlbl_fabrcont_Range">#REF!</definedName>
    <definedName name="gen_txtl_permlbl_vendinfo_Range">#REF!</definedName>
    <definedName name="GENDER">#REF!</definedName>
    <definedName name="grid">[20]GRID!$C$6:$Q$17</definedName>
    <definedName name="gridActPctRow">#REF!</definedName>
    <definedName name="gridActPctRow_2">"'file://192.168.20.8/beyond%20basic/users/yuette.zhang/appdata/local/microsoft/windows/temporary%20internet%20files/content.outlook/j6arrcw2/shopko%20mink%20to%20sherpa%20blanket%20commitment%2020140331.xls'#$''.$h$32"</definedName>
    <definedName name="gridActUnitsRow">#REF!</definedName>
    <definedName name="gridActUnitsRow_2">"'file://192.168.20.8/beyond%20basic/users/yuette.zhang/appdata/local/microsoft/windows/temporary%20internet%20files/content.outlook/j6arrcw2/shopko%20mink%20to%20sherpa%20blanket%20commitment%2020140331.xls'#$''.$h$34"</definedName>
    <definedName name="gridRetailRow">#REF!</definedName>
    <definedName name="gridRetailRow_2">"'file://192.168.20.8/beyond%20basic/users/yuette.zhang/appdata/local/microsoft/windows/temporary%20internet%20files/content.outlook/j6arrcw2/shopko%20mink%20to%20sherpa%20blanket%20commitment%2020140331.xls'#$''.$h$35"</definedName>
    <definedName name="gridTargetPctRow">#REF!</definedName>
    <definedName name="gridTargetPctRow_2">"'file://192.168.20.8/beyond%20basic/users/yuette.zhang/appdata/local/microsoft/windows/temporary%20internet%20files/content.outlook/j6arrcw2/shopko%20mink%20to%20sherpa%20blanket%20commitment%2020140331.xls'#$''.$h$31"</definedName>
    <definedName name="gridTargetUnitsRow">#REF!</definedName>
    <definedName name="gridTargetUnitsRow_2">"'file://192.168.20.8/beyond%20basic/users/yuette.zhang/appdata/local/microsoft/windows/temporary%20internet%20files/content.outlook/j6arrcw2/shopko%20mink%20to%20sherpa%20blanket%20commitment%2020140331.xls'#$''.$h$33"</definedName>
    <definedName name="HANGER">[1]hangers!$B$3:$B$42</definedName>
    <definedName name="hanger2">[1]hangers!$G$3:$G$42</definedName>
    <definedName name="HOLIDAY">#REF!</definedName>
    <definedName name="Home_Décor">#REF!</definedName>
    <definedName name="Home_Décor.">#REF!</definedName>
    <definedName name="INITIALBUY">[19]LIST!$G$2:$G$7</definedName>
    <definedName name="ITEMLIST">'[21]ITEM LIST'!$A$1:$H$850</definedName>
    <definedName name="juvenile">'[5]JUVENILE OCT 00'!$A$6:$AB$68</definedName>
    <definedName name="KD">[8]Sheet1!$DS$2:$DS$2</definedName>
    <definedName name="Kids_Bath">#REF!</definedName>
    <definedName name="Kids_or_Teen">#REF!</definedName>
    <definedName name="KIDSBATH">#REF!</definedName>
    <definedName name="KOHLSQ">#REF!</definedName>
    <definedName name="LGT">#REF!</definedName>
    <definedName name="LicensedProduct_Range">#REF!</definedName>
    <definedName name="LIFESTYLE">[19]LIST!$C$2:$C$7</definedName>
    <definedName name="Lighting_or_Candleholders">#REF!</definedName>
    <definedName name="LOCALIZATION__PRICEPOINT">'[12]x-Lists'!$Z$2:$Z$4</definedName>
    <definedName name="loctype">'[1]other data'!$BN$2:$BN$6</definedName>
    <definedName name="lowpievelour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M">[8]Sheet1!$EA$2:$EA$3</definedName>
    <definedName name="MATERIAL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ONTHORDER">#REF!</definedName>
    <definedName name="MONTHORDER_2">"'file://192.168.20.8/beyond%20basic/users/yuette.zhang/appdata/local/microsoft/windows/temporary%20internet%20files/content.outlook/j6arrcw2/sears%20rs%20cotton%20blanekt%20commitment%2020140523.xls'#$''.$a$1"</definedName>
    <definedName name="MONTHS">#REF!</definedName>
    <definedName name="MONTHS_2">"'file://192.168.20.8/beyond%20basic/users/yuette.zhang/appdata/local/microsoft/windows/temporary%20internet%20files/content.outlook/j6arrcw2/sears%20rs%20cotton%20blanekt%20commitment%2020140523.xls'#$''.$a$1"</definedName>
    <definedName name="newdata">#REF!</definedName>
    <definedName name="newdata_2">"'file://192.168.20.8/beyond%20basic/users/yuette.zhang/appdata/local/microsoft/windows/temporary%20internet%20files/content.outlook/j6arrcw2/sears%20rs%20cotton%20blanekt%20commitment%2020140523.xls'#$''.$b$2"</definedName>
    <definedName name="NEWDS">#REF!</definedName>
    <definedName name="NEWDS_2">"'file://192.168.20.8/beyond%20basic/users/yuette.zhang/appdata/local/microsoft/windows/temporary%20internet%20files/content.outlook/j6arrcw2/sears%20rs%20cotton%20blanekt%20commitment%2020140523.xls'#$''.$h$8"</definedName>
    <definedName name="newlist">#REF!</definedName>
    <definedName name="newlist_2">"'file://192.168.20.8/beyond%20basic/users/yuette.zhang/appdata/local/microsoft/windows/temporary%20internet%20files/content.outlook/j6arrcw2/sears%20rs%20cotton%20blanekt%20commitment%2020140523.xls'#$''.$h$8"</definedName>
    <definedName name="NEWSEARS">#REF!</definedName>
    <definedName name="NEWSEARS_2">"'file://192.168.20.8/beyond%20basic/users/yuette.zhang/appdata/local/microsoft/windows/temporary%20internet%20files/content.outlook/j6arrcw2/sears%20rs%20cotton%20blanekt%20commitment%2020140523.xls'#$''.$h$8"</definedName>
    <definedName name="NEXTMONTH">#REF!</definedName>
    <definedName name="NEXTMONTH_2">"'file://192.168.20.8/beyond%20basic/users/yuette.zhang/appdata/local/microsoft/windows/temporary%20internet%20files/content.outlook/j6arrcw2/sears%20rs%20cotton%20blanekt%20commitment%2020140523.xls'#$''.$a$1"</definedName>
    <definedName name="Non_Down_Comforters_Full_Queen_King">#REF!</definedName>
    <definedName name="Non_Down_Comforters_Twin">#REF!</definedName>
    <definedName name="NumberOfGroups">12</definedName>
    <definedName name="Ocol">#REF!</definedName>
    <definedName name="Ocol_2">"'file://192.168.20.8/beyond%20basic/users/yuette.zhang/appdata/local/microsoft/windows/temporary%20internet%20files/content.outlook/j6arrcw2/shopko%20mink%20to%20sherpa%20blanket%20commitment%2020140331.xls'#$''.$y$37"</definedName>
    <definedName name="Office">'[4]Hardline Drop down'!$C$5:$C$21</definedName>
    <definedName name="ORDERTYPE">'[1]other data'!$AN$2:$AN$6</definedName>
    <definedName name="OTB">'[1]other data'!$R$2:$R$14</definedName>
    <definedName name="Outdoor">#REF!</definedName>
    <definedName name="OwnedCol">#REF!</definedName>
    <definedName name="OwnedCol_2">"'file://192.168.20.8/beyond%20basic/users/yuette.zhang/appdata/local/microsoft/windows/temporary%20internet%20files/content.outlook/j6arrcw2/shopko%20mink%20to%20sherpa%20blanket%20commitment%2020140331.xls'#$''.$g$37"</definedName>
    <definedName name="PACK">[8]Sheet1!$EE$2:$EE$3</definedName>
    <definedName name="PACK_SET">#REF!</definedName>
    <definedName name="PackageType">'[3]1-Import Product Data Sheet'!$L$102:$L$131</definedName>
    <definedName name="PackCol">#REF!</definedName>
    <definedName name="PackCol_2">"'file://192.168.20.8/beyond%20basic/users/yuette.zhang/appdata/local/microsoft/windows/temporary%20internet%20files/content.outlook/j6arrcw2/shopko%20mink%20to%20sherpa%20blanket%20commitment%2020140331.xls'#$''.$h$37"</definedName>
    <definedName name="PATTERN">#REF!</definedName>
    <definedName name="PAYMENTTERMS">#REF!</definedName>
    <definedName name="PDQList">'[3]1-Import Product Data Sheet'!$AR$1:$AR$24</definedName>
    <definedName name="PET">#REF!</definedName>
    <definedName name="Pet_Care">#REF!</definedName>
    <definedName name="PETB">#REF!</definedName>
    <definedName name="Pillow_Shams">#REF!</definedName>
    <definedName name="Pillowcases">#REF!</definedName>
    <definedName name="PkgFormat">[16]Info!$E$2:$E$49</definedName>
    <definedName name="PO_BUY_TYPE">#REF!</definedName>
    <definedName name="po_type">'[1]other data'!$AU$2:$AU$11</definedName>
    <definedName name="PORT_IFF">[22]a!$A$10:$B$35</definedName>
    <definedName name="ports">'[17]X-PORTS'!$D$4:$D$33</definedName>
    <definedName name="PortSeq">'[3]1-Import Product Data Sheet'!$U$2</definedName>
    <definedName name="PortSeqLCL">#REF!</definedName>
    <definedName name="PortSeqLCL_2">"'file://192.168.20.8/beyond%20basic/users/yuette.zhang/appdata/local/microsoft/windows/temporary%20internet%20files/content.outlook/j6arrcw2/shopko%20mink%20to%20sherpa%20blanket%20commitment%2020140331.xls'#$''.$ac$2"</definedName>
    <definedName name="POtype">#REF!</definedName>
    <definedName name="POtype_2">"'file://192.168.20.8/beyond%20basic/users/ying.gu/documents/ying/basic%20bedding/tuesday%20morning/02.07.13/%e5%b8%b8%e7%94%a8%e8%a1%a8%e6%a0%bc/12.24%20up/kl121224-cmfset-mink.xls'#$''.$a$1"</definedName>
    <definedName name="Preticketed_Range">#REF!</definedName>
    <definedName name="PrevBuy">'[3]1-Import Product Data Sheet'!$AR$26:$AR$27</definedName>
    <definedName name="PRICE">[19]LIST!$B$2:$B$6</definedName>
    <definedName name="Prints">#REF!</definedName>
    <definedName name="ProfileDesc">#REF!</definedName>
    <definedName name="ProfileDesc_2">"'file://192.168.20.8/beyond%20basic/users/yuette.zhang/appdata/local/microsoft/windows/temporary%20internet%20files/content.outlook/j6arrcw2/shopko%20mink%20to%20sherpa%20blanket%20commitment%2020140331.xls'#$''.$b$3"</definedName>
    <definedName name="QSFOB">[23]Q1!$C$38</definedName>
    <definedName name="QSFOB_2">"'file://192.168.20.8/beyond%20basic/slard%20-%20design/customs%20memo/master%20copy%20quote%20sheet%202.xls'#$q1.$c$38"</definedName>
    <definedName name="QUEENIE">#REF!</definedName>
    <definedName name="QUEUING">#REF!</definedName>
    <definedName name="QUEUING_ITEMS">#REF!</definedName>
    <definedName name="Quilts">#REF!</definedName>
    <definedName name="RateSeq">'[3]1-Import Product Data Sheet'!$X$2</definedName>
    <definedName name="retailAK_O_YN_Range">#REF!</definedName>
    <definedName name="retailCA_O_YN_Range">#REF!</definedName>
    <definedName name="retailHA_O_YN_Range">#REF!</definedName>
    <definedName name="retailPR_O_YN_Range">#REF!</definedName>
    <definedName name="retailUS_O_YN_Range">#REF!</definedName>
    <definedName name="RoutingDesc">'[14]DOMESTIC Worksheet'!$AG$3:$AG$12</definedName>
    <definedName name="RUG">#REF!</definedName>
    <definedName name="runnum">'[1]other data'!$BI$2:$BI$18</definedName>
    <definedName name="scalenum">'[1]other data'!$BG$2:$BG$18</definedName>
    <definedName name="SCORECARD">#REF!</definedName>
    <definedName name="SEASON">#REF!</definedName>
    <definedName name="Seasonal">#REF!</definedName>
    <definedName name="SellUnits_Range">#REF!</definedName>
    <definedName name="SHAPE">#REF!</definedName>
    <definedName name="sheet">#REF!</definedName>
    <definedName name="sheets">'[5]SHEETS OCT 00'!$A$6:$AC$102</definedName>
    <definedName name="Sheets_Full_Queen_King">#REF!</definedName>
    <definedName name="Sheets_Twin">#REF!</definedName>
    <definedName name="SHET">#REF!</definedName>
    <definedName name="SHIPTO">#REF!</definedName>
    <definedName name="Shower_Curtains">#REF!</definedName>
    <definedName name="silverdec">'[5]SILVER DEC OCT 00'!$A$5:$AC$102</definedName>
    <definedName name="silversheet">'[5]SILVER SHEETS OCT 00'!$A$6:$AC$129</definedName>
    <definedName name="SIZE">#REF!</definedName>
    <definedName name="size1">#REF!</definedName>
    <definedName name="size1_2">"'file://192.168.20.8/beyond%20basic/users/yuette.zhang/appdata/local/microsoft/windows/temporary%20internet%20files/content.outlook/j6arrcw2/poolstock%20print%20mink%20throw%20commit%20131106%20(2).xls'#$''.$bz$6"</definedName>
    <definedName name="size1a">#REF!</definedName>
    <definedName name="size1a_2">"'file://192.168.20.8/beyond%20basic/users/yuette.zhang/appdata/local/microsoft/windows/temporary%20internet%20files/content.outlook/j6arrcw2/poolstock%20print%20mink%20throw%20commit%20131106%20(2).xls'#$''.$bz$1"</definedName>
    <definedName name="sjh_dh">#REF!</definedName>
    <definedName name="Slipcovers_Chair_Pads">#REF!</definedName>
    <definedName name="Slipcovers_Chair_Pads.">#REF!</definedName>
    <definedName name="SPECIAL">[1]comments!$B$3:$B$54</definedName>
    <definedName name="SPECIAL_PROCESSING">#REF!</definedName>
    <definedName name="ssn_code">'[1]other data'!$AQ$2:$AQ$110</definedName>
    <definedName name="ssn_phase">'[1]other data'!$AS$2:$AS$83</definedName>
    <definedName name="STANDARD">#REF!</definedName>
    <definedName name="StoreCount">#REF!</definedName>
    <definedName name="StoreCount_2">"'file://192.168.20.8/beyond%20basic/users/yuette.zhang/appdata/local/microsoft/windows/temporary%20internet%20files/content.outlook/j6arrcw2/shopko%20mink%20to%20sherpa%20blanket%20commitment%2020140331.xls'#$''.$j$30"</definedName>
    <definedName name="StoreGrid0">#REF!</definedName>
    <definedName name="StoreGrid0_2">"'file://192.168.20.8/beyond%20basic/users/yuette.zhang/appdata/local/microsoft/windows/temporary%20internet%20files/content.outlook/j6arrcw2/shopko%20mink%20to%20sherpa%20blanket%20commitment%2020140331.xls'#$''.$k$2"</definedName>
    <definedName name="stuff">#REF!</definedName>
    <definedName name="stuff_2">"'file://192.168.20.8/beyond%20basic/users/yuette.zhang/appdata/local/microsoft/windows/temporary%20internet%20files/content.outlook/j6arrcw2/sears%20rs%20cotton%20blanekt%20commitment%2020140523.xls'#$''.$r$18"</definedName>
    <definedName name="suggestedMessage_Range">#REF!</definedName>
    <definedName name="SUPPLIER">'[1]vendor info'!$A$4:$A$400</definedName>
    <definedName name="TargetCol">#REF!</definedName>
    <definedName name="TargetCol_2">"'file://192.168.20.8/beyond%20basic/users/yuette.zhang/appdata/local/microsoft/windows/temporary%20internet%20files/content.outlook/j6arrcw2/shopko%20mink%20to%20sherpa%20blanket%20commitment%2020140331.xls'#$''.$z$37"</definedName>
    <definedName name="TBJ">'[1]other data'!$AK$2:$AK$10</definedName>
    <definedName name="TERMS">'[1]other data'!$P$2:$P$7</definedName>
    <definedName name="TESTING">#REF!</definedName>
    <definedName name="TEXTILE_ITEM">#REF!</definedName>
    <definedName name="THEME">'[12]x-Lists'!$AQ$2:$AQ$12</definedName>
    <definedName name="THREAD_COUNT">#REF!</definedName>
    <definedName name="TICKET">[1]tickets!$B$3:$B$27</definedName>
    <definedName name="ticket2">[1]tickets!$G$3:$G$27</definedName>
    <definedName name="TICKETTYPE">#REF!</definedName>
    <definedName name="TotalCostValue">#REF!</definedName>
    <definedName name="TotalCostValue_2">"'file://192.168.20.8/beyond%20basic/users/yuette.zhang/appdata/local/microsoft/windows/temporary%20internet%20files/content.outlook/j6arrcw2/shopko%20mink%20to%20sherpa%20blanket%20commitment%2020140331.xls'#$''.$b$32"</definedName>
    <definedName name="TotalMarkup">#REF!</definedName>
    <definedName name="TotalMarkup_2">"'file://192.168.20.8/beyond%20basic/users/yuette.zhang/appdata/local/microsoft/windows/temporary%20internet%20files/content.outlook/j6arrcw2/shopko%20mink%20to%20sherpa%20blanket%20commitment%2020140331.xls'#$''.$b$34"</definedName>
    <definedName name="TotalRetailValue">#REF!</definedName>
    <definedName name="TotalRetailValue_2">"'file://192.168.20.8/beyond%20basic/users/yuette.zhang/appdata/local/microsoft/windows/temporary%20internet%20files/content.outlook/j6arrcw2/shopko%20mink%20to%20sherpa%20blanket%20commitment%2020140331.xls'#$''.$b$31"</definedName>
    <definedName name="TOTALS">#REF!</definedName>
    <definedName name="TOTALS_2">"'file://192.168.20.8/beyond%20basic/users/yuette.zhang/appdata/local/microsoft/windows/temporary%20internet%20files/content.outlook/j6arrcw2/sears%20rs%20cotton%20blanekt%20commitment%2020140523.xls'#$''.$a$1"</definedName>
    <definedName name="TotalUnits">#REF!</definedName>
    <definedName name="TotalUnits_2">"'file://192.168.20.8/beyond%20basic/users/yuette.zhang/appdata/local/microsoft/windows/temporary%20internet%20files/content.outlook/j6arrcw2/shopko%20mink%20to%20sherpa%20blanket%20commitment%2020140331.xls'#$''.$j$34"</definedName>
    <definedName name="totalUnitsCol">#REF!</definedName>
    <definedName name="totalUnitsCol_2">"'file://192.168.20.8/beyond%20basic/users/yuette.zhang/appdata/local/microsoft/windows/temporary%20internet%20files/content.outlook/j6arrcw2/shopko%20mink%20to%20sherpa%20blanket%20commitment%2020140331.xls'#$''.$j$37"</definedName>
    <definedName name="Towels_Bath_Sheets">#REF!</definedName>
    <definedName name="TOWL">#REF!</definedName>
    <definedName name="TREATMENT">'[12]x-Lists'!$AR$2:$AR$23</definedName>
    <definedName name="UDA3A">'[1]other data'!$AY$2:$AY$4</definedName>
    <definedName name="UDA3B">'[1]other data'!$AZ$2:$AZ$6</definedName>
    <definedName name="UNIT">[8]Sheet1!$EF$2:$EF$3</definedName>
    <definedName name="upc">'[1]other data'!$AH$2:$AH$10</definedName>
    <definedName name="UPC1A">'[1]other data'!$BD$2:$BD$5</definedName>
    <definedName name="UPC2A">'[1]other data'!$BF$2:$BF$5</definedName>
    <definedName name="Upload">'[4]Hardline Drop down'!$E$5</definedName>
    <definedName name="User1Col">#REF!</definedName>
    <definedName name="User1Col_2">"'file://192.168.20.8/beyond%20basic/users/yuette.zhang/appdata/local/microsoft/windows/temporary%20internet%20files/content.outlook/j6arrcw2/shopko%20mink%20to%20sherpa%20blanket%20commitment%2020140331.xls'#$''.$d$37"</definedName>
    <definedName name="User3Col">#REF!</definedName>
    <definedName name="User3Col_2">"'file://192.168.20.8/beyond%20basic/users/yuette.zhang/appdata/local/microsoft/windows/temporary%20internet%20files/content.outlook/j6arrcw2/shopko%20mink%20to%20sherpa%20blanket%20commitment%2020140331.xls'#$''.$e$37"</definedName>
    <definedName name="USPORTS">'[17]X-PORTS'!$I$5:$I$7</definedName>
    <definedName name="VENDOR_INFO">#REF!</definedName>
    <definedName name="VendorType">'[4]Hardline Drop down'!$F$5:$F$8</definedName>
    <definedName name="VGAssign">#REF!</definedName>
    <definedName name="VGAssign_2">"'file://192.168.20.8/beyond%20basic/users/yuette.zhang/appdata/local/microsoft/windows/temporary%20internet%20files/content.outlook/j6arrcw2/sears%20rs%20cotton%20blanekt%20commitment%2020140523.xls'#$''.$b$2"</definedName>
    <definedName name="WAREHOUSE">'[1]other data'!$BL$2:$BL$24</definedName>
    <definedName name="WEB_SIZE_CHART">#REF!</definedName>
    <definedName name="WIN">#REF!</definedName>
    <definedName name="Window_Treatments_Hardware_Accessories">#REF!</definedName>
    <definedName name="Window_Treatments_Hardware_Accessories.">#REF!</definedName>
    <definedName name="wood">[8]Sheet1!$EG$2:$EG$3</definedName>
    <definedName name="World1">[6]Lists!$H$6:$H$29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ESNO">#REF!</definedName>
    <definedName name="YNE">'[1]other data'!$BB$2:$BB$5</definedName>
    <definedName name="YNES">'[1]other data'!$BR$2:$BR$6</definedName>
    <definedName name="YOUT">#REF!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2" i="8" l="1"/>
  <c r="BA5" i="8"/>
  <c r="BA4" i="8"/>
  <c r="BA3" i="8"/>
  <c r="BA2" i="8"/>
  <c r="AX5" i="8"/>
  <c r="AQ5" i="8" s="1"/>
  <c r="AX4" i="8"/>
  <c r="AT4" i="8" s="1"/>
  <c r="AX3" i="8"/>
  <c r="AQ3" i="8" s="1"/>
  <c r="AX2" i="8"/>
  <c r="AN2" i="8" s="1"/>
  <c r="AG4" i="8"/>
  <c r="AG3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<sst xmlns="http://schemas.openxmlformats.org/spreadsheetml/2006/main" count="114" uniqueCount="75">
  <si>
    <t>Brand</t>
  </si>
  <si>
    <t>Package Type</t>
  </si>
  <si>
    <t>Royalty</t>
  </si>
  <si>
    <t>Licensor</t>
  </si>
  <si>
    <t>Normal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</si>
  <si>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</si>
  <si>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</si>
  <si>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</si>
  <si>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</si>
  <si>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</si>
  <si>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</si>
  <si>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</si>
  <si>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</si>
  <si>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</si>
  <si>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</si>
  <si>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</si>
  <si>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</si>
  <si>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</si>
  <si>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</si>
  <si>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</si>
  <si>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</si>
  <si>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</si>
  <si>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</si>
  <si>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</si>
  <si>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</si>
  <si>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</si>
  <si>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</si>
  <si>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</si>
  <si>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</si>
  <si>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</si>
  <si>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</si>
  <si>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</si>
  <si>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</si>
  <si>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</si>
  <si>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</si>
  <si>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</si>
  <si>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</si>
  <si>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</si>
  <si>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</si>
  <si>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</si>
  <si>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</si>
  <si>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</si>
  <si>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</si>
  <si>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</si>
  <si>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</si>
  <si>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</si>
  <si>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</si>
  <si>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</si>
  <si>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</si>
  <si>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</si>
  <si>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</si>
  <si>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</si>
  <si>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</si>
  <si>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</si>
  <si>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</si>
  <si>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</si>
  <si>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</si>
  <si>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Piece</t>
  </si>
  <si>
    <t>Description-Short</t>
  </si>
  <si>
    <t>Unit of Measure</t>
  </si>
  <si>
    <t>6301.10.0000</t>
  </si>
  <si>
    <t xml:space="preserve">Freight Allowance </t>
  </si>
  <si>
    <t>Heated Throw</t>
  </si>
  <si>
    <t>50x60''</t>
  </si>
  <si>
    <t>Marled Dream Soft AZ</t>
  </si>
  <si>
    <t>100% Polyester Serta Resist Dye Faux Feathersoft Heated Throw</t>
  </si>
  <si>
    <t>220gsm resist dye faux feathersoft to 200gsm Ivory sherpa, 100% Polyester, adjustable auto off controller, gift box package, 4pcs per carton</t>
  </si>
  <si>
    <t>Marled Black</t>
  </si>
  <si>
    <t>Marled Red</t>
  </si>
  <si>
    <t>Marled Green</t>
  </si>
  <si>
    <t>Marled Gray</t>
  </si>
  <si>
    <t>ST54-4798</t>
  </si>
  <si>
    <t>ST54-4799</t>
  </si>
  <si>
    <t>ST54-4800</t>
  </si>
  <si>
    <t>ST54-4797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</si>
</sst>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</numFmts>
  <fonts count="160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9"/>
      <name val="Arial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  <font>
      <sz val="12"/>
      <name val="宋体"/>
      <family val="3"/>
      <charset val="134"/>
    </font>
  </fonts>
  <fills count="8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788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5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59" borderId="0" applyNumberFormat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69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1" fillId="0" borderId="0"/>
    <xf numFmtId="186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69" fillId="0" borderId="0"/>
    <xf numFmtId="186" fontId="4" fillId="0" borderId="0"/>
    <xf numFmtId="0" fontId="69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90" fontId="72" fillId="0" borderId="0" applyFill="0" applyBorder="0" applyAlignment="0"/>
    <xf numFmtId="191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70" fillId="0" borderId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67" fillId="0" borderId="0" applyNumberFormat="0" applyFill="0" applyBorder="0" applyAlignment="0" applyProtection="0">
      <alignment vertical="top"/>
    </xf>
    <xf numFmtId="187" fontId="72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3" fillId="0" borderId="0">
      <protection locked="0"/>
    </xf>
    <xf numFmtId="188" fontId="72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3" fillId="0" borderId="0">
      <protection locked="0"/>
    </xf>
    <xf numFmtId="193" fontId="73" fillId="0" borderId="0">
      <protection locked="0"/>
    </xf>
    <xf numFmtId="14" fontId="67" fillId="0" borderId="0" applyFill="0" applyBorder="0" applyAlignment="0"/>
    <xf numFmtId="38" fontId="75" fillId="0" borderId="23">
      <alignment vertical="center"/>
    </xf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69" fillId="0" borderId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3" fontId="73" fillId="0" borderId="0">
      <protection locked="0"/>
    </xf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38" fontId="43" fillId="59" borderId="0" applyNumberFormat="0" applyBorder="0" applyAlignment="0" applyProtection="0"/>
    <xf numFmtId="186" fontId="53" fillId="59" borderId="0" applyNumberFormat="0" applyBorder="0" applyAlignment="0" applyProtection="0"/>
    <xf numFmtId="0" fontId="68" fillId="0" borderId="24" applyNumberFormat="0" applyAlignment="0" applyProtection="0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8" fillId="0" borderId="0" applyNumberFormat="0" applyFill="0" applyBorder="0" applyAlignment="0" applyProtection="0">
      <alignment vertical="top"/>
      <protection locked="0"/>
    </xf>
    <xf numFmtId="186" fontId="79" fillId="0" borderId="0" applyNumberFormat="0" applyFill="0" applyBorder="0" applyAlignment="0" applyProtection="0">
      <alignment vertical="top"/>
      <protection locked="0"/>
    </xf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194" fontId="80" fillId="0" borderId="0"/>
    <xf numFmtId="186" fontId="4" fillId="0" borderId="0"/>
    <xf numFmtId="0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95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11" fillId="0" borderId="0"/>
    <xf numFmtId="186" fontId="11" fillId="0" borderId="0"/>
    <xf numFmtId="186" fontId="67" fillId="0" borderId="0">
      <alignment vertical="top"/>
    </xf>
    <xf numFmtId="186" fontId="67" fillId="0" borderId="0">
      <alignment vertical="top"/>
    </xf>
    <xf numFmtId="186" fontId="11" fillId="0" borderId="0"/>
    <xf numFmtId="0" fontId="11" fillId="0" borderId="0"/>
    <xf numFmtId="186" fontId="11" fillId="0" borderId="0"/>
    <xf numFmtId="186" fontId="1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1" fillId="0" borderId="0"/>
    <xf numFmtId="0" fontId="11" fillId="0" borderId="0"/>
    <xf numFmtId="186" fontId="81" fillId="0" borderId="0">
      <alignment vertical="center"/>
    </xf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67" fillId="0" borderId="0">
      <alignment vertical="top"/>
    </xf>
    <xf numFmtId="186" fontId="67" fillId="0" borderId="0">
      <alignment vertical="top"/>
    </xf>
    <xf numFmtId="0" fontId="82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1" fillId="0" borderId="0"/>
    <xf numFmtId="0" fontId="11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186" fontId="11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0" fontId="11" fillId="0" borderId="0"/>
    <xf numFmtId="186" fontId="67" fillId="0" borderId="0">
      <alignment vertical="top"/>
    </xf>
    <xf numFmtId="186" fontId="44" fillId="0" borderId="0"/>
    <xf numFmtId="0" fontId="4" fillId="0" borderId="0"/>
    <xf numFmtId="186" fontId="4" fillId="0" borderId="0"/>
    <xf numFmtId="186" fontId="44" fillId="0" borderId="0"/>
    <xf numFmtId="186" fontId="67" fillId="0" borderId="0">
      <alignment vertical="top"/>
    </xf>
    <xf numFmtId="186" fontId="11" fillId="0" borderId="0">
      <alignment vertical="center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186" fontId="11" fillId="0" borderId="0"/>
    <xf numFmtId="186" fontId="83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4" fillId="0" borderId="0"/>
    <xf numFmtId="186" fontId="4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0" fontId="1" fillId="0" borderId="0"/>
    <xf numFmtId="186" fontId="71" fillId="0" borderId="0" applyProtection="0"/>
    <xf numFmtId="186" fontId="71" fillId="0" borderId="0" applyProtection="0"/>
    <xf numFmtId="0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0" fontId="4" fillId="0" borderId="0"/>
    <xf numFmtId="0" fontId="1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1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84" fillId="0" borderId="0" applyNumberFormat="0" applyFill="0" applyBorder="0" applyAlignment="0" applyProtection="0"/>
    <xf numFmtId="186" fontId="4" fillId="0" borderId="0"/>
    <xf numFmtId="49" fontId="67" fillId="0" borderId="0" applyFill="0" applyBorder="0" applyAlignment="0"/>
    <xf numFmtId="197" fontId="72" fillId="0" borderId="0" applyFill="0" applyBorder="0" applyAlignment="0"/>
    <xf numFmtId="198" fontId="72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85" fillId="0" borderId="0"/>
    <xf numFmtId="0" fontId="11" fillId="0" borderId="0"/>
    <xf numFmtId="186" fontId="11" fillId="0" borderId="0"/>
    <xf numFmtId="0" fontId="11" fillId="0" borderId="0">
      <alignment vertical="center"/>
    </xf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11" fillId="0" borderId="0"/>
    <xf numFmtId="186" fontId="11" fillId="0" borderId="0"/>
    <xf numFmtId="0" fontId="11" fillId="0" borderId="0"/>
    <xf numFmtId="186" fontId="11" fillId="0" borderId="0"/>
    <xf numFmtId="186" fontId="1" fillId="0" borderId="0"/>
    <xf numFmtId="195" fontId="4" fillId="0" borderId="0"/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7" fillId="0" borderId="0"/>
    <xf numFmtId="0" fontId="66" fillId="0" borderId="0">
      <alignment vertical="center"/>
    </xf>
    <xf numFmtId="186" fontId="44" fillId="0" borderId="0"/>
    <xf numFmtId="186" fontId="1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186" fontId="66" fillId="0" borderId="0">
      <alignment vertical="center"/>
    </xf>
    <xf numFmtId="0" fontId="11" fillId="0" borderId="0"/>
    <xf numFmtId="186" fontId="66" fillId="0" borderId="0">
      <alignment vertical="center"/>
    </xf>
    <xf numFmtId="186" fontId="66" fillId="0" borderId="0">
      <alignment vertical="center"/>
    </xf>
    <xf numFmtId="186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85" fillId="0" borderId="0" applyFont="0" applyFill="0" applyBorder="0" applyAlignment="0" applyProtection="0"/>
    <xf numFmtId="201" fontId="11" fillId="0" borderId="0" applyFont="0" applyFill="0" applyBorder="0" applyAlignment="0" applyProtection="0">
      <alignment vertical="center"/>
    </xf>
    <xf numFmtId="186" fontId="86" fillId="0" borderId="0" applyNumberFormat="0" applyFill="0" applyBorder="0" applyAlignment="0" applyProtection="0">
      <alignment vertical="top"/>
      <protection locked="0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1" fillId="0" borderId="0"/>
    <xf numFmtId="199" fontId="11" fillId="0" borderId="0"/>
    <xf numFmtId="0" fontId="11" fillId="0" borderId="0"/>
    <xf numFmtId="199" fontId="11" fillId="0" borderId="0"/>
    <xf numFmtId="0" fontId="87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89" fillId="0" borderId="15" applyNumberFormat="0" applyFill="0" applyAlignment="0" applyProtection="0">
      <alignment vertical="center"/>
    </xf>
    <xf numFmtId="0" fontId="90" fillId="0" borderId="2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26" applyNumberFormat="0" applyFill="0" applyAlignment="0" applyProtection="0">
      <alignment vertical="center"/>
    </xf>
    <xf numFmtId="0" fontId="93" fillId="67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68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7" fillId="57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69" fillId="0" borderId="0"/>
    <xf numFmtId="199" fontId="69" fillId="0" borderId="0"/>
    <xf numFmtId="0" fontId="71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9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70" fillId="0" borderId="0"/>
    <xf numFmtId="199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71" fillId="0" borderId="0"/>
    <xf numFmtId="203" fontId="4" fillId="0" borderId="0" applyFont="0" applyFill="0" applyBorder="0" applyAlignment="0" applyProtection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95" fillId="0" borderId="0"/>
    <xf numFmtId="0" fontId="95" fillId="0" borderId="0"/>
    <xf numFmtId="0" fontId="95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1" fillId="0" borderId="0"/>
    <xf numFmtId="0" fontId="71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1" fillId="0" borderId="0"/>
    <xf numFmtId="0" fontId="69" fillId="0" borderId="0"/>
    <xf numFmtId="0" fontId="95" fillId="0" borderId="0"/>
    <xf numFmtId="0" fontId="69" fillId="0" borderId="0"/>
    <xf numFmtId="0" fontId="69" fillId="0" borderId="0"/>
    <xf numFmtId="0" fontId="95" fillId="0" borderId="0"/>
    <xf numFmtId="0" fontId="95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4" fillId="0" borderId="0"/>
    <xf numFmtId="0" fontId="69" fillId="0" borderId="0"/>
    <xf numFmtId="0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186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69" fillId="0" borderId="0"/>
    <xf numFmtId="199" fontId="69" fillId="0" borderId="0"/>
    <xf numFmtId="0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195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199" fontId="69" fillId="0" borderId="0"/>
    <xf numFmtId="0" fontId="69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0" fontId="69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1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186" fontId="69" fillId="0" borderId="0"/>
    <xf numFmtId="0" fontId="69" fillId="0" borderId="0"/>
    <xf numFmtId="199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69" fillId="0" borderId="0"/>
    <xf numFmtId="186" fontId="4" fillId="0" borderId="0"/>
    <xf numFmtId="0" fontId="69" fillId="0" borderId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1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28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199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6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6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6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6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6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1" fillId="36" borderId="0" applyNumberFormat="0" applyBorder="0" applyAlignment="0" applyProtection="0"/>
    <xf numFmtId="0" fontId="98" fillId="39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0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1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3" borderId="0" applyNumberFormat="0" applyBorder="0" applyAlignment="0" applyProtection="0">
      <alignment vertical="center"/>
    </xf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44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199" fontId="44" fillId="60" borderId="0" applyNumberFormat="0" applyBorder="0" applyAlignment="0" applyProtection="0"/>
    <xf numFmtId="0" fontId="1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199" fontId="44" fillId="44" borderId="0" applyNumberFormat="0" applyBorder="0" applyAlignment="0" applyProtection="0"/>
    <xf numFmtId="0" fontId="1" fillId="37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7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8" borderId="0" applyNumberFormat="0" applyBorder="0" applyAlignment="0" applyProtection="0">
      <alignment vertical="center"/>
    </xf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3" fillId="68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73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99" fontId="45" fillId="49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0" fontId="45" fillId="68" borderId="0" applyNumberFormat="0" applyBorder="0" applyAlignment="0" applyProtection="0"/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4" fillId="51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51" borderId="0" applyNumberFormat="0" applyBorder="0" applyAlignment="0" applyProtection="0"/>
    <xf numFmtId="0" fontId="24" fillId="18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199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0" fontId="45" fillId="57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199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4" fillId="60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60" borderId="0" applyNumberFormat="0" applyBorder="0" applyAlignment="0" applyProtection="0"/>
    <xf numFmtId="0" fontId="24" fillId="2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5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57" borderId="0" applyNumberFormat="0" applyBorder="0" applyAlignment="0" applyProtection="0"/>
    <xf numFmtId="0" fontId="24" fillId="3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3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199" fontId="45" fillId="52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0" fontId="45" fillId="73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4" fillId="44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199" fontId="45" fillId="44" borderId="0" applyNumberFormat="0" applyBorder="0" applyAlignment="0" applyProtection="0"/>
    <xf numFmtId="0" fontId="24" fillId="38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199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6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86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6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6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86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86" fontId="24" fillId="38" borderId="0" applyNumberFormat="0" applyBorder="0" applyAlignment="0" applyProtection="0"/>
    <xf numFmtId="0" fontId="99" fillId="49" borderId="0" applyNumberFormat="0" applyBorder="0" applyAlignment="0" applyProtection="0">
      <alignment vertical="center"/>
    </xf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99" fillId="4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99" fillId="47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2" borderId="0" applyNumberFormat="0" applyBorder="0" applyAlignment="0" applyProtection="0">
      <alignment vertical="center"/>
    </xf>
    <xf numFmtId="0" fontId="99" fillId="44" borderId="0" applyNumberFormat="0" applyBorder="0" applyAlignment="0" applyProtection="0"/>
    <xf numFmtId="0" fontId="99" fillId="44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199" fontId="45" fillId="53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0" fontId="45" fillId="67" borderId="0" applyNumberFormat="0" applyBorder="0" applyAlignment="0" applyProtection="0"/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4" fillId="51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199" fontId="45" fillId="51" borderId="0" applyNumberFormat="0" applyBorder="0" applyAlignment="0" applyProtection="0"/>
    <xf numFmtId="0" fontId="24" fillId="15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199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4" fillId="75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75" borderId="0" applyNumberFormat="0" applyBorder="0" applyAlignment="0" applyProtection="0"/>
    <xf numFmtId="0" fontId="24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199" fontId="45" fillId="55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0" fontId="45" fillId="68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4" fillId="7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75" borderId="0" applyNumberFormat="0" applyBorder="0" applyAlignment="0" applyProtection="0"/>
    <xf numFmtId="0" fontId="24" fillId="23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199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24" fillId="23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76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76" borderId="0" applyNumberFormat="0" applyBorder="0" applyAlignment="0" applyProtection="0"/>
    <xf numFmtId="0" fontId="24" fillId="27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2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00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199" fontId="101" fillId="40" borderId="0" applyNumberFormat="0" applyBorder="0" applyAlignment="0" applyProtection="0"/>
    <xf numFmtId="0" fontId="16" fillId="9" borderId="0" applyNumberFormat="0" applyBorder="0" applyAlignment="0" applyProtection="0"/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186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47" fillId="57" borderId="12" applyNumberFormat="0" applyAlignment="0" applyProtection="0"/>
    <xf numFmtId="0" fontId="19" fillId="71" borderId="6" applyNumberFormat="0" applyAlignment="0" applyProtection="0"/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0" fontId="102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19" fillId="12" borderId="6" applyNumberFormat="0" applyAlignment="0" applyProtection="0"/>
    <xf numFmtId="0" fontId="102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03" fillId="71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0" fontId="48" fillId="77" borderId="27" applyNumberFormat="0" applyAlignment="0" applyProtection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48" fillId="58" borderId="13" applyNumberFormat="0" applyAlignment="0" applyProtection="0"/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199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4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81" fillId="0" borderId="0" applyFont="0" applyFill="0" applyBorder="0" applyAlignment="0" applyProtection="0">
      <alignment vertical="center"/>
    </xf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7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1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50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5" fillId="0" borderId="0" applyFont="0" applyFill="0" applyBorder="0" applyAlignment="0" applyProtection="0"/>
    <xf numFmtId="205" fontId="104" fillId="0" borderId="0"/>
    <xf numFmtId="206" fontId="104" fillId="0" borderId="0"/>
    <xf numFmtId="0" fontId="66" fillId="0" borderId="0"/>
    <xf numFmtId="199" fontId="44" fillId="0" borderId="0"/>
    <xf numFmtId="0" fontId="66" fillId="0" borderId="0"/>
    <xf numFmtId="0" fontId="44" fillId="0" borderId="0"/>
    <xf numFmtId="0" fontId="6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0" fontId="52" fillId="57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86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99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54" fillId="0" borderId="14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0" fontId="106" fillId="0" borderId="28" applyNumberFormat="0" applyFill="0" applyAlignment="0" applyProtection="0"/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29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28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107" fillId="0" borderId="29" applyNumberFormat="0" applyFill="0" applyAlignment="0" applyProtection="0"/>
    <xf numFmtId="0" fontId="12" fillId="0" borderId="3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199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55" fillId="0" borderId="15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0" fontId="108" fillId="0" borderId="15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09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8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110" fillId="0" borderId="15" applyNumberFormat="0" applyFill="0" applyAlignment="0" applyProtection="0"/>
    <xf numFmtId="0" fontId="13" fillId="0" borderId="4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199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56" fillId="0" borderId="16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0" fontId="111" fillId="0" borderId="2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2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112" fillId="0" borderId="32" applyNumberFormat="0" applyFill="0" applyAlignment="0" applyProtection="0"/>
    <xf numFmtId="0" fontId="14" fillId="0" borderId="5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199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199" fontId="114" fillId="0" borderId="0" applyNumberFormat="0" applyFill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17" fillId="11" borderId="6" applyNumberFormat="0" applyAlignment="0" applyProtection="0"/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0" fontId="117" fillId="0" borderId="26" applyNumberFormat="0" applyFill="0" applyAlignment="0" applyProtection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7" fillId="0" borderId="26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199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0" fontId="118" fillId="57" borderId="0" applyNumberFormat="0" applyBorder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18" fillId="57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199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37" fontId="121" fillId="0" borderId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99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71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199" fontId="71" fillId="0" borderId="0" applyProtection="0"/>
    <xf numFmtId="186" fontId="1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186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7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199" fontId="71" fillId="0" borderId="0" applyProtection="0"/>
    <xf numFmtId="199" fontId="11" fillId="0" borderId="0">
      <alignment vertical="top"/>
    </xf>
    <xf numFmtId="0" fontId="71" fillId="0" borderId="0" applyProtection="0"/>
    <xf numFmtId="186" fontId="71" fillId="0" borderId="0" applyProtection="0"/>
    <xf numFmtId="199" fontId="4" fillId="0" borderId="0"/>
    <xf numFmtId="0" fontId="4" fillId="0" borderId="0"/>
    <xf numFmtId="199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199" fontId="11" fillId="0" borderId="0">
      <alignment vertical="top"/>
    </xf>
    <xf numFmtId="0" fontId="71" fillId="0" borderId="0" applyProtection="0"/>
    <xf numFmtId="0" fontId="4" fillId="0" borderId="0"/>
    <xf numFmtId="0" fontId="71" fillId="0" borderId="0" applyProtection="0"/>
    <xf numFmtId="186" fontId="71" fillId="0" borderId="0" applyProtection="0"/>
    <xf numFmtId="0" fontId="11" fillId="0" borderId="0"/>
    <xf numFmtId="0" fontId="71" fillId="0" borderId="0" applyProtection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0" fontId="71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99" fontId="11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top"/>
    </xf>
    <xf numFmtId="0" fontId="11" fillId="0" borderId="0"/>
    <xf numFmtId="199" fontId="71" fillId="0" borderId="0" applyProtection="0"/>
    <xf numFmtId="199" fontId="11" fillId="0" borderId="0"/>
    <xf numFmtId="0" fontId="44" fillId="0" borderId="0"/>
    <xf numFmtId="186" fontId="11" fillId="0" borderId="0"/>
    <xf numFmtId="0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 applyProtection="0"/>
    <xf numFmtId="0" fontId="50" fillId="0" borderId="0" applyProtection="0"/>
    <xf numFmtId="199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4" fillId="0" borderId="0"/>
    <xf numFmtId="199" fontId="11" fillId="0" borderId="0">
      <alignment vertical="top"/>
    </xf>
    <xf numFmtId="0" fontId="11" fillId="0" borderId="0"/>
    <xf numFmtId="199" fontId="11" fillId="0" borderId="0">
      <alignment vertical="top"/>
    </xf>
    <xf numFmtId="0" fontId="11" fillId="0" borderId="0"/>
    <xf numFmtId="0" fontId="44" fillId="0" borderId="0"/>
    <xf numFmtId="0" fontId="4" fillId="0" borderId="0"/>
    <xf numFmtId="0" fontId="11" fillId="0" borderId="0">
      <alignment vertical="top"/>
    </xf>
    <xf numFmtId="0" fontId="44" fillId="0" borderId="0"/>
    <xf numFmtId="199" fontId="11" fillId="0" borderId="0">
      <alignment vertical="top"/>
    </xf>
    <xf numFmtId="199" fontId="4" fillId="0" borderId="0"/>
    <xf numFmtId="0" fontId="71" fillId="0" borderId="0" applyProtection="0"/>
    <xf numFmtId="199" fontId="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199" fontId="4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44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1" fillId="0" borderId="0"/>
    <xf numFmtId="0" fontId="1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86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1" fillId="0" borderId="0"/>
    <xf numFmtId="0" fontId="4" fillId="0" borderId="0"/>
    <xf numFmtId="186" fontId="4" fillId="0" borderId="0"/>
    <xf numFmtId="0" fontId="11" fillId="0" borderId="0"/>
    <xf numFmtId="199" fontId="11" fillId="0" borderId="0"/>
    <xf numFmtId="0" fontId="11" fillId="0" borderId="0"/>
    <xf numFmtId="0" fontId="4" fillId="0" borderId="0"/>
    <xf numFmtId="199" fontId="4" fillId="0" borderId="0"/>
    <xf numFmtId="0" fontId="11" fillId="0" borderId="0">
      <alignment vertical="center"/>
    </xf>
    <xf numFmtId="0" fontId="11" fillId="0" borderId="0">
      <alignment vertical="center"/>
    </xf>
    <xf numFmtId="0" fontId="122" fillId="0" borderId="0"/>
    <xf numFmtId="0" fontId="12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1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1" fillId="0" borderId="0"/>
    <xf numFmtId="0" fontId="11" fillId="0" borderId="0"/>
    <xf numFmtId="0" fontId="11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1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4" fillId="0" borderId="0"/>
    <xf numFmtId="186" fontId="4" fillId="0" borderId="0"/>
    <xf numFmtId="0" fontId="124" fillId="0" borderId="0">
      <alignment vertical="center"/>
    </xf>
    <xf numFmtId="0" fontId="81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6" fontId="1" fillId="0" borderId="0"/>
    <xf numFmtId="0" fontId="11" fillId="0" borderId="0"/>
    <xf numFmtId="0" fontId="124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7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1" fillId="0" borderId="0"/>
    <xf numFmtId="199" fontId="81" fillId="0" borderId="0">
      <alignment vertical="center"/>
    </xf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1" fillId="0" borderId="0"/>
    <xf numFmtId="199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1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11" fillId="0" borderId="0">
      <alignment vertical="top"/>
    </xf>
    <xf numFmtId="0" fontId="44" fillId="0" borderId="0"/>
    <xf numFmtId="186" fontId="44" fillId="0" borderId="0"/>
    <xf numFmtId="0" fontId="105" fillId="0" borderId="0"/>
    <xf numFmtId="0" fontId="67" fillId="0" borderId="0">
      <alignment vertical="top"/>
    </xf>
    <xf numFmtId="199" fontId="44" fillId="0" borderId="0"/>
    <xf numFmtId="199" fontId="11" fillId="0" borderId="0">
      <alignment vertical="top"/>
    </xf>
    <xf numFmtId="0" fontId="44" fillId="0" borderId="0"/>
    <xf numFmtId="0" fontId="67" fillId="0" borderId="0">
      <alignment vertical="top"/>
    </xf>
    <xf numFmtId="186" fontId="67" fillId="0" borderId="0">
      <alignment vertical="top"/>
    </xf>
    <xf numFmtId="0" fontId="44" fillId="0" borderId="0"/>
    <xf numFmtId="0" fontId="4" fillId="0" borderId="0"/>
    <xf numFmtId="0" fontId="44" fillId="0" borderId="0"/>
    <xf numFmtId="0" fontId="4" fillId="0" borderId="0"/>
    <xf numFmtId="186" fontId="44" fillId="0" borderId="0"/>
    <xf numFmtId="0" fontId="11" fillId="0" borderId="0">
      <alignment vertical="top"/>
    </xf>
    <xf numFmtId="199" fontId="11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199" fontId="1" fillId="0" borderId="0"/>
    <xf numFmtId="0" fontId="11" fillId="0" borderId="0">
      <alignment vertical="top"/>
    </xf>
    <xf numFmtId="0" fontId="105" fillId="0" borderId="0"/>
    <xf numFmtId="0" fontId="44" fillId="0" borderId="0"/>
    <xf numFmtId="199" fontId="1" fillId="0" borderId="0"/>
    <xf numFmtId="199" fontId="11" fillId="0" borderId="0">
      <alignment vertical="top"/>
    </xf>
    <xf numFmtId="0" fontId="1" fillId="0" borderId="0"/>
    <xf numFmtId="0" fontId="105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82" fillId="0" borderId="0"/>
    <xf numFmtId="199" fontId="1" fillId="0" borderId="0"/>
    <xf numFmtId="0" fontId="44" fillId="0" borderId="0"/>
    <xf numFmtId="0" fontId="105" fillId="0" borderId="0"/>
    <xf numFmtId="0" fontId="44" fillId="0" borderId="0"/>
    <xf numFmtId="0" fontId="82" fillId="0" borderId="0"/>
    <xf numFmtId="186" fontId="82" fillId="0" borderId="0"/>
    <xf numFmtId="199" fontId="1" fillId="0" borderId="0"/>
    <xf numFmtId="0" fontId="1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5" fillId="0" borderId="0"/>
    <xf numFmtId="0" fontId="1" fillId="0" borderId="0"/>
    <xf numFmtId="0" fontId="105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1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1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1" fillId="0" borderId="0"/>
    <xf numFmtId="0" fontId="4" fillId="0" borderId="0"/>
    <xf numFmtId="0" fontId="4" fillId="0" borderId="0"/>
    <xf numFmtId="0" fontId="44" fillId="0" borderId="0">
      <alignment vertical="center"/>
    </xf>
    <xf numFmtId="0" fontId="11" fillId="0" borderId="0">
      <alignment vertical="center"/>
    </xf>
    <xf numFmtId="0" fontId="44" fillId="0" borderId="0">
      <alignment vertical="center"/>
    </xf>
    <xf numFmtId="0" fontId="4" fillId="0" borderId="0"/>
    <xf numFmtId="186" fontId="4" fillId="0" borderId="0"/>
    <xf numFmtId="186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4" fillId="0" borderId="0" applyNumberFormat="0" applyFill="0" applyBorder="0" applyAlignment="0" applyProtection="0"/>
    <xf numFmtId="0" fontId="11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74" fillId="0" borderId="0"/>
    <xf numFmtId="0" fontId="74" fillId="0" borderId="0"/>
    <xf numFmtId="0" fontId="4" fillId="0" borderId="0"/>
    <xf numFmtId="0" fontId="74" fillId="0" borderId="0"/>
    <xf numFmtId="186" fontId="7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" fillId="0" borderId="0"/>
    <xf numFmtId="186" fontId="4" fillId="0" borderId="0"/>
    <xf numFmtId="0" fontId="11" fillId="0" borderId="0">
      <alignment vertical="center"/>
    </xf>
    <xf numFmtId="0" fontId="44" fillId="0" borderId="0">
      <alignment vertical="center"/>
    </xf>
    <xf numFmtId="199" fontId="81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1" fillId="0" borderId="0">
      <alignment vertical="top"/>
    </xf>
    <xf numFmtId="199" fontId="1" fillId="0" borderId="0"/>
    <xf numFmtId="0" fontId="4" fillId="0" borderId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1" fillId="0" borderId="0">
      <alignment vertical="center"/>
    </xf>
    <xf numFmtId="0" fontId="8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0" fontId="4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1" fillId="0" borderId="0">
      <alignment vertical="top"/>
    </xf>
    <xf numFmtId="203" fontId="105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7" fillId="0" borderId="0"/>
    <xf numFmtId="199" fontId="4" fillId="0" borderId="0"/>
    <xf numFmtId="0" fontId="4" fillId="0" borderId="0"/>
    <xf numFmtId="186" fontId="4" fillId="0" borderId="0"/>
    <xf numFmtId="199" fontId="7" fillId="0" borderId="0"/>
    <xf numFmtId="0" fontId="4" fillId="0" borderId="0"/>
    <xf numFmtId="0" fontId="7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199" fontId="11" fillId="0" borderId="0"/>
    <xf numFmtId="199" fontId="11" fillId="0" borderId="0"/>
    <xf numFmtId="0" fontId="4" fillId="0" borderId="0"/>
    <xf numFmtId="199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11" fillId="0" borderId="0"/>
    <xf numFmtId="186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11" fillId="0" borderId="0"/>
    <xf numFmtId="186" fontId="1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3" fillId="0" borderId="0"/>
    <xf numFmtId="199" fontId="83" fillId="0" borderId="0"/>
    <xf numFmtId="0" fontId="83" fillId="0" borderId="0"/>
    <xf numFmtId="199" fontId="60" fillId="0" borderId="0"/>
    <xf numFmtId="0" fontId="83" fillId="0" borderId="0"/>
    <xf numFmtId="186" fontId="83" fillId="0" borderId="0"/>
    <xf numFmtId="0" fontId="83" fillId="0" borderId="0"/>
    <xf numFmtId="0" fontId="6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99" fontId="83" fillId="0" borderId="0"/>
    <xf numFmtId="0" fontId="83" fillId="0" borderId="0"/>
    <xf numFmtId="0" fontId="83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81" fillId="0" borderId="0">
      <alignment vertical="center"/>
    </xf>
    <xf numFmtId="199" fontId="44" fillId="0" borderId="0"/>
    <xf numFmtId="0" fontId="4" fillId="0" borderId="0"/>
    <xf numFmtId="186" fontId="4" fillId="0" borderId="0"/>
    <xf numFmtId="199" fontId="4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2" fillId="0" borderId="0"/>
    <xf numFmtId="0" fontId="122" fillId="0" borderId="0"/>
    <xf numFmtId="0" fontId="4" fillId="0" borderId="0"/>
    <xf numFmtId="0" fontId="4" fillId="0" borderId="0"/>
    <xf numFmtId="199" fontId="49" fillId="0" borderId="0"/>
    <xf numFmtId="0" fontId="49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6" fillId="0" borderId="0"/>
    <xf numFmtId="0" fontId="66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0" fontId="81" fillId="0" borderId="0">
      <alignment vertical="center"/>
    </xf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44" fillId="0" borderId="0"/>
    <xf numFmtId="199" fontId="49" fillId="0" borderId="0"/>
    <xf numFmtId="0" fontId="49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207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14" borderId="10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23" fillId="7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14" borderId="10" applyNumberFormat="0" applyFont="0" applyAlignment="0" applyProtection="0"/>
    <xf numFmtId="0" fontId="123" fillId="71" borderId="18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/>
    <xf numFmtId="0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14" borderId="10" applyNumberFormat="0" applyFont="0" applyAlignment="0" applyProtection="0"/>
    <xf numFmtId="0" fontId="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4" fillId="14" borderId="10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71" borderId="18" applyNumberFormat="0" applyFont="0" applyAlignment="0" applyProtection="0"/>
    <xf numFmtId="0" fontId="4" fillId="7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61" fillId="57" borderId="19" applyNumberFormat="0" applyAlignment="0" applyProtection="0"/>
    <xf numFmtId="0" fontId="18" fillId="71" borderId="7" applyNumberFormat="0" applyAlignment="0" applyProtection="0"/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199" fontId="61" fillId="71" borderId="19" applyNumberFormat="0" applyAlignment="0" applyProtection="0"/>
    <xf numFmtId="0" fontId="18" fillId="12" borderId="7" applyNumberFormat="0" applyAlignment="0" applyProtection="0"/>
    <xf numFmtId="0" fontId="64" fillId="57" borderId="35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61" fillId="71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0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0" fontId="69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69" fillId="0" borderId="0"/>
    <xf numFmtId="0" fontId="69" fillId="0" borderId="0"/>
    <xf numFmtId="0" fontId="4" fillId="0" borderId="0"/>
    <xf numFmtId="199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186" fontId="69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" fillId="0" borderId="37" applyNumberFormat="0" applyFill="0" applyAlignment="0" applyProtection="0"/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199" fontId="64" fillId="0" borderId="37" applyNumberFormat="0" applyFill="0" applyAlignment="0" applyProtection="0"/>
    <xf numFmtId="0" fontId="6" fillId="0" borderId="11" applyNumberFormat="0" applyFill="0" applyAlignment="0" applyProtection="0"/>
    <xf numFmtId="0" fontId="64" fillId="0" borderId="36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4" fillId="0" borderId="38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1" fillId="0" borderId="0"/>
    <xf numFmtId="0" fontId="4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3" fillId="61" borderId="0" applyNumberFormat="0" applyBorder="0" applyAlignment="0" applyProtection="0"/>
    <xf numFmtId="0" fontId="133" fillId="61" borderId="0" applyNumberFormat="0" applyBorder="0" applyAlignment="0" applyProtection="0"/>
    <xf numFmtId="0" fontId="133" fillId="60" borderId="0" applyNumberFormat="0" applyBorder="0" applyAlignment="0" applyProtection="0">
      <alignment vertical="center"/>
    </xf>
    <xf numFmtId="0" fontId="41" fillId="81" borderId="0" applyProtection="0"/>
    <xf numFmtId="0" fontId="41" fillId="81" borderId="0" applyProtection="0"/>
    <xf numFmtId="0" fontId="134" fillId="61" borderId="18" applyNumberFormat="0" applyFont="0" applyAlignment="0" applyProtection="0">
      <alignment vertical="center"/>
    </xf>
    <xf numFmtId="0" fontId="11" fillId="64" borderId="18" applyProtection="0"/>
    <xf numFmtId="0" fontId="11" fillId="64" borderId="18" applyProtection="0"/>
    <xf numFmtId="208" fontId="69" fillId="0" borderId="0" applyFont="0" applyFill="0" applyBorder="0" applyAlignment="0" applyProtection="0"/>
    <xf numFmtId="209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5" fillId="0" borderId="20" applyNumberFormat="0" applyFill="0" applyAlignment="0" applyProtection="0">
      <alignment vertical="center"/>
    </xf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7" fillId="40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86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86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141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 applyProtection="0"/>
    <xf numFmtId="199" fontId="81" fillId="0" borderId="0">
      <alignment vertical="center"/>
    </xf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185" fontId="11" fillId="0" borderId="0"/>
    <xf numFmtId="0" fontId="11" fillId="0" borderId="0"/>
    <xf numFmtId="199" fontId="81" fillId="0" borderId="0">
      <alignment vertical="center"/>
    </xf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" fillId="0" borderId="0"/>
    <xf numFmtId="186" fontId="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186" fontId="11" fillId="0" borderId="0"/>
    <xf numFmtId="0" fontId="142" fillId="0" borderId="0"/>
    <xf numFmtId="0" fontId="11" fillId="0" borderId="0"/>
    <xf numFmtId="199" fontId="11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142" fillId="0" borderId="0"/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4" fillId="0" borderId="0"/>
    <xf numFmtId="0" fontId="142" fillId="0" borderId="0"/>
    <xf numFmtId="0" fontId="11" fillId="0" borderId="0">
      <alignment vertical="center"/>
    </xf>
    <xf numFmtId="199" fontId="66" fillId="0" borderId="0"/>
    <xf numFmtId="202" fontId="11" fillId="0" borderId="0">
      <alignment vertical="center"/>
    </xf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85" fillId="0" borderId="0">
      <alignment vertical="center"/>
    </xf>
    <xf numFmtId="186" fontId="85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0" fontId="81" fillId="0" borderId="0">
      <alignment vertical="center"/>
    </xf>
    <xf numFmtId="199" fontId="1" fillId="0" borderId="0"/>
    <xf numFmtId="0" fontId="81" fillId="0" borderId="0">
      <alignment vertical="center"/>
    </xf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5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95" fontId="11" fillId="0" borderId="0"/>
    <xf numFmtId="199" fontId="11" fillId="0" borderId="0"/>
    <xf numFmtId="0" fontId="1" fillId="0" borderId="0"/>
    <xf numFmtId="0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4" fillId="0" borderId="0"/>
    <xf numFmtId="0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202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/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202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186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0" fontId="11" fillId="0" borderId="0">
      <alignment vertical="center"/>
    </xf>
    <xf numFmtId="199" fontId="11" fillId="0" borderId="0"/>
    <xf numFmtId="0" fontId="11" fillId="0" borderId="0"/>
    <xf numFmtId="199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186" fontId="11" fillId="0" borderId="0"/>
    <xf numFmtId="0" fontId="11" fillId="0" borderId="0" applyProtection="0">
      <alignment vertical="top"/>
    </xf>
    <xf numFmtId="0" fontId="11" fillId="0" borderId="0" applyProtection="0">
      <alignment vertical="top"/>
    </xf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 applyProtection="0">
      <alignment vertical="top"/>
    </xf>
    <xf numFmtId="199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 applyProtection="0">
      <alignment vertical="top"/>
    </xf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11" fillId="0" borderId="0" applyProtection="0">
      <alignment vertical="top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44" fillId="0" borderId="0"/>
    <xf numFmtId="0" fontId="11" fillId="0" borderId="0">
      <alignment vertical="top"/>
    </xf>
    <xf numFmtId="0" fontId="66" fillId="0" borderId="0">
      <alignment vertical="center"/>
    </xf>
    <xf numFmtId="186" fontId="11" fillId="0" borderId="0"/>
    <xf numFmtId="0" fontId="11" fillId="0" borderId="0"/>
    <xf numFmtId="0" fontId="11" fillId="0" borderId="0"/>
    <xf numFmtId="0" fontId="7" fillId="0" borderId="0"/>
    <xf numFmtId="186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4" fillId="0" borderId="0"/>
    <xf numFmtId="0" fontId="4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7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186" fontId="4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199" fontId="11" fillId="0" borderId="0"/>
    <xf numFmtId="0" fontId="66" fillId="0" borderId="0">
      <alignment vertical="center"/>
    </xf>
    <xf numFmtId="0" fontId="11" fillId="0" borderId="0"/>
    <xf numFmtId="0" fontId="11" fillId="0" borderId="0">
      <alignment vertical="top"/>
    </xf>
    <xf numFmtId="0" fontId="44" fillId="0" borderId="0"/>
    <xf numFmtId="0" fontId="44" fillId="0" borderId="0"/>
    <xf numFmtId="0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11" fillId="0" borderId="0"/>
    <xf numFmtId="0" fontId="11" fillId="0" borderId="0"/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202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199" fontId="11" fillId="0" borderId="0"/>
    <xf numFmtId="186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143" fillId="0" borderId="0">
      <alignment vertical="center"/>
    </xf>
    <xf numFmtId="0" fontId="143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186" fontId="66" fillId="0" borderId="0">
      <alignment vertical="center"/>
    </xf>
    <xf numFmtId="0" fontId="11" fillId="0" borderId="0"/>
    <xf numFmtId="199" fontId="11" fillId="0" borderId="0"/>
    <xf numFmtId="0" fontId="11" fillId="0" borderId="0"/>
    <xf numFmtId="186" fontId="11" fillId="0" borderId="0">
      <alignment vertical="center"/>
    </xf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202" fontId="81" fillId="0" borderId="0">
      <alignment vertical="center"/>
    </xf>
    <xf numFmtId="199" fontId="81" fillId="0" borderId="0">
      <alignment vertical="center"/>
    </xf>
    <xf numFmtId="0" fontId="81" fillId="0" borderId="0">
      <alignment vertical="center"/>
    </xf>
    <xf numFmtId="186" fontId="26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202" fontId="81" fillId="0" borderId="0">
      <alignment vertical="center"/>
    </xf>
    <xf numFmtId="0" fontId="8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202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202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66" fillId="0" borderId="0">
      <alignment vertical="center"/>
    </xf>
    <xf numFmtId="199" fontId="143" fillId="0" borderId="0">
      <alignment vertical="center"/>
    </xf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199" fontId="66" fillId="0" borderId="0">
      <alignment vertical="center"/>
    </xf>
    <xf numFmtId="199" fontId="81" fillId="0" borderId="0">
      <alignment vertical="center"/>
    </xf>
    <xf numFmtId="199" fontId="81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0" fontId="4" fillId="0" borderId="0"/>
    <xf numFmtId="199" fontId="11" fillId="0" borderId="0"/>
    <xf numFmtId="199" fontId="4" fillId="0" borderId="0"/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24" fillId="0" borderId="0">
      <alignment vertical="center"/>
    </xf>
    <xf numFmtId="0" fontId="4" fillId="0" borderId="0"/>
    <xf numFmtId="199" fontId="11" fillId="0" borderId="0"/>
    <xf numFmtId="0" fontId="11" fillId="0" borderId="0"/>
    <xf numFmtId="186" fontId="4" fillId="0" borderId="0"/>
    <xf numFmtId="0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4" fillId="0" borderId="0"/>
    <xf numFmtId="0" fontId="11" fillId="0" borderId="0">
      <alignment vertical="top"/>
    </xf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/>
    <xf numFmtId="186" fontId="11" fillId="0" borderId="0"/>
    <xf numFmtId="0" fontId="81" fillId="0" borderId="0">
      <alignment vertical="center"/>
    </xf>
    <xf numFmtId="186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5" fontId="44" fillId="0" borderId="0">
      <alignment vertical="center"/>
    </xf>
    <xf numFmtId="199" fontId="66" fillId="0" borderId="0"/>
    <xf numFmtId="199" fontId="81" fillId="0" borderId="0">
      <alignment vertical="center"/>
    </xf>
    <xf numFmtId="0" fontId="66" fillId="0" borderId="0"/>
    <xf numFmtId="199" fontId="8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7" fillId="0" borderId="0"/>
    <xf numFmtId="185" fontId="11" fillId="0" borderId="0"/>
    <xf numFmtId="199" fontId="11" fillId="0" borderId="0"/>
    <xf numFmtId="0" fontId="11" fillId="0" borderId="0"/>
    <xf numFmtId="0" fontId="4" fillId="0" borderId="0"/>
    <xf numFmtId="186" fontId="4" fillId="0" borderId="0"/>
    <xf numFmtId="0" fontId="7" fillId="0" borderId="0"/>
    <xf numFmtId="0" fontId="142" fillId="0" borderId="0"/>
    <xf numFmtId="0" fontId="142" fillId="0" borderId="0"/>
    <xf numFmtId="0" fontId="7" fillId="0" borderId="0"/>
    <xf numFmtId="0" fontId="124" fillId="0" borderId="0">
      <alignment vertical="center"/>
    </xf>
    <xf numFmtId="0" fontId="124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0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186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186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186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186" fontId="128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21" fillId="13" borderId="9" applyNumberFormat="0" applyAlignment="0" applyProtection="0"/>
    <xf numFmtId="186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 applyNumberFormat="0" applyFill="0" applyBorder="0" applyAlignment="0" applyProtection="0">
      <alignment vertical="center"/>
    </xf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14" applyNumberFormat="0" applyFill="0" applyAlignment="0" applyProtection="0">
      <alignment vertical="center"/>
    </xf>
    <xf numFmtId="0" fontId="147" fillId="0" borderId="14" applyNumberFormat="0" applyFill="0" applyAlignment="0" applyProtection="0"/>
    <xf numFmtId="0" fontId="147" fillId="0" borderId="14" applyNumberFormat="0" applyFill="0" applyAlignment="0" applyProtection="0"/>
    <xf numFmtId="0" fontId="145" fillId="0" borderId="15" applyNumberFormat="0" applyFill="0" applyAlignment="0" applyProtection="0">
      <alignment vertical="center"/>
    </xf>
    <xf numFmtId="0" fontId="32" fillId="0" borderId="15" applyProtection="0"/>
    <xf numFmtId="0" fontId="32" fillId="0" borderId="15" applyProtection="0"/>
    <xf numFmtId="0" fontId="146" fillId="0" borderId="16" applyNumberFormat="0" applyFill="0" applyAlignment="0" applyProtection="0">
      <alignment vertical="center"/>
    </xf>
    <xf numFmtId="0" fontId="33" fillId="0" borderId="16" applyProtection="0"/>
    <xf numFmtId="0" fontId="33" fillId="0" borderId="16" applyProtection="0"/>
    <xf numFmtId="0" fontId="146" fillId="0" borderId="0" applyNumberFormat="0" applyFill="0" applyBorder="0" applyAlignment="0" applyProtection="0">
      <alignment vertical="center"/>
    </xf>
    <xf numFmtId="0" fontId="33" fillId="0" borderId="0" applyProtection="0"/>
    <xf numFmtId="0" fontId="33" fillId="0" borderId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48" fillId="58" borderId="13" applyNumberFormat="0" applyAlignment="0" applyProtection="0">
      <alignment vertical="center"/>
    </xf>
    <xf numFmtId="0" fontId="148" fillId="58" borderId="13" applyNumberFormat="0" applyAlignment="0" applyProtection="0"/>
    <xf numFmtId="0" fontId="148" fillId="58" borderId="13" applyNumberFormat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86" fontId="6" fillId="0" borderId="11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86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86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86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86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6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186" fontId="24" fillId="35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6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9" fillId="57" borderId="12" applyNumberFormat="0" applyAlignment="0" applyProtection="0"/>
    <xf numFmtId="0" fontId="149" fillId="57" borderId="12" applyNumberFormat="0" applyAlignment="0" applyProtection="0"/>
    <xf numFmtId="0" fontId="149" fillId="57" borderId="12" applyNumberFormat="0" applyAlignment="0" applyProtection="0">
      <alignment vertical="center"/>
    </xf>
    <xf numFmtId="0" fontId="38" fillId="59" borderId="12" applyProtection="0"/>
    <xf numFmtId="0" fontId="38" fillId="59" borderId="12" applyProtection="0"/>
    <xf numFmtId="0" fontId="11" fillId="60" borderId="18" applyNumberFormat="0" applyFont="0" applyAlignment="0" applyProtection="0"/>
    <xf numFmtId="0" fontId="11" fillId="60" borderId="18" applyNumberFormat="0" applyFont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6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86" fontId="19" fillId="12" borderId="6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95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86" fontId="86" fillId="0" borderId="0" applyNumberFormat="0" applyFill="0" applyBorder="0" applyAlignment="0" applyProtection="0">
      <alignment vertical="top"/>
      <protection locked="0"/>
    </xf>
    <xf numFmtId="0" fontId="99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>
      <alignment vertical="center"/>
    </xf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55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152" fillId="44" borderId="12" applyNumberFormat="0" applyAlignment="0" applyProtection="0">
      <alignment vertical="center"/>
    </xf>
    <xf numFmtId="0" fontId="152" fillId="44" borderId="12" applyNumberFormat="0" applyAlignment="0" applyProtection="0"/>
    <xf numFmtId="0" fontId="152" fillId="44" borderId="12" applyNumberFormat="0" applyAlignment="0" applyProtection="0"/>
    <xf numFmtId="0" fontId="153" fillId="57" borderId="19" applyNumberFormat="0" applyAlignment="0" applyProtection="0">
      <alignment vertical="center"/>
    </xf>
    <xf numFmtId="0" fontId="153" fillId="57" borderId="19" applyNumberFormat="0" applyAlignment="0" applyProtection="0"/>
    <xf numFmtId="0" fontId="153" fillId="57" borderId="19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99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86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86" fontId="18" fillId="12" borderId="7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119" fillId="10" borderId="0" applyNumberFormat="0" applyBorder="0" applyAlignment="0" applyProtection="0"/>
    <xf numFmtId="186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54" fillId="0" borderId="17" applyNumberFormat="0" applyFill="0" applyAlignment="0" applyProtection="0">
      <alignment vertical="center"/>
    </xf>
    <xf numFmtId="0" fontId="154" fillId="0" borderId="17" applyNumberFormat="0" applyFill="0" applyAlignment="0" applyProtection="0"/>
    <xf numFmtId="0" fontId="154" fillId="0" borderId="17" applyNumberFormat="0" applyFill="0" applyAlignment="0" applyProtection="0"/>
    <xf numFmtId="0" fontId="15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186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11" fillId="0" borderId="0"/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6" fillId="61" borderId="18" applyNumberFormat="0" applyFont="0" applyAlignment="0" applyProtection="0">
      <alignment vertical="center"/>
    </xf>
    <xf numFmtId="0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71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1" fillId="0" borderId="0">
      <alignment vertical="center"/>
    </xf>
    <xf numFmtId="185" fontId="11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0" fontId="71" fillId="0" borderId="0" applyProtection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0" fontId="29" fillId="40" borderId="0" applyNumberFormat="0" applyBorder="0" applyAlignment="0" applyProtection="0">
      <alignment vertical="center"/>
    </xf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9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183" fontId="11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/>
    <xf numFmtId="185" fontId="77" fillId="0" borderId="0" applyNumberFormat="0" applyFill="0" applyBorder="0" applyAlignment="0" applyProtection="0">
      <alignment vertical="top"/>
      <protection locked="0"/>
    </xf>
    <xf numFmtId="185" fontId="78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4" fillId="0" borderId="0"/>
    <xf numFmtId="185" fontId="4" fillId="0" borderId="0"/>
    <xf numFmtId="185" fontId="1" fillId="0" borderId="0"/>
    <xf numFmtId="185" fontId="11" fillId="0" borderId="0"/>
    <xf numFmtId="185" fontId="11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1" fillId="0" borderId="0">
      <alignment vertical="top"/>
    </xf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" fillId="61" borderId="18" applyNumberFormat="0" applyFont="0" applyAlignment="0" applyProtection="0"/>
    <xf numFmtId="185" fontId="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1" fillId="0" borderId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4" fillId="0" borderId="0"/>
    <xf numFmtId="185" fontId="11" fillId="0" borderId="0"/>
    <xf numFmtId="185" fontId="85" fillId="0" borderId="0">
      <alignment vertical="center"/>
    </xf>
    <xf numFmtId="185" fontId="4" fillId="0" borderId="0"/>
    <xf numFmtId="185" fontId="11" fillId="0" borderId="0">
      <alignment vertical="center"/>
    </xf>
    <xf numFmtId="185" fontId="11" fillId="0" borderId="0">
      <alignment vertical="center"/>
    </xf>
    <xf numFmtId="185" fontId="11" fillId="0" borderId="0"/>
    <xf numFmtId="185" fontId="11" fillId="0" borderId="0"/>
    <xf numFmtId="185" fontId="11" fillId="0" borderId="0">
      <alignment vertical="center"/>
    </xf>
    <xf numFmtId="185" fontId="11" fillId="0" borderId="0"/>
    <xf numFmtId="185" fontId="7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11" fillId="0" borderId="0"/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11" fillId="0" borderId="0"/>
    <xf numFmtId="177" fontId="1" fillId="0" borderId="0" applyFont="0" applyFill="0" applyBorder="0" applyAlignment="0" applyProtection="0"/>
    <xf numFmtId="216" fontId="11" fillId="0" borderId="0"/>
    <xf numFmtId="199" fontId="1" fillId="0" borderId="0">
      <alignment vertical="center"/>
    </xf>
    <xf numFmtId="0" fontId="1" fillId="0" borderId="0"/>
    <xf numFmtId="215" fontId="11" fillId="0" borderId="0"/>
    <xf numFmtId="199" fontId="11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1" fillId="0" borderId="0"/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11" fillId="0" borderId="0"/>
    <xf numFmtId="178" fontId="1" fillId="0" borderId="0" applyFont="0" applyFill="0" applyBorder="0" applyAlignment="0" applyProtection="0"/>
    <xf numFmtId="0" fontId="1" fillId="0" borderId="0"/>
    <xf numFmtId="186" fontId="81" fillId="0" borderId="0">
      <alignment vertical="center"/>
    </xf>
    <xf numFmtId="0" fontId="4" fillId="0" borderId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6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85" fillId="0" borderId="0"/>
    <xf numFmtId="0" fontId="159" fillId="0" borderId="0"/>
  </cellStyleXfs>
  <cellXfs count="52">
    <xf numFmtId="0" fontId="0" fillId="0" borderId="0" xfId="0"/>
    <xf numFmtId="0" fontId="0" fillId="0" borderId="1" xfId="0" applyBorder="1" applyAlignment="1">
      <alignment wrapText="1"/>
    </xf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5" fillId="5" borderId="1" xfId="4" applyFont="1" applyFill="1" applyBorder="1" applyAlignment="1">
      <alignment horizontal="center" wrapText="1"/>
    </xf>
    <xf numFmtId="180" fontId="2" fillId="3" borderId="1" xfId="4" applyNumberFormat="1" applyFont="1" applyFill="1" applyBorder="1" applyAlignment="1">
      <alignment horizontal="center" wrapText="1"/>
    </xf>
    <xf numFmtId="2" fontId="2" fillId="3" borderId="1" xfId="4" applyNumberFormat="1" applyFont="1" applyFill="1" applyBorder="1" applyAlignment="1">
      <alignment horizontal="center" wrapText="1"/>
    </xf>
    <xf numFmtId="179" fontId="9" fillId="3" borderId="1" xfId="1" applyNumberFormat="1" applyFont="1" applyFill="1" applyBorder="1" applyAlignment="1">
      <alignment wrapText="1"/>
    </xf>
    <xf numFmtId="179" fontId="2" fillId="6" borderId="2" xfId="4" applyNumberFormat="1" applyFont="1" applyFill="1" applyBorder="1" applyAlignment="1">
      <alignment horizontal="center" wrapText="1"/>
    </xf>
    <xf numFmtId="179" fontId="2" fillId="3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wrapText="1"/>
    </xf>
    <xf numFmtId="1" fontId="9" fillId="0" borderId="1" xfId="1" applyNumberFormat="1" applyFont="1" applyBorder="1" applyAlignment="1">
      <alignment wrapText="1"/>
    </xf>
    <xf numFmtId="179" fontId="9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9" fillId="4" borderId="1" xfId="1" applyNumberFormat="1" applyFont="1" applyFill="1" applyBorder="1" applyAlignment="1">
      <alignment wrapText="1"/>
    </xf>
    <xf numFmtId="10" fontId="9" fillId="4" borderId="1" xfId="1" applyNumberFormat="1" applyFont="1" applyFill="1" applyBorder="1" applyAlignment="1">
      <alignment wrapText="1"/>
    </xf>
    <xf numFmtId="0" fontId="10" fillId="4" borderId="0" xfId="0" applyFont="1" applyFill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2" fillId="4" borderId="1" xfId="4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3" fillId="0" borderId="1" xfId="4" applyBorder="1" applyAlignment="1">
      <alignment horizontal="center" wrapText="1"/>
    </xf>
    <xf numFmtId="0" fontId="3" fillId="0" borderId="1" xfId="4" applyBorder="1" applyAlignment="1">
      <alignment wrapText="1"/>
    </xf>
    <xf numFmtId="180" fontId="3" fillId="0" borderId="1" xfId="4" applyNumberFormat="1" applyBorder="1" applyAlignment="1">
      <alignment wrapText="1"/>
    </xf>
    <xf numFmtId="2" fontId="3" fillId="0" borderId="1" xfId="4" applyNumberFormat="1" applyBorder="1" applyAlignment="1">
      <alignment wrapText="1"/>
    </xf>
    <xf numFmtId="179" fontId="0" fillId="2" borderId="1" xfId="5" applyNumberFormat="1" applyFont="1" applyFill="1" applyBorder="1" applyAlignment="1">
      <alignment wrapText="1"/>
    </xf>
    <xf numFmtId="1" fontId="3" fillId="0" borderId="1" xfId="4" applyNumberFormat="1" applyBorder="1" applyAlignment="1">
      <alignment wrapText="1"/>
    </xf>
    <xf numFmtId="2" fontId="3" fillId="2" borderId="1" xfId="4" applyNumberFormat="1" applyFill="1" applyBorder="1" applyAlignment="1">
      <alignment wrapText="1"/>
    </xf>
    <xf numFmtId="1" fontId="3" fillId="2" borderId="1" xfId="4" applyNumberFormat="1" applyFill="1" applyBorder="1" applyAlignment="1">
      <alignment wrapText="1"/>
    </xf>
    <xf numFmtId="179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2" fillId="7" borderId="1" xfId="4" applyFont="1" applyFill="1" applyBorder="1" applyAlignment="1">
      <alignment horizontal="center" wrapText="1"/>
    </xf>
    <xf numFmtId="0" fontId="5" fillId="7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179" fontId="3" fillId="0" borderId="1" xfId="4" applyNumberFormat="1" applyBorder="1" applyAlignment="1">
      <alignment horizontal="right" wrapText="1"/>
    </xf>
    <xf numFmtId="0" fontId="3" fillId="5" borderId="1" xfId="4" applyFill="1" applyBorder="1" applyAlignment="1">
      <alignment wrapText="1"/>
    </xf>
    <xf numFmtId="0" fontId="3" fillId="0" borderId="1" xfId="0" applyFont="1" applyBorder="1" applyAlignment="1">
      <alignment wrapText="1"/>
    </xf>
    <xf numFmtId="182" fontId="4" fillId="5" borderId="1" xfId="7" applyNumberFormat="1" applyFont="1" applyFill="1" applyBorder="1" applyAlignment="1">
      <alignment horizontal="center" wrapText="1"/>
    </xf>
    <xf numFmtId="181" fontId="0" fillId="0" borderId="1" xfId="0" applyNumberFormat="1" applyBorder="1" applyAlignment="1">
      <alignment wrapText="1"/>
    </xf>
    <xf numFmtId="179" fontId="8" fillId="0" borderId="1" xfId="0" applyNumberFormat="1" applyFont="1" applyBorder="1" applyAlignment="1">
      <alignment wrapText="1"/>
    </xf>
    <xf numFmtId="0" fontId="0" fillId="0" borderId="2" xfId="0" applyNumberFormat="1" applyBorder="1" applyAlignment="1">
      <alignment wrapText="1"/>
    </xf>
  </cellXfs>
  <cellStyles count="64788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4 6" xfId="64787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5 2 2" xfId="64786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3" xfId="2970"/>
    <cellStyle name="Normal 3 33 2" xfId="22960"/>
    <cellStyle name="Normal 3 33 3" xfId="22961"/>
    <cellStyle name="Normal 3 33 4" xfId="22962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2" xfId="4129"/>
    <cellStyle name="常规 23" xfId="36836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hongyinan\Local%20Settings\Temporary%20Internet%20Files\Content.Outlook\DUU8KCKH\down%20wrap%20spreadshe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avidZhang\Desktop\Work\Hanssem\192.168.20.8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VD\AppData\Local\Microsoft\Windows\Temporary%20Internet%20Files\Content.Outlook\UNTFDTPU\ITP%20-%20SP%20PROMO%205PC%20COMF-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 Cheat Sheet"/>
      <sheetName val="DOMESTIC Worksheet"/>
      <sheetName val="Buyer's NOTES"/>
      <sheetName val="SUBCATS INTERNAL USE"/>
      <sheetName val="Buyer's Preticket"/>
      <sheetName val="Color Families Chart"/>
      <sheetName val="Sheet1"/>
    </sheetNames>
    <sheetDataSet>
      <sheetData sheetId="0" refreshError="1"/>
      <sheetData sheetId="1">
        <row r="3">
          <cell r="AG3" t="str">
            <v>3rd Party Drop Ship</v>
          </cell>
        </row>
        <row r="4">
          <cell r="AG4" t="str">
            <v>Food</v>
          </cell>
        </row>
        <row r="5">
          <cell r="AG5" t="str">
            <v>APLU (Apparel Layup)</v>
          </cell>
        </row>
        <row r="6">
          <cell r="AG6" t="str">
            <v>Bulk/Non-Conveyable</v>
          </cell>
        </row>
        <row r="7">
          <cell r="AG7" t="str">
            <v>Drop Ship</v>
          </cell>
        </row>
        <row r="8">
          <cell r="AG8" t="str">
            <v>Autosplit</v>
          </cell>
        </row>
        <row r="9">
          <cell r="AG9" t="str">
            <v>Fast Track</v>
          </cell>
        </row>
        <row r="10">
          <cell r="AG10" t="str">
            <v>Lightning Pick</v>
          </cell>
        </row>
        <row r="11">
          <cell r="AG11" t="str">
            <v>Pack to Light</v>
          </cell>
        </row>
        <row r="12">
          <cell r="AG12" t="str">
            <v>Rapid Split</v>
          </cell>
        </row>
      </sheetData>
      <sheetData sheetId="2" refreshError="1"/>
      <sheetData sheetId="3">
        <row r="2">
          <cell r="G2">
            <v>1000</v>
          </cell>
          <cell r="H2">
            <v>1</v>
          </cell>
        </row>
        <row r="3">
          <cell r="A3">
            <v>1015</v>
          </cell>
          <cell r="C3">
            <v>1</v>
          </cell>
          <cell r="G3">
            <v>1011</v>
          </cell>
          <cell r="H3">
            <v>1</v>
          </cell>
        </row>
        <row r="4">
          <cell r="A4">
            <v>1052</v>
          </cell>
          <cell r="C4">
            <v>1</v>
          </cell>
          <cell r="G4">
            <v>1012</v>
          </cell>
          <cell r="H4">
            <v>1</v>
          </cell>
        </row>
        <row r="5">
          <cell r="A5">
            <v>2022</v>
          </cell>
          <cell r="C5">
            <v>1</v>
          </cell>
          <cell r="G5">
            <v>1014</v>
          </cell>
          <cell r="H5">
            <v>1</v>
          </cell>
        </row>
        <row r="6">
          <cell r="A6">
            <v>2054</v>
          </cell>
          <cell r="C6">
            <v>1</v>
          </cell>
          <cell r="G6">
            <v>1019</v>
          </cell>
          <cell r="H6">
            <v>1</v>
          </cell>
        </row>
        <row r="7">
          <cell r="A7">
            <v>2070</v>
          </cell>
          <cell r="C7">
            <v>1</v>
          </cell>
          <cell r="G7">
            <v>1020</v>
          </cell>
          <cell r="H7">
            <v>1</v>
          </cell>
        </row>
        <row r="8">
          <cell r="A8">
            <v>2086</v>
          </cell>
          <cell r="C8">
            <v>1</v>
          </cell>
          <cell r="G8">
            <v>1022</v>
          </cell>
          <cell r="H8">
            <v>1</v>
          </cell>
        </row>
        <row r="9">
          <cell r="A9">
            <v>3066</v>
          </cell>
          <cell r="C9">
            <v>1</v>
          </cell>
          <cell r="G9">
            <v>1023</v>
          </cell>
          <cell r="H9">
            <v>1</v>
          </cell>
        </row>
        <row r="10">
          <cell r="A10">
            <v>3070</v>
          </cell>
          <cell r="C10">
            <v>1</v>
          </cell>
          <cell r="G10">
            <v>1030</v>
          </cell>
          <cell r="H10">
            <v>1</v>
          </cell>
        </row>
        <row r="11">
          <cell r="A11">
            <v>3071</v>
          </cell>
          <cell r="C11">
            <v>1</v>
          </cell>
          <cell r="G11">
            <v>1040</v>
          </cell>
          <cell r="H11">
            <v>1</v>
          </cell>
        </row>
        <row r="12">
          <cell r="A12">
            <v>3181</v>
          </cell>
          <cell r="C12">
            <v>1</v>
          </cell>
          <cell r="G12">
            <v>1041</v>
          </cell>
          <cell r="H12">
            <v>1</v>
          </cell>
        </row>
        <row r="13">
          <cell r="A13">
            <v>3193</v>
          </cell>
          <cell r="C13">
            <v>1</v>
          </cell>
          <cell r="G13">
            <v>1042</v>
          </cell>
          <cell r="H13">
            <v>1</v>
          </cell>
        </row>
        <row r="14">
          <cell r="A14">
            <v>3195</v>
          </cell>
          <cell r="C14">
            <v>1</v>
          </cell>
          <cell r="G14">
            <v>1043</v>
          </cell>
          <cell r="H14">
            <v>1</v>
          </cell>
        </row>
        <row r="15">
          <cell r="A15">
            <v>3201</v>
          </cell>
          <cell r="C15">
            <v>1</v>
          </cell>
          <cell r="G15">
            <v>1044</v>
          </cell>
          <cell r="H15">
            <v>1</v>
          </cell>
        </row>
        <row r="16">
          <cell r="A16">
            <v>3202</v>
          </cell>
          <cell r="C16">
            <v>1</v>
          </cell>
          <cell r="G16">
            <v>1045</v>
          </cell>
          <cell r="H16">
            <v>1</v>
          </cell>
        </row>
        <row r="17">
          <cell r="A17">
            <v>3203</v>
          </cell>
          <cell r="C17">
            <v>1</v>
          </cell>
          <cell r="G17">
            <v>1051</v>
          </cell>
          <cell r="H17">
            <v>1</v>
          </cell>
        </row>
        <row r="18">
          <cell r="A18">
            <v>3205</v>
          </cell>
          <cell r="C18">
            <v>1</v>
          </cell>
          <cell r="G18">
            <v>1053</v>
          </cell>
          <cell r="H18">
            <v>1</v>
          </cell>
        </row>
        <row r="19">
          <cell r="A19">
            <v>3206</v>
          </cell>
          <cell r="C19">
            <v>1</v>
          </cell>
          <cell r="G19">
            <v>1055</v>
          </cell>
          <cell r="H19">
            <v>1</v>
          </cell>
        </row>
        <row r="20">
          <cell r="A20">
            <v>3208</v>
          </cell>
          <cell r="C20">
            <v>1</v>
          </cell>
          <cell r="G20">
            <v>1056</v>
          </cell>
          <cell r="H20">
            <v>1</v>
          </cell>
        </row>
        <row r="21">
          <cell r="A21">
            <v>3212</v>
          </cell>
          <cell r="C21">
            <v>1</v>
          </cell>
          <cell r="G21">
            <v>1057</v>
          </cell>
          <cell r="H21">
            <v>1</v>
          </cell>
        </row>
        <row r="22">
          <cell r="A22">
            <v>3213</v>
          </cell>
          <cell r="C22">
            <v>1</v>
          </cell>
          <cell r="G22">
            <v>1058</v>
          </cell>
          <cell r="H22">
            <v>1</v>
          </cell>
        </row>
        <row r="23">
          <cell r="A23">
            <v>3214</v>
          </cell>
          <cell r="C23">
            <v>1</v>
          </cell>
          <cell r="G23">
            <v>1059</v>
          </cell>
          <cell r="H23">
            <v>1</v>
          </cell>
        </row>
        <row r="24">
          <cell r="A24">
            <v>3215</v>
          </cell>
          <cell r="C24">
            <v>1</v>
          </cell>
          <cell r="G24">
            <v>1060</v>
          </cell>
          <cell r="H24">
            <v>1</v>
          </cell>
        </row>
        <row r="25">
          <cell r="A25">
            <v>3217</v>
          </cell>
          <cell r="C25">
            <v>1</v>
          </cell>
          <cell r="G25">
            <v>1061</v>
          </cell>
          <cell r="H25">
            <v>1</v>
          </cell>
        </row>
        <row r="26">
          <cell r="A26">
            <v>3219</v>
          </cell>
          <cell r="C26">
            <v>1</v>
          </cell>
          <cell r="G26">
            <v>1062</v>
          </cell>
          <cell r="H26">
            <v>1</v>
          </cell>
        </row>
        <row r="27">
          <cell r="A27">
            <v>3221</v>
          </cell>
          <cell r="C27">
            <v>1</v>
          </cell>
          <cell r="G27">
            <v>1063</v>
          </cell>
          <cell r="H27">
            <v>1</v>
          </cell>
        </row>
        <row r="28">
          <cell r="A28">
            <v>3231</v>
          </cell>
          <cell r="C28">
            <v>1</v>
          </cell>
          <cell r="G28">
            <v>1071</v>
          </cell>
          <cell r="H28">
            <v>1</v>
          </cell>
        </row>
        <row r="29">
          <cell r="A29">
            <v>3232</v>
          </cell>
          <cell r="C29">
            <v>1</v>
          </cell>
          <cell r="G29">
            <v>1073</v>
          </cell>
          <cell r="H29">
            <v>1</v>
          </cell>
        </row>
        <row r="30">
          <cell r="A30">
            <v>3233</v>
          </cell>
          <cell r="C30">
            <v>1</v>
          </cell>
          <cell r="G30">
            <v>1080</v>
          </cell>
          <cell r="H30">
            <v>1</v>
          </cell>
        </row>
        <row r="31">
          <cell r="A31">
            <v>3237</v>
          </cell>
          <cell r="C31">
            <v>1</v>
          </cell>
          <cell r="G31">
            <v>1082</v>
          </cell>
          <cell r="H31">
            <v>1</v>
          </cell>
        </row>
        <row r="32">
          <cell r="A32">
            <v>3245</v>
          </cell>
          <cell r="C32">
            <v>1</v>
          </cell>
          <cell r="G32">
            <v>1083</v>
          </cell>
          <cell r="H32">
            <v>1</v>
          </cell>
        </row>
        <row r="33">
          <cell r="A33">
            <v>3411</v>
          </cell>
          <cell r="C33">
            <v>1</v>
          </cell>
          <cell r="G33">
            <v>1090</v>
          </cell>
          <cell r="H33">
            <v>1</v>
          </cell>
        </row>
        <row r="34">
          <cell r="A34">
            <v>4046</v>
          </cell>
          <cell r="C34">
            <v>1</v>
          </cell>
          <cell r="G34">
            <v>1091</v>
          </cell>
          <cell r="H34">
            <v>1</v>
          </cell>
        </row>
        <row r="35">
          <cell r="A35">
            <v>4053</v>
          </cell>
          <cell r="C35">
            <v>1</v>
          </cell>
          <cell r="G35">
            <v>1092</v>
          </cell>
          <cell r="H35">
            <v>1</v>
          </cell>
        </row>
        <row r="36">
          <cell r="A36">
            <v>5083</v>
          </cell>
          <cell r="C36">
            <v>1</v>
          </cell>
          <cell r="G36">
            <v>1094</v>
          </cell>
          <cell r="H36">
            <v>1</v>
          </cell>
        </row>
        <row r="37">
          <cell r="A37">
            <v>5084</v>
          </cell>
          <cell r="C37">
            <v>1</v>
          </cell>
          <cell r="G37">
            <v>1095</v>
          </cell>
          <cell r="H37">
            <v>1</v>
          </cell>
        </row>
        <row r="38">
          <cell r="A38">
            <v>5089</v>
          </cell>
          <cell r="C38">
            <v>1</v>
          </cell>
          <cell r="G38">
            <v>1096</v>
          </cell>
          <cell r="H38">
            <v>1</v>
          </cell>
        </row>
        <row r="39">
          <cell r="A39">
            <v>5904</v>
          </cell>
          <cell r="C39">
            <v>1</v>
          </cell>
          <cell r="G39">
            <v>2000</v>
          </cell>
          <cell r="H39">
            <v>1</v>
          </cell>
        </row>
        <row r="40">
          <cell r="A40">
            <v>5910</v>
          </cell>
          <cell r="C40">
            <v>1</v>
          </cell>
          <cell r="G40">
            <v>2001</v>
          </cell>
          <cell r="H40">
            <v>1</v>
          </cell>
        </row>
        <row r="41">
          <cell r="A41">
            <v>5930</v>
          </cell>
          <cell r="C41">
            <v>1</v>
          </cell>
          <cell r="G41">
            <v>2010</v>
          </cell>
          <cell r="H41">
            <v>1</v>
          </cell>
        </row>
        <row r="42">
          <cell r="A42">
            <v>5940</v>
          </cell>
          <cell r="C42">
            <v>1</v>
          </cell>
          <cell r="G42">
            <v>2011</v>
          </cell>
          <cell r="H42">
            <v>1</v>
          </cell>
        </row>
        <row r="43">
          <cell r="A43">
            <v>6023</v>
          </cell>
          <cell r="C43">
            <v>1</v>
          </cell>
          <cell r="G43">
            <v>2012</v>
          </cell>
          <cell r="H43">
            <v>1</v>
          </cell>
        </row>
        <row r="44">
          <cell r="A44">
            <v>6025</v>
          </cell>
          <cell r="C44">
            <v>1</v>
          </cell>
          <cell r="G44">
            <v>2013</v>
          </cell>
          <cell r="H44">
            <v>1</v>
          </cell>
        </row>
        <row r="45">
          <cell r="A45">
            <v>6027</v>
          </cell>
          <cell r="C45">
            <v>1</v>
          </cell>
          <cell r="G45">
            <v>2020</v>
          </cell>
          <cell r="H45">
            <v>1</v>
          </cell>
        </row>
        <row r="46">
          <cell r="A46">
            <v>6030</v>
          </cell>
          <cell r="C46">
            <v>1</v>
          </cell>
          <cell r="G46">
            <v>2023</v>
          </cell>
          <cell r="H46">
            <v>1</v>
          </cell>
        </row>
        <row r="47">
          <cell r="A47">
            <v>6031</v>
          </cell>
          <cell r="C47">
            <v>1</v>
          </cell>
          <cell r="G47">
            <v>2025</v>
          </cell>
          <cell r="H47">
            <v>1</v>
          </cell>
        </row>
        <row r="48">
          <cell r="A48">
            <v>6042</v>
          </cell>
          <cell r="C48">
            <v>1</v>
          </cell>
          <cell r="G48">
            <v>2032</v>
          </cell>
          <cell r="H48">
            <v>1</v>
          </cell>
        </row>
        <row r="49">
          <cell r="A49">
            <v>6043</v>
          </cell>
          <cell r="C49">
            <v>1</v>
          </cell>
          <cell r="G49">
            <v>2033</v>
          </cell>
          <cell r="H49">
            <v>1</v>
          </cell>
        </row>
        <row r="50">
          <cell r="A50">
            <v>6046</v>
          </cell>
          <cell r="C50">
            <v>1</v>
          </cell>
          <cell r="G50">
            <v>2041</v>
          </cell>
          <cell r="H50">
            <v>1</v>
          </cell>
        </row>
        <row r="51">
          <cell r="A51">
            <v>6055</v>
          </cell>
          <cell r="C51">
            <v>1</v>
          </cell>
          <cell r="G51">
            <v>2042</v>
          </cell>
          <cell r="H51">
            <v>1</v>
          </cell>
        </row>
        <row r="52">
          <cell r="A52">
            <v>6060</v>
          </cell>
          <cell r="C52">
            <v>1</v>
          </cell>
          <cell r="G52">
            <v>2043</v>
          </cell>
          <cell r="H52">
            <v>1</v>
          </cell>
        </row>
        <row r="53">
          <cell r="A53">
            <v>6064</v>
          </cell>
          <cell r="C53">
            <v>1</v>
          </cell>
          <cell r="G53">
            <v>2050</v>
          </cell>
          <cell r="H53">
            <v>1</v>
          </cell>
        </row>
        <row r="54">
          <cell r="A54">
            <v>6073</v>
          </cell>
          <cell r="C54">
            <v>1</v>
          </cell>
          <cell r="G54">
            <v>2051</v>
          </cell>
          <cell r="H54">
            <v>1</v>
          </cell>
        </row>
        <row r="55">
          <cell r="A55">
            <v>6074</v>
          </cell>
          <cell r="C55">
            <v>1</v>
          </cell>
          <cell r="G55">
            <v>2052</v>
          </cell>
          <cell r="H55">
            <v>1</v>
          </cell>
        </row>
        <row r="56">
          <cell r="A56">
            <v>6079</v>
          </cell>
          <cell r="C56">
            <v>1</v>
          </cell>
          <cell r="G56">
            <v>2053</v>
          </cell>
          <cell r="H56">
            <v>1</v>
          </cell>
        </row>
        <row r="57">
          <cell r="A57">
            <v>6082</v>
          </cell>
          <cell r="C57">
            <v>1</v>
          </cell>
          <cell r="G57">
            <v>2055</v>
          </cell>
          <cell r="H57">
            <v>1</v>
          </cell>
        </row>
        <row r="58">
          <cell r="A58">
            <v>6083</v>
          </cell>
          <cell r="C58">
            <v>1</v>
          </cell>
          <cell r="G58">
            <v>2060</v>
          </cell>
          <cell r="H58">
            <v>1</v>
          </cell>
        </row>
        <row r="59">
          <cell r="A59">
            <v>6102</v>
          </cell>
          <cell r="C59">
            <v>1</v>
          </cell>
          <cell r="G59">
            <v>2061</v>
          </cell>
          <cell r="H59">
            <v>1</v>
          </cell>
        </row>
        <row r="60">
          <cell r="A60">
            <v>6110</v>
          </cell>
          <cell r="C60">
            <v>1</v>
          </cell>
          <cell r="G60">
            <v>2062</v>
          </cell>
          <cell r="H60">
            <v>1</v>
          </cell>
        </row>
        <row r="61">
          <cell r="A61">
            <v>6112</v>
          </cell>
          <cell r="C61">
            <v>1</v>
          </cell>
          <cell r="G61">
            <v>2071</v>
          </cell>
          <cell r="H61">
            <v>1</v>
          </cell>
        </row>
        <row r="62">
          <cell r="A62">
            <v>6114</v>
          </cell>
          <cell r="C62">
            <v>1</v>
          </cell>
          <cell r="G62">
            <v>2072</v>
          </cell>
          <cell r="H62">
            <v>1</v>
          </cell>
        </row>
        <row r="63">
          <cell r="A63">
            <v>6116</v>
          </cell>
          <cell r="C63">
            <v>1</v>
          </cell>
          <cell r="G63">
            <v>2075</v>
          </cell>
          <cell r="H63">
            <v>1</v>
          </cell>
        </row>
        <row r="64">
          <cell r="A64">
            <v>6151</v>
          </cell>
          <cell r="C64">
            <v>1</v>
          </cell>
          <cell r="G64">
            <v>2080</v>
          </cell>
          <cell r="H64">
            <v>1</v>
          </cell>
        </row>
        <row r="65">
          <cell r="A65">
            <v>6170</v>
          </cell>
          <cell r="C65">
            <v>1</v>
          </cell>
          <cell r="G65">
            <v>2081</v>
          </cell>
          <cell r="H65">
            <v>1</v>
          </cell>
        </row>
        <row r="66">
          <cell r="A66">
            <v>6171</v>
          </cell>
          <cell r="C66">
            <v>1</v>
          </cell>
          <cell r="G66">
            <v>2082</v>
          </cell>
          <cell r="H66">
            <v>1</v>
          </cell>
        </row>
        <row r="67">
          <cell r="A67">
            <v>6173</v>
          </cell>
          <cell r="C67">
            <v>1</v>
          </cell>
          <cell r="G67">
            <v>2083</v>
          </cell>
          <cell r="H67">
            <v>1</v>
          </cell>
        </row>
        <row r="68">
          <cell r="A68">
            <v>6179</v>
          </cell>
          <cell r="C68">
            <v>1</v>
          </cell>
          <cell r="G68">
            <v>2084</v>
          </cell>
          <cell r="H68">
            <v>1</v>
          </cell>
        </row>
        <row r="69">
          <cell r="A69">
            <v>6190</v>
          </cell>
          <cell r="C69">
            <v>1</v>
          </cell>
          <cell r="G69">
            <v>2085</v>
          </cell>
          <cell r="H69">
            <v>1</v>
          </cell>
        </row>
        <row r="70">
          <cell r="A70">
            <v>6220</v>
          </cell>
          <cell r="C70">
            <v>1</v>
          </cell>
          <cell r="G70">
            <v>2090</v>
          </cell>
          <cell r="H70">
            <v>1</v>
          </cell>
        </row>
        <row r="71">
          <cell r="A71">
            <v>6224</v>
          </cell>
          <cell r="C71">
            <v>1</v>
          </cell>
          <cell r="G71">
            <v>2091</v>
          </cell>
          <cell r="H71">
            <v>1</v>
          </cell>
        </row>
        <row r="72">
          <cell r="A72">
            <v>6230</v>
          </cell>
          <cell r="C72">
            <v>1</v>
          </cell>
          <cell r="G72">
            <v>2092</v>
          </cell>
          <cell r="H72">
            <v>1</v>
          </cell>
        </row>
        <row r="73">
          <cell r="A73">
            <v>6250</v>
          </cell>
          <cell r="C73">
            <v>1</v>
          </cell>
          <cell r="G73">
            <v>2093</v>
          </cell>
          <cell r="H73">
            <v>1</v>
          </cell>
        </row>
        <row r="74">
          <cell r="A74">
            <v>6254</v>
          </cell>
          <cell r="C74">
            <v>1</v>
          </cell>
          <cell r="G74">
            <v>2094</v>
          </cell>
          <cell r="H74">
            <v>1</v>
          </cell>
        </row>
        <row r="75">
          <cell r="A75">
            <v>6260</v>
          </cell>
          <cell r="C75">
            <v>1</v>
          </cell>
          <cell r="G75">
            <v>2095</v>
          </cell>
          <cell r="H75">
            <v>1</v>
          </cell>
        </row>
        <row r="76">
          <cell r="A76">
            <v>6271</v>
          </cell>
          <cell r="C76">
            <v>1</v>
          </cell>
          <cell r="G76">
            <v>2096</v>
          </cell>
          <cell r="H76">
            <v>1</v>
          </cell>
        </row>
        <row r="77">
          <cell r="A77">
            <v>6280</v>
          </cell>
          <cell r="C77">
            <v>1</v>
          </cell>
          <cell r="G77">
            <v>2098</v>
          </cell>
          <cell r="H77">
            <v>1</v>
          </cell>
        </row>
        <row r="78">
          <cell r="A78">
            <v>6284</v>
          </cell>
          <cell r="C78">
            <v>1</v>
          </cell>
          <cell r="G78">
            <v>2099</v>
          </cell>
          <cell r="H78">
            <v>1</v>
          </cell>
        </row>
        <row r="79">
          <cell r="A79">
            <v>6321</v>
          </cell>
          <cell r="C79">
            <v>1</v>
          </cell>
          <cell r="G79">
            <v>3000</v>
          </cell>
          <cell r="H79">
            <v>1</v>
          </cell>
        </row>
        <row r="80">
          <cell r="A80">
            <v>6323</v>
          </cell>
          <cell r="C80">
            <v>1</v>
          </cell>
          <cell r="G80">
            <v>3001</v>
          </cell>
          <cell r="H80">
            <v>1</v>
          </cell>
        </row>
        <row r="81">
          <cell r="A81">
            <v>6325</v>
          </cell>
          <cell r="C81">
            <v>1</v>
          </cell>
          <cell r="G81">
            <v>3007</v>
          </cell>
          <cell r="H81">
            <v>1</v>
          </cell>
        </row>
        <row r="82">
          <cell r="A82">
            <v>6453</v>
          </cell>
          <cell r="C82">
            <v>1</v>
          </cell>
          <cell r="G82">
            <v>3008</v>
          </cell>
          <cell r="H82">
            <v>1</v>
          </cell>
        </row>
        <row r="83">
          <cell r="A83">
            <v>6669</v>
          </cell>
          <cell r="C83">
            <v>1</v>
          </cell>
          <cell r="G83">
            <v>3009</v>
          </cell>
          <cell r="H83">
            <v>1</v>
          </cell>
        </row>
        <row r="84">
          <cell r="A84">
            <v>6672</v>
          </cell>
          <cell r="C84">
            <v>1</v>
          </cell>
          <cell r="G84">
            <v>3010</v>
          </cell>
          <cell r="H84">
            <v>1</v>
          </cell>
        </row>
        <row r="85">
          <cell r="A85">
            <v>6676</v>
          </cell>
          <cell r="C85">
            <v>1</v>
          </cell>
          <cell r="G85">
            <v>3011</v>
          </cell>
          <cell r="H85">
            <v>1</v>
          </cell>
        </row>
        <row r="86">
          <cell r="A86">
            <v>6806</v>
          </cell>
          <cell r="C86">
            <v>1</v>
          </cell>
          <cell r="G86">
            <v>3012</v>
          </cell>
          <cell r="H86">
            <v>1</v>
          </cell>
        </row>
        <row r="87">
          <cell r="A87">
            <v>6808</v>
          </cell>
          <cell r="C87">
            <v>1</v>
          </cell>
          <cell r="G87">
            <v>3013</v>
          </cell>
          <cell r="H87">
            <v>1</v>
          </cell>
        </row>
        <row r="88">
          <cell r="A88">
            <v>6926</v>
          </cell>
          <cell r="C88">
            <v>1</v>
          </cell>
          <cell r="G88">
            <v>3018</v>
          </cell>
          <cell r="H88">
            <v>1</v>
          </cell>
        </row>
        <row r="89">
          <cell r="A89">
            <v>7014</v>
          </cell>
          <cell r="C89">
            <v>1</v>
          </cell>
          <cell r="G89">
            <v>3019</v>
          </cell>
          <cell r="H89">
            <v>1</v>
          </cell>
        </row>
        <row r="90">
          <cell r="A90">
            <v>7110</v>
          </cell>
          <cell r="C90">
            <v>1</v>
          </cell>
          <cell r="G90">
            <v>3020</v>
          </cell>
          <cell r="H90">
            <v>1</v>
          </cell>
        </row>
        <row r="91">
          <cell r="A91">
            <v>7610</v>
          </cell>
          <cell r="C91">
            <v>1</v>
          </cell>
          <cell r="G91">
            <v>3021</v>
          </cell>
          <cell r="H91">
            <v>1</v>
          </cell>
        </row>
        <row r="92">
          <cell r="A92">
            <v>7612</v>
          </cell>
          <cell r="C92">
            <v>1</v>
          </cell>
          <cell r="G92">
            <v>3022</v>
          </cell>
          <cell r="H92">
            <v>1</v>
          </cell>
        </row>
        <row r="93">
          <cell r="A93">
            <v>7620</v>
          </cell>
          <cell r="C93">
            <v>1</v>
          </cell>
          <cell r="G93">
            <v>3023</v>
          </cell>
          <cell r="H93">
            <v>1</v>
          </cell>
        </row>
        <row r="94">
          <cell r="A94">
            <v>7621</v>
          </cell>
          <cell r="C94">
            <v>1</v>
          </cell>
          <cell r="G94">
            <v>3024</v>
          </cell>
          <cell r="H94">
            <v>1</v>
          </cell>
        </row>
        <row r="95">
          <cell r="A95">
            <v>8014</v>
          </cell>
          <cell r="C95">
            <v>1</v>
          </cell>
          <cell r="G95">
            <v>3025</v>
          </cell>
          <cell r="H95">
            <v>1</v>
          </cell>
        </row>
        <row r="96">
          <cell r="A96">
            <v>8037</v>
          </cell>
          <cell r="C96">
            <v>1</v>
          </cell>
          <cell r="G96">
            <v>3026</v>
          </cell>
          <cell r="H96">
            <v>1</v>
          </cell>
        </row>
        <row r="97">
          <cell r="A97">
            <v>8047</v>
          </cell>
          <cell r="C97">
            <v>1</v>
          </cell>
          <cell r="G97">
            <v>3027</v>
          </cell>
          <cell r="H97">
            <v>1</v>
          </cell>
        </row>
        <row r="98">
          <cell r="A98">
            <v>8052</v>
          </cell>
          <cell r="C98">
            <v>1</v>
          </cell>
          <cell r="G98">
            <v>3028</v>
          </cell>
          <cell r="H98">
            <v>1</v>
          </cell>
        </row>
        <row r="99">
          <cell r="A99">
            <v>8110</v>
          </cell>
          <cell r="C99">
            <v>1</v>
          </cell>
          <cell r="G99">
            <v>3029</v>
          </cell>
          <cell r="H99">
            <v>1</v>
          </cell>
        </row>
        <row r="100">
          <cell r="A100">
            <v>8112</v>
          </cell>
          <cell r="C100">
            <v>1</v>
          </cell>
          <cell r="G100">
            <v>3030</v>
          </cell>
          <cell r="H100">
            <v>1</v>
          </cell>
        </row>
        <row r="101">
          <cell r="A101">
            <v>8114</v>
          </cell>
          <cell r="C101">
            <v>1</v>
          </cell>
          <cell r="G101">
            <v>3031</v>
          </cell>
          <cell r="H101">
            <v>1</v>
          </cell>
        </row>
        <row r="102">
          <cell r="A102">
            <v>8121</v>
          </cell>
          <cell r="C102">
            <v>1</v>
          </cell>
          <cell r="G102">
            <v>3032</v>
          </cell>
          <cell r="H102">
            <v>1</v>
          </cell>
        </row>
        <row r="103">
          <cell r="A103">
            <v>8127</v>
          </cell>
          <cell r="C103">
            <v>1</v>
          </cell>
          <cell r="G103">
            <v>3040</v>
          </cell>
          <cell r="H103">
            <v>1</v>
          </cell>
        </row>
        <row r="104">
          <cell r="A104">
            <v>8130</v>
          </cell>
          <cell r="C104">
            <v>1</v>
          </cell>
          <cell r="G104">
            <v>3052</v>
          </cell>
          <cell r="H104">
            <v>1</v>
          </cell>
        </row>
        <row r="105">
          <cell r="A105">
            <v>8150</v>
          </cell>
          <cell r="C105">
            <v>1</v>
          </cell>
          <cell r="G105">
            <v>3101</v>
          </cell>
          <cell r="H105">
            <v>1</v>
          </cell>
        </row>
        <row r="106">
          <cell r="A106">
            <v>8160</v>
          </cell>
          <cell r="C106">
            <v>1</v>
          </cell>
          <cell r="G106">
            <v>3102</v>
          </cell>
          <cell r="H106">
            <v>1</v>
          </cell>
        </row>
        <row r="107">
          <cell r="A107">
            <v>8173</v>
          </cell>
          <cell r="C107">
            <v>1</v>
          </cell>
          <cell r="G107">
            <v>3110</v>
          </cell>
          <cell r="H107">
            <v>1</v>
          </cell>
        </row>
        <row r="108">
          <cell r="A108">
            <v>8180</v>
          </cell>
          <cell r="C108">
            <v>1</v>
          </cell>
          <cell r="G108">
            <v>3120</v>
          </cell>
          <cell r="H108">
            <v>1</v>
          </cell>
        </row>
        <row r="109">
          <cell r="A109">
            <v>8185</v>
          </cell>
          <cell r="C109">
            <v>1</v>
          </cell>
          <cell r="G109">
            <v>3140</v>
          </cell>
          <cell r="H109">
            <v>1</v>
          </cell>
        </row>
        <row r="110">
          <cell r="A110">
            <v>8195</v>
          </cell>
          <cell r="C110">
            <v>1</v>
          </cell>
          <cell r="G110">
            <v>3141</v>
          </cell>
          <cell r="H110">
            <v>1</v>
          </cell>
        </row>
        <row r="111">
          <cell r="A111">
            <v>8196</v>
          </cell>
          <cell r="C111">
            <v>1</v>
          </cell>
          <cell r="G111">
            <v>3170</v>
          </cell>
          <cell r="H111">
            <v>1</v>
          </cell>
        </row>
        <row r="112">
          <cell r="A112">
            <v>8240</v>
          </cell>
          <cell r="C112">
            <v>1</v>
          </cell>
          <cell r="G112">
            <v>3182</v>
          </cell>
          <cell r="H112">
            <v>1</v>
          </cell>
        </row>
        <row r="113">
          <cell r="A113">
            <v>8241</v>
          </cell>
          <cell r="C113">
            <v>1</v>
          </cell>
          <cell r="G113">
            <v>3183</v>
          </cell>
          <cell r="H113">
            <v>1</v>
          </cell>
        </row>
        <row r="114">
          <cell r="A114">
            <v>8251</v>
          </cell>
          <cell r="C114">
            <v>1</v>
          </cell>
          <cell r="G114">
            <v>3184</v>
          </cell>
          <cell r="H114">
            <v>1</v>
          </cell>
        </row>
        <row r="115">
          <cell r="A115">
            <v>8264</v>
          </cell>
          <cell r="C115">
            <v>1</v>
          </cell>
          <cell r="G115">
            <v>3185</v>
          </cell>
          <cell r="H115">
            <v>1</v>
          </cell>
        </row>
        <row r="116">
          <cell r="A116">
            <v>8266</v>
          </cell>
          <cell r="C116">
            <v>1</v>
          </cell>
          <cell r="G116">
            <v>3187</v>
          </cell>
          <cell r="H116">
            <v>1</v>
          </cell>
        </row>
        <row r="117">
          <cell r="A117">
            <v>8268</v>
          </cell>
          <cell r="C117">
            <v>1</v>
          </cell>
          <cell r="G117">
            <v>3188</v>
          </cell>
          <cell r="H117">
            <v>1</v>
          </cell>
        </row>
        <row r="118">
          <cell r="A118">
            <v>8300</v>
          </cell>
          <cell r="C118">
            <v>1</v>
          </cell>
          <cell r="G118">
            <v>3189</v>
          </cell>
          <cell r="H118">
            <v>1</v>
          </cell>
        </row>
        <row r="119">
          <cell r="A119">
            <v>8311</v>
          </cell>
          <cell r="C119">
            <v>1</v>
          </cell>
          <cell r="G119">
            <v>3196</v>
          </cell>
          <cell r="H119">
            <v>1</v>
          </cell>
        </row>
        <row r="120">
          <cell r="A120">
            <v>8320</v>
          </cell>
          <cell r="C120">
            <v>1</v>
          </cell>
          <cell r="G120">
            <v>3197</v>
          </cell>
          <cell r="H120">
            <v>1</v>
          </cell>
        </row>
        <row r="121">
          <cell r="A121">
            <v>8330</v>
          </cell>
          <cell r="C121">
            <v>1</v>
          </cell>
          <cell r="G121">
            <v>3199</v>
          </cell>
          <cell r="H121">
            <v>1</v>
          </cell>
        </row>
        <row r="122">
          <cell r="A122">
            <v>8500</v>
          </cell>
          <cell r="C122">
            <v>1</v>
          </cell>
          <cell r="G122">
            <v>3204</v>
          </cell>
          <cell r="H122">
            <v>1</v>
          </cell>
        </row>
        <row r="123">
          <cell r="A123">
            <v>8517</v>
          </cell>
          <cell r="C123">
            <v>1</v>
          </cell>
          <cell r="G123">
            <v>3210</v>
          </cell>
          <cell r="H123">
            <v>1</v>
          </cell>
        </row>
        <row r="124">
          <cell r="A124">
            <v>8532</v>
          </cell>
          <cell r="C124">
            <v>1</v>
          </cell>
          <cell r="G124">
            <v>3211</v>
          </cell>
          <cell r="H124">
            <v>1</v>
          </cell>
        </row>
        <row r="125">
          <cell r="A125">
            <v>8540</v>
          </cell>
          <cell r="C125">
            <v>1</v>
          </cell>
          <cell r="G125">
            <v>3216</v>
          </cell>
          <cell r="H125">
            <v>1</v>
          </cell>
        </row>
        <row r="126">
          <cell r="A126">
            <v>8541</v>
          </cell>
          <cell r="C126">
            <v>1</v>
          </cell>
          <cell r="G126">
            <v>3218</v>
          </cell>
          <cell r="H126">
            <v>1</v>
          </cell>
        </row>
        <row r="127">
          <cell r="A127">
            <v>8543</v>
          </cell>
          <cell r="C127">
            <v>1</v>
          </cell>
          <cell r="G127">
            <v>3220</v>
          </cell>
          <cell r="H127">
            <v>1</v>
          </cell>
        </row>
        <row r="128">
          <cell r="A128">
            <v>8548</v>
          </cell>
          <cell r="C128">
            <v>1</v>
          </cell>
          <cell r="G128">
            <v>3222</v>
          </cell>
          <cell r="H128">
            <v>1</v>
          </cell>
        </row>
        <row r="129">
          <cell r="A129">
            <v>8552</v>
          </cell>
          <cell r="C129">
            <v>1</v>
          </cell>
          <cell r="G129">
            <v>3225</v>
          </cell>
          <cell r="H129">
            <v>1</v>
          </cell>
        </row>
        <row r="130">
          <cell r="A130">
            <v>8553</v>
          </cell>
          <cell r="C130">
            <v>1</v>
          </cell>
          <cell r="G130">
            <v>3230</v>
          </cell>
          <cell r="H130">
            <v>1</v>
          </cell>
        </row>
        <row r="131">
          <cell r="A131">
            <v>8556</v>
          </cell>
          <cell r="C131">
            <v>1</v>
          </cell>
          <cell r="G131">
            <v>3234</v>
          </cell>
          <cell r="H131">
            <v>1</v>
          </cell>
        </row>
        <row r="132">
          <cell r="A132">
            <v>8558</v>
          </cell>
          <cell r="C132">
            <v>1</v>
          </cell>
          <cell r="G132">
            <v>3235</v>
          </cell>
          <cell r="H132">
            <v>1</v>
          </cell>
        </row>
        <row r="133">
          <cell r="A133">
            <v>8700</v>
          </cell>
          <cell r="C133">
            <v>1</v>
          </cell>
          <cell r="G133">
            <v>3236</v>
          </cell>
          <cell r="H133">
            <v>1</v>
          </cell>
        </row>
        <row r="134">
          <cell r="A134">
            <v>8701</v>
          </cell>
          <cell r="C134">
            <v>1</v>
          </cell>
          <cell r="G134">
            <v>3238</v>
          </cell>
          <cell r="H134">
            <v>1</v>
          </cell>
        </row>
        <row r="135">
          <cell r="A135">
            <v>8706</v>
          </cell>
          <cell r="C135">
            <v>1</v>
          </cell>
          <cell r="G135">
            <v>3240</v>
          </cell>
          <cell r="H135">
            <v>1</v>
          </cell>
        </row>
        <row r="136">
          <cell r="A136">
            <v>8720</v>
          </cell>
          <cell r="C136">
            <v>1</v>
          </cell>
          <cell r="G136">
            <v>3249</v>
          </cell>
          <cell r="H136">
            <v>1</v>
          </cell>
        </row>
        <row r="137">
          <cell r="A137">
            <v>8840</v>
          </cell>
          <cell r="C137">
            <v>1</v>
          </cell>
          <cell r="G137">
            <v>3300</v>
          </cell>
          <cell r="H137">
            <v>1</v>
          </cell>
        </row>
        <row r="138">
          <cell r="A138">
            <v>8842</v>
          </cell>
          <cell r="C138">
            <v>1</v>
          </cell>
          <cell r="G138">
            <v>3401</v>
          </cell>
          <cell r="H138">
            <v>1</v>
          </cell>
        </row>
        <row r="139">
          <cell r="A139">
            <v>8860</v>
          </cell>
          <cell r="C139">
            <v>1</v>
          </cell>
          <cell r="G139">
            <v>3406</v>
          </cell>
          <cell r="H139">
            <v>1</v>
          </cell>
        </row>
        <row r="140">
          <cell r="A140">
            <v>8902</v>
          </cell>
          <cell r="C140">
            <v>1</v>
          </cell>
          <cell r="G140">
            <v>3407</v>
          </cell>
          <cell r="H140">
            <v>1</v>
          </cell>
        </row>
        <row r="141">
          <cell r="A141">
            <v>8904</v>
          </cell>
          <cell r="C141">
            <v>1</v>
          </cell>
          <cell r="G141">
            <v>3409</v>
          </cell>
          <cell r="H141">
            <v>1</v>
          </cell>
        </row>
        <row r="142">
          <cell r="A142">
            <v>8905</v>
          </cell>
          <cell r="C142">
            <v>1</v>
          </cell>
          <cell r="G142">
            <v>3413</v>
          </cell>
          <cell r="H142">
            <v>1</v>
          </cell>
        </row>
        <row r="143">
          <cell r="A143">
            <v>8909</v>
          </cell>
          <cell r="C143">
            <v>1</v>
          </cell>
          <cell r="G143">
            <v>3415</v>
          </cell>
          <cell r="H143">
            <v>1</v>
          </cell>
        </row>
        <row r="144">
          <cell r="A144">
            <v>8949</v>
          </cell>
          <cell r="C144">
            <v>1</v>
          </cell>
          <cell r="G144">
            <v>4000</v>
          </cell>
          <cell r="H144">
            <v>1</v>
          </cell>
        </row>
        <row r="145">
          <cell r="A145">
            <v>8952</v>
          </cell>
          <cell r="C145">
            <v>1</v>
          </cell>
          <cell r="G145">
            <v>4010</v>
          </cell>
          <cell r="H145">
            <v>1</v>
          </cell>
        </row>
        <row r="146">
          <cell r="A146">
            <v>8957</v>
          </cell>
          <cell r="C146">
            <v>1</v>
          </cell>
          <cell r="G146">
            <v>4020</v>
          </cell>
          <cell r="H146">
            <v>1</v>
          </cell>
        </row>
        <row r="147">
          <cell r="A147">
            <v>8959</v>
          </cell>
          <cell r="C147">
            <v>1</v>
          </cell>
          <cell r="G147">
            <v>4032</v>
          </cell>
          <cell r="H147">
            <v>1</v>
          </cell>
        </row>
        <row r="148">
          <cell r="A148">
            <v>8964</v>
          </cell>
          <cell r="C148">
            <v>1</v>
          </cell>
          <cell r="G148">
            <v>4035</v>
          </cell>
          <cell r="H148">
            <v>1</v>
          </cell>
        </row>
        <row r="149">
          <cell r="A149">
            <v>8985</v>
          </cell>
          <cell r="C149">
            <v>1</v>
          </cell>
          <cell r="G149">
            <v>4039</v>
          </cell>
          <cell r="H149">
            <v>1</v>
          </cell>
        </row>
        <row r="150">
          <cell r="A150">
            <v>8989</v>
          </cell>
          <cell r="C150">
            <v>1</v>
          </cell>
          <cell r="G150">
            <v>4040</v>
          </cell>
          <cell r="H150">
            <v>1</v>
          </cell>
        </row>
        <row r="151">
          <cell r="A151">
            <v>9104</v>
          </cell>
          <cell r="C151">
            <v>1</v>
          </cell>
          <cell r="G151">
            <v>4041</v>
          </cell>
          <cell r="H151">
            <v>1</v>
          </cell>
        </row>
        <row r="152">
          <cell r="A152">
            <v>9121</v>
          </cell>
          <cell r="C152">
            <v>1</v>
          </cell>
          <cell r="G152">
            <v>4042</v>
          </cell>
          <cell r="H152">
            <v>1</v>
          </cell>
        </row>
        <row r="153">
          <cell r="C153">
            <v>1</v>
          </cell>
          <cell r="G153">
            <v>4044</v>
          </cell>
          <cell r="H153">
            <v>1</v>
          </cell>
        </row>
        <row r="154">
          <cell r="C154">
            <v>1</v>
          </cell>
          <cell r="G154">
            <v>4045</v>
          </cell>
          <cell r="H154">
            <v>1</v>
          </cell>
        </row>
        <row r="155">
          <cell r="C155">
            <v>1</v>
          </cell>
          <cell r="G155">
            <v>4047</v>
          </cell>
          <cell r="H155">
            <v>1</v>
          </cell>
        </row>
        <row r="156">
          <cell r="C156">
            <v>1</v>
          </cell>
          <cell r="G156">
            <v>4050</v>
          </cell>
          <cell r="H156">
            <v>1</v>
          </cell>
        </row>
        <row r="157">
          <cell r="C157">
            <v>1</v>
          </cell>
          <cell r="G157">
            <v>4052</v>
          </cell>
          <cell r="H157">
            <v>1</v>
          </cell>
        </row>
        <row r="158">
          <cell r="C158">
            <v>1</v>
          </cell>
          <cell r="G158">
            <v>4054</v>
          </cell>
          <cell r="H158">
            <v>1</v>
          </cell>
        </row>
        <row r="159">
          <cell r="C159">
            <v>1</v>
          </cell>
          <cell r="G159">
            <v>4060</v>
          </cell>
          <cell r="H159">
            <v>1</v>
          </cell>
        </row>
        <row r="160">
          <cell r="C160">
            <v>1</v>
          </cell>
          <cell r="G160">
            <v>4061</v>
          </cell>
          <cell r="H160">
            <v>1</v>
          </cell>
        </row>
        <row r="161">
          <cell r="C161">
            <v>1</v>
          </cell>
          <cell r="G161">
            <v>4062</v>
          </cell>
          <cell r="H161">
            <v>1</v>
          </cell>
        </row>
        <row r="162">
          <cell r="C162">
            <v>1</v>
          </cell>
          <cell r="G162">
            <v>4063</v>
          </cell>
          <cell r="H162">
            <v>1</v>
          </cell>
        </row>
        <row r="163">
          <cell r="C163">
            <v>1</v>
          </cell>
          <cell r="G163">
            <v>4064</v>
          </cell>
          <cell r="H163">
            <v>1</v>
          </cell>
        </row>
        <row r="164">
          <cell r="C164">
            <v>1</v>
          </cell>
          <cell r="G164">
            <v>4065</v>
          </cell>
          <cell r="H164">
            <v>1</v>
          </cell>
        </row>
        <row r="165">
          <cell r="C165">
            <v>1</v>
          </cell>
          <cell r="G165">
            <v>4066</v>
          </cell>
          <cell r="H165">
            <v>1</v>
          </cell>
        </row>
        <row r="166">
          <cell r="C166">
            <v>1</v>
          </cell>
          <cell r="G166">
            <v>4100</v>
          </cell>
          <cell r="H166">
            <v>1</v>
          </cell>
        </row>
        <row r="167">
          <cell r="C167">
            <v>1</v>
          </cell>
          <cell r="G167">
            <v>4170</v>
          </cell>
          <cell r="H167">
            <v>1</v>
          </cell>
        </row>
        <row r="168">
          <cell r="C168">
            <v>1</v>
          </cell>
          <cell r="G168">
            <v>5000</v>
          </cell>
          <cell r="H168">
            <v>1</v>
          </cell>
        </row>
        <row r="169">
          <cell r="C169">
            <v>1</v>
          </cell>
          <cell r="G169">
            <v>5010</v>
          </cell>
          <cell r="H169">
            <v>1</v>
          </cell>
        </row>
        <row r="170">
          <cell r="C170">
            <v>1</v>
          </cell>
          <cell r="G170">
            <v>5020</v>
          </cell>
          <cell r="H170">
            <v>1</v>
          </cell>
        </row>
        <row r="171">
          <cell r="C171">
            <v>1</v>
          </cell>
          <cell r="G171">
            <v>5030</v>
          </cell>
          <cell r="H171">
            <v>1</v>
          </cell>
        </row>
        <row r="172">
          <cell r="C172">
            <v>1</v>
          </cell>
          <cell r="G172">
            <v>5040</v>
          </cell>
          <cell r="H172">
            <v>1</v>
          </cell>
        </row>
        <row r="173">
          <cell r="C173">
            <v>1</v>
          </cell>
          <cell r="G173">
            <v>5050</v>
          </cell>
          <cell r="H173">
            <v>1</v>
          </cell>
        </row>
        <row r="174">
          <cell r="C174">
            <v>1</v>
          </cell>
          <cell r="G174">
            <v>5051</v>
          </cell>
          <cell r="H174">
            <v>1</v>
          </cell>
        </row>
        <row r="175">
          <cell r="C175">
            <v>1</v>
          </cell>
          <cell r="G175">
            <v>5060</v>
          </cell>
          <cell r="H175">
            <v>1</v>
          </cell>
        </row>
        <row r="176">
          <cell r="C176">
            <v>1</v>
          </cell>
          <cell r="G176">
            <v>5070</v>
          </cell>
          <cell r="H176">
            <v>1</v>
          </cell>
        </row>
        <row r="177">
          <cell r="C177">
            <v>1</v>
          </cell>
          <cell r="G177">
            <v>5071</v>
          </cell>
          <cell r="H177">
            <v>1</v>
          </cell>
        </row>
        <row r="178">
          <cell r="C178">
            <v>1</v>
          </cell>
          <cell r="G178">
            <v>5072</v>
          </cell>
          <cell r="H178">
            <v>1</v>
          </cell>
        </row>
        <row r="179">
          <cell r="C179">
            <v>1</v>
          </cell>
          <cell r="G179">
            <v>5073</v>
          </cell>
          <cell r="H179">
            <v>1</v>
          </cell>
        </row>
        <row r="180">
          <cell r="C180">
            <v>1</v>
          </cell>
          <cell r="G180">
            <v>5074</v>
          </cell>
          <cell r="H180">
            <v>1</v>
          </cell>
        </row>
        <row r="181">
          <cell r="C181">
            <v>1</v>
          </cell>
          <cell r="G181">
            <v>5075</v>
          </cell>
          <cell r="H181">
            <v>1</v>
          </cell>
        </row>
        <row r="182">
          <cell r="C182">
            <v>1</v>
          </cell>
          <cell r="G182">
            <v>5076</v>
          </cell>
          <cell r="H182">
            <v>1</v>
          </cell>
        </row>
        <row r="183">
          <cell r="C183">
            <v>1</v>
          </cell>
          <cell r="G183">
            <v>5077</v>
          </cell>
          <cell r="H183">
            <v>1</v>
          </cell>
        </row>
        <row r="184">
          <cell r="C184">
            <v>1</v>
          </cell>
          <cell r="G184">
            <v>5079</v>
          </cell>
          <cell r="H184">
            <v>1</v>
          </cell>
        </row>
        <row r="185">
          <cell r="C185">
            <v>1</v>
          </cell>
          <cell r="G185">
            <v>5080</v>
          </cell>
          <cell r="H185">
            <v>1</v>
          </cell>
        </row>
        <row r="186">
          <cell r="C186">
            <v>1</v>
          </cell>
          <cell r="G186">
            <v>5081</v>
          </cell>
          <cell r="H186">
            <v>1</v>
          </cell>
        </row>
        <row r="187">
          <cell r="C187">
            <v>1</v>
          </cell>
          <cell r="G187">
            <v>5082</v>
          </cell>
          <cell r="H187">
            <v>1</v>
          </cell>
        </row>
        <row r="188">
          <cell r="C188">
            <v>1</v>
          </cell>
          <cell r="G188">
            <v>5085</v>
          </cell>
          <cell r="H188">
            <v>1</v>
          </cell>
        </row>
        <row r="189">
          <cell r="C189">
            <v>1</v>
          </cell>
          <cell r="G189">
            <v>5086</v>
          </cell>
          <cell r="H189">
            <v>1</v>
          </cell>
        </row>
        <row r="190">
          <cell r="C190">
            <v>1</v>
          </cell>
          <cell r="G190">
            <v>5087</v>
          </cell>
          <cell r="H190">
            <v>1</v>
          </cell>
        </row>
        <row r="191">
          <cell r="C191">
            <v>1</v>
          </cell>
          <cell r="G191">
            <v>5090</v>
          </cell>
          <cell r="H191">
            <v>1</v>
          </cell>
        </row>
        <row r="192">
          <cell r="C192">
            <v>1</v>
          </cell>
          <cell r="G192">
            <v>5099</v>
          </cell>
          <cell r="H192">
            <v>1</v>
          </cell>
        </row>
        <row r="193">
          <cell r="C193">
            <v>1</v>
          </cell>
          <cell r="G193">
            <v>5100</v>
          </cell>
          <cell r="H193">
            <v>1</v>
          </cell>
        </row>
        <row r="194">
          <cell r="C194">
            <v>1</v>
          </cell>
          <cell r="G194">
            <v>5104</v>
          </cell>
          <cell r="H194">
            <v>1</v>
          </cell>
        </row>
        <row r="195">
          <cell r="C195">
            <v>1</v>
          </cell>
          <cell r="G195">
            <v>5106</v>
          </cell>
          <cell r="H195">
            <v>1</v>
          </cell>
        </row>
        <row r="196">
          <cell r="C196">
            <v>1</v>
          </cell>
          <cell r="G196">
            <v>5110</v>
          </cell>
          <cell r="H196">
            <v>1</v>
          </cell>
        </row>
        <row r="197">
          <cell r="C197">
            <v>1</v>
          </cell>
          <cell r="G197">
            <v>5120</v>
          </cell>
          <cell r="H197">
            <v>1</v>
          </cell>
        </row>
        <row r="198">
          <cell r="C198">
            <v>1</v>
          </cell>
          <cell r="G198">
            <v>5125</v>
          </cell>
          <cell r="H198">
            <v>1</v>
          </cell>
        </row>
        <row r="199">
          <cell r="C199">
            <v>1</v>
          </cell>
          <cell r="G199">
            <v>5130</v>
          </cell>
          <cell r="H199">
            <v>1</v>
          </cell>
        </row>
        <row r="200">
          <cell r="C200">
            <v>1</v>
          </cell>
          <cell r="G200">
            <v>5135</v>
          </cell>
          <cell r="H200">
            <v>1</v>
          </cell>
        </row>
        <row r="201">
          <cell r="C201">
            <v>1</v>
          </cell>
          <cell r="G201">
            <v>5140</v>
          </cell>
          <cell r="H201">
            <v>1</v>
          </cell>
        </row>
        <row r="202">
          <cell r="C202">
            <v>1</v>
          </cell>
          <cell r="G202">
            <v>5145</v>
          </cell>
          <cell r="H202">
            <v>1</v>
          </cell>
        </row>
        <row r="203">
          <cell r="C203">
            <v>1</v>
          </cell>
          <cell r="G203">
            <v>5150</v>
          </cell>
          <cell r="H203">
            <v>1</v>
          </cell>
        </row>
        <row r="204">
          <cell r="C204">
            <v>1</v>
          </cell>
          <cell r="G204">
            <v>5155</v>
          </cell>
          <cell r="H204">
            <v>1</v>
          </cell>
        </row>
        <row r="205">
          <cell r="C205">
            <v>1</v>
          </cell>
          <cell r="G205">
            <v>5160</v>
          </cell>
          <cell r="H205">
            <v>1</v>
          </cell>
        </row>
        <row r="206">
          <cell r="C206">
            <v>1</v>
          </cell>
          <cell r="G206">
            <v>5165</v>
          </cell>
          <cell r="H206">
            <v>1</v>
          </cell>
        </row>
        <row r="207">
          <cell r="C207">
            <v>1</v>
          </cell>
          <cell r="G207">
            <v>5204</v>
          </cell>
          <cell r="H207">
            <v>1</v>
          </cell>
        </row>
        <row r="208">
          <cell r="C208">
            <v>1</v>
          </cell>
          <cell r="G208">
            <v>5208</v>
          </cell>
          <cell r="H208">
            <v>1</v>
          </cell>
        </row>
        <row r="209">
          <cell r="C209">
            <v>1</v>
          </cell>
          <cell r="G209">
            <v>5300</v>
          </cell>
          <cell r="H209">
            <v>1</v>
          </cell>
        </row>
        <row r="210">
          <cell r="C210">
            <v>1</v>
          </cell>
          <cell r="G210">
            <v>5304</v>
          </cell>
          <cell r="H210">
            <v>1</v>
          </cell>
        </row>
        <row r="211">
          <cell r="C211">
            <v>1</v>
          </cell>
          <cell r="G211">
            <v>5311</v>
          </cell>
          <cell r="H211">
            <v>1</v>
          </cell>
        </row>
        <row r="212">
          <cell r="C212">
            <v>1</v>
          </cell>
          <cell r="G212">
            <v>5401</v>
          </cell>
          <cell r="H212">
            <v>1</v>
          </cell>
        </row>
        <row r="213">
          <cell r="C213">
            <v>1</v>
          </cell>
          <cell r="G213">
            <v>5402</v>
          </cell>
          <cell r="H213">
            <v>1</v>
          </cell>
        </row>
        <row r="214">
          <cell r="C214">
            <v>1</v>
          </cell>
          <cell r="G214">
            <v>5500</v>
          </cell>
          <cell r="H214">
            <v>1</v>
          </cell>
        </row>
        <row r="215">
          <cell r="C215">
            <v>1</v>
          </cell>
          <cell r="G215">
            <v>5503</v>
          </cell>
          <cell r="H215">
            <v>1</v>
          </cell>
        </row>
        <row r="216">
          <cell r="C216">
            <v>1</v>
          </cell>
          <cell r="G216">
            <v>5603</v>
          </cell>
          <cell r="H216">
            <v>1</v>
          </cell>
        </row>
        <row r="217">
          <cell r="C217">
            <v>1</v>
          </cell>
          <cell r="G217">
            <v>5605</v>
          </cell>
          <cell r="H217">
            <v>1</v>
          </cell>
        </row>
        <row r="218">
          <cell r="C218">
            <v>1</v>
          </cell>
          <cell r="G218">
            <v>5611</v>
          </cell>
          <cell r="H218">
            <v>1</v>
          </cell>
        </row>
        <row r="219">
          <cell r="C219">
            <v>1</v>
          </cell>
          <cell r="G219">
            <v>5615</v>
          </cell>
          <cell r="H219">
            <v>1</v>
          </cell>
        </row>
        <row r="220">
          <cell r="C220">
            <v>1</v>
          </cell>
          <cell r="G220">
            <v>5616</v>
          </cell>
          <cell r="H220">
            <v>1</v>
          </cell>
        </row>
        <row r="221">
          <cell r="C221">
            <v>1</v>
          </cell>
          <cell r="G221">
            <v>5700</v>
          </cell>
          <cell r="H221">
            <v>1</v>
          </cell>
        </row>
        <row r="222">
          <cell r="C222">
            <v>1</v>
          </cell>
          <cell r="G222">
            <v>5800</v>
          </cell>
          <cell r="H222">
            <v>1</v>
          </cell>
        </row>
        <row r="223">
          <cell r="C223">
            <v>1</v>
          </cell>
          <cell r="G223">
            <v>5801</v>
          </cell>
          <cell r="H223">
            <v>1</v>
          </cell>
        </row>
        <row r="224">
          <cell r="C224">
            <v>1</v>
          </cell>
          <cell r="G224">
            <v>5900</v>
          </cell>
          <cell r="H224">
            <v>1</v>
          </cell>
        </row>
        <row r="225">
          <cell r="C225">
            <v>1</v>
          </cell>
          <cell r="G225">
            <v>5901</v>
          </cell>
          <cell r="H225">
            <v>1</v>
          </cell>
        </row>
        <row r="226">
          <cell r="C226">
            <v>1</v>
          </cell>
          <cell r="G226">
            <v>5902</v>
          </cell>
          <cell r="H226">
            <v>1</v>
          </cell>
        </row>
        <row r="227">
          <cell r="C227">
            <v>1</v>
          </cell>
          <cell r="G227">
            <v>5903</v>
          </cell>
          <cell r="H227">
            <v>1</v>
          </cell>
        </row>
        <row r="228">
          <cell r="C228">
            <v>1</v>
          </cell>
          <cell r="G228">
            <v>5905</v>
          </cell>
          <cell r="H228">
            <v>1</v>
          </cell>
        </row>
        <row r="229">
          <cell r="C229">
            <v>1</v>
          </cell>
          <cell r="G229">
            <v>5906</v>
          </cell>
          <cell r="H229">
            <v>1</v>
          </cell>
        </row>
        <row r="230">
          <cell r="C230">
            <v>1</v>
          </cell>
          <cell r="G230">
            <v>5907</v>
          </cell>
          <cell r="H230">
            <v>1</v>
          </cell>
        </row>
        <row r="231">
          <cell r="C231">
            <v>1</v>
          </cell>
          <cell r="G231">
            <v>5908</v>
          </cell>
          <cell r="H231">
            <v>1</v>
          </cell>
        </row>
        <row r="232">
          <cell r="C232">
            <v>1</v>
          </cell>
          <cell r="G232">
            <v>5921</v>
          </cell>
          <cell r="H232">
            <v>1</v>
          </cell>
        </row>
        <row r="233">
          <cell r="C233">
            <v>1</v>
          </cell>
          <cell r="G233">
            <v>5931</v>
          </cell>
          <cell r="H233">
            <v>1</v>
          </cell>
        </row>
        <row r="234">
          <cell r="C234">
            <v>1</v>
          </cell>
          <cell r="G234">
            <v>5939</v>
          </cell>
          <cell r="H234">
            <v>1</v>
          </cell>
        </row>
        <row r="235">
          <cell r="C235">
            <v>1</v>
          </cell>
          <cell r="G235">
            <v>5950</v>
          </cell>
          <cell r="H235">
            <v>1</v>
          </cell>
        </row>
        <row r="236">
          <cell r="C236">
            <v>1</v>
          </cell>
          <cell r="G236">
            <v>5960</v>
          </cell>
          <cell r="H236">
            <v>1</v>
          </cell>
        </row>
        <row r="237">
          <cell r="C237">
            <v>1</v>
          </cell>
          <cell r="G237">
            <v>5975</v>
          </cell>
          <cell r="H237">
            <v>1</v>
          </cell>
        </row>
        <row r="238">
          <cell r="C238">
            <v>1</v>
          </cell>
          <cell r="G238">
            <v>5976</v>
          </cell>
          <cell r="H238">
            <v>1</v>
          </cell>
        </row>
        <row r="239">
          <cell r="C239">
            <v>1</v>
          </cell>
          <cell r="G239">
            <v>5977</v>
          </cell>
          <cell r="H239">
            <v>1</v>
          </cell>
        </row>
        <row r="240">
          <cell r="C240">
            <v>1</v>
          </cell>
          <cell r="G240">
            <v>5979</v>
          </cell>
          <cell r="H240">
            <v>1</v>
          </cell>
        </row>
        <row r="241">
          <cell r="C241">
            <v>1</v>
          </cell>
          <cell r="G241">
            <v>5980</v>
          </cell>
          <cell r="H241">
            <v>1</v>
          </cell>
        </row>
        <row r="242">
          <cell r="C242">
            <v>1</v>
          </cell>
          <cell r="G242">
            <v>5981</v>
          </cell>
          <cell r="H242">
            <v>1</v>
          </cell>
        </row>
        <row r="243">
          <cell r="C243">
            <v>1</v>
          </cell>
          <cell r="G243">
            <v>5982</v>
          </cell>
          <cell r="H243">
            <v>1</v>
          </cell>
        </row>
        <row r="244">
          <cell r="C244">
            <v>1</v>
          </cell>
          <cell r="G244">
            <v>5983</v>
          </cell>
          <cell r="H244">
            <v>1</v>
          </cell>
        </row>
        <row r="245">
          <cell r="C245">
            <v>1</v>
          </cell>
          <cell r="G245">
            <v>5984</v>
          </cell>
          <cell r="H245">
            <v>1</v>
          </cell>
        </row>
        <row r="246">
          <cell r="C246">
            <v>1</v>
          </cell>
          <cell r="G246">
            <v>5985</v>
          </cell>
          <cell r="H246">
            <v>1</v>
          </cell>
        </row>
        <row r="247">
          <cell r="C247">
            <v>1</v>
          </cell>
          <cell r="G247">
            <v>5986</v>
          </cell>
          <cell r="H247">
            <v>1</v>
          </cell>
        </row>
        <row r="248">
          <cell r="C248">
            <v>1</v>
          </cell>
          <cell r="G248">
            <v>5987</v>
          </cell>
          <cell r="H248">
            <v>1</v>
          </cell>
        </row>
        <row r="249">
          <cell r="C249">
            <v>1</v>
          </cell>
          <cell r="G249">
            <v>5988</v>
          </cell>
          <cell r="H249">
            <v>1</v>
          </cell>
        </row>
        <row r="250">
          <cell r="C250">
            <v>1</v>
          </cell>
          <cell r="G250">
            <v>5989</v>
          </cell>
          <cell r="H250">
            <v>1</v>
          </cell>
        </row>
        <row r="251">
          <cell r="C251">
            <v>1</v>
          </cell>
          <cell r="G251">
            <v>5990</v>
          </cell>
          <cell r="H251">
            <v>1</v>
          </cell>
        </row>
        <row r="252">
          <cell r="C252">
            <v>1</v>
          </cell>
          <cell r="G252">
            <v>5991</v>
          </cell>
          <cell r="H252">
            <v>1</v>
          </cell>
        </row>
        <row r="253">
          <cell r="C253">
            <v>1</v>
          </cell>
          <cell r="G253">
            <v>5992</v>
          </cell>
          <cell r="H253">
            <v>1</v>
          </cell>
        </row>
        <row r="254">
          <cell r="C254">
            <v>1</v>
          </cell>
          <cell r="G254">
            <v>5993</v>
          </cell>
          <cell r="H254">
            <v>1</v>
          </cell>
        </row>
        <row r="255">
          <cell r="C255">
            <v>1</v>
          </cell>
          <cell r="G255">
            <v>5994</v>
          </cell>
          <cell r="H255">
            <v>1</v>
          </cell>
        </row>
        <row r="256">
          <cell r="C256">
            <v>1</v>
          </cell>
          <cell r="G256">
            <v>5998</v>
          </cell>
          <cell r="H256">
            <v>1</v>
          </cell>
        </row>
        <row r="257">
          <cell r="C257">
            <v>1</v>
          </cell>
          <cell r="G257">
            <v>6002</v>
          </cell>
          <cell r="H257">
            <v>1</v>
          </cell>
        </row>
        <row r="258">
          <cell r="C258">
            <v>1</v>
          </cell>
          <cell r="G258">
            <v>6003</v>
          </cell>
          <cell r="H258">
            <v>1</v>
          </cell>
        </row>
        <row r="259">
          <cell r="C259">
            <v>1</v>
          </cell>
          <cell r="G259">
            <v>6004</v>
          </cell>
          <cell r="H259">
            <v>1</v>
          </cell>
        </row>
        <row r="260">
          <cell r="C260">
            <v>1</v>
          </cell>
          <cell r="G260">
            <v>6005</v>
          </cell>
          <cell r="H260">
            <v>1</v>
          </cell>
        </row>
        <row r="261">
          <cell r="C261">
            <v>1</v>
          </cell>
          <cell r="G261">
            <v>6007</v>
          </cell>
          <cell r="H261">
            <v>1</v>
          </cell>
        </row>
        <row r="262">
          <cell r="C262">
            <v>1</v>
          </cell>
          <cell r="G262">
            <v>6011</v>
          </cell>
          <cell r="H262">
            <v>1</v>
          </cell>
        </row>
        <row r="263">
          <cell r="C263">
            <v>1</v>
          </cell>
          <cell r="G263">
            <v>6012</v>
          </cell>
          <cell r="H263">
            <v>1</v>
          </cell>
        </row>
        <row r="264">
          <cell r="C264">
            <v>1</v>
          </cell>
          <cell r="G264">
            <v>6013</v>
          </cell>
          <cell r="H264">
            <v>1</v>
          </cell>
        </row>
        <row r="265">
          <cell r="C265">
            <v>1</v>
          </cell>
          <cell r="G265">
            <v>6014</v>
          </cell>
          <cell r="H265">
            <v>1</v>
          </cell>
        </row>
        <row r="266">
          <cell r="C266">
            <v>1</v>
          </cell>
          <cell r="G266">
            <v>6015</v>
          </cell>
          <cell r="H266">
            <v>1</v>
          </cell>
        </row>
        <row r="267">
          <cell r="C267">
            <v>1</v>
          </cell>
          <cell r="G267">
            <v>6016</v>
          </cell>
          <cell r="H267">
            <v>1</v>
          </cell>
        </row>
        <row r="268">
          <cell r="C268">
            <v>1</v>
          </cell>
          <cell r="G268">
            <v>6017</v>
          </cell>
          <cell r="H268">
            <v>1</v>
          </cell>
        </row>
        <row r="269">
          <cell r="C269">
            <v>1</v>
          </cell>
          <cell r="G269">
            <v>6018</v>
          </cell>
          <cell r="H269">
            <v>1</v>
          </cell>
        </row>
        <row r="270">
          <cell r="C270">
            <v>1</v>
          </cell>
          <cell r="G270">
            <v>6019</v>
          </cell>
          <cell r="H270">
            <v>1</v>
          </cell>
        </row>
        <row r="271">
          <cell r="C271">
            <v>1</v>
          </cell>
          <cell r="G271">
            <v>6020</v>
          </cell>
          <cell r="H271">
            <v>1</v>
          </cell>
        </row>
        <row r="272">
          <cell r="C272">
            <v>1</v>
          </cell>
          <cell r="G272">
            <v>6021</v>
          </cell>
          <cell r="H272">
            <v>1</v>
          </cell>
        </row>
        <row r="273">
          <cell r="C273">
            <v>1</v>
          </cell>
          <cell r="G273">
            <v>6022</v>
          </cell>
          <cell r="H273">
            <v>1</v>
          </cell>
        </row>
        <row r="274">
          <cell r="C274">
            <v>1</v>
          </cell>
          <cell r="G274">
            <v>6024</v>
          </cell>
          <cell r="H274">
            <v>1</v>
          </cell>
        </row>
        <row r="275">
          <cell r="C275">
            <v>1</v>
          </cell>
          <cell r="G275">
            <v>6033</v>
          </cell>
          <cell r="H275">
            <v>1</v>
          </cell>
        </row>
        <row r="276">
          <cell r="C276">
            <v>1</v>
          </cell>
          <cell r="G276">
            <v>6034</v>
          </cell>
          <cell r="H276">
            <v>1</v>
          </cell>
        </row>
        <row r="277">
          <cell r="C277">
            <v>1</v>
          </cell>
          <cell r="G277">
            <v>6041</v>
          </cell>
          <cell r="H277">
            <v>1</v>
          </cell>
        </row>
        <row r="278">
          <cell r="C278">
            <v>1</v>
          </cell>
          <cell r="G278">
            <v>6050</v>
          </cell>
          <cell r="H278">
            <v>1</v>
          </cell>
        </row>
        <row r="279">
          <cell r="C279">
            <v>1</v>
          </cell>
          <cell r="G279">
            <v>6051</v>
          </cell>
          <cell r="H279">
            <v>1</v>
          </cell>
        </row>
        <row r="280">
          <cell r="C280">
            <v>1</v>
          </cell>
          <cell r="G280">
            <v>6052</v>
          </cell>
          <cell r="H280">
            <v>1</v>
          </cell>
        </row>
        <row r="281">
          <cell r="C281">
            <v>1</v>
          </cell>
          <cell r="G281">
            <v>6056</v>
          </cell>
          <cell r="H281">
            <v>1</v>
          </cell>
        </row>
        <row r="282">
          <cell r="C282">
            <v>1</v>
          </cell>
          <cell r="G282">
            <v>6057</v>
          </cell>
          <cell r="H282">
            <v>1</v>
          </cell>
        </row>
        <row r="283">
          <cell r="C283">
            <v>1</v>
          </cell>
          <cell r="G283">
            <v>6058</v>
          </cell>
          <cell r="H283">
            <v>1</v>
          </cell>
        </row>
        <row r="284">
          <cell r="C284">
            <v>1</v>
          </cell>
          <cell r="G284">
            <v>6059</v>
          </cell>
          <cell r="H284">
            <v>1</v>
          </cell>
        </row>
        <row r="285">
          <cell r="C285">
            <v>1</v>
          </cell>
          <cell r="G285">
            <v>6061</v>
          </cell>
          <cell r="H285">
            <v>1</v>
          </cell>
        </row>
        <row r="286">
          <cell r="C286">
            <v>1</v>
          </cell>
          <cell r="G286">
            <v>6062</v>
          </cell>
          <cell r="H286">
            <v>1</v>
          </cell>
        </row>
        <row r="287">
          <cell r="C287">
            <v>1</v>
          </cell>
          <cell r="G287">
            <v>6063</v>
          </cell>
          <cell r="H287">
            <v>1</v>
          </cell>
        </row>
        <row r="288">
          <cell r="C288">
            <v>1</v>
          </cell>
          <cell r="G288">
            <v>6065</v>
          </cell>
          <cell r="H288">
            <v>1</v>
          </cell>
        </row>
        <row r="289">
          <cell r="C289">
            <v>1</v>
          </cell>
          <cell r="G289">
            <v>6067</v>
          </cell>
          <cell r="H289">
            <v>1</v>
          </cell>
        </row>
        <row r="290">
          <cell r="C290">
            <v>1</v>
          </cell>
          <cell r="G290">
            <v>6069</v>
          </cell>
          <cell r="H290">
            <v>1</v>
          </cell>
        </row>
        <row r="291">
          <cell r="C291">
            <v>1</v>
          </cell>
          <cell r="G291">
            <v>6071</v>
          </cell>
          <cell r="H291">
            <v>1</v>
          </cell>
        </row>
        <row r="292">
          <cell r="C292">
            <v>1</v>
          </cell>
          <cell r="G292">
            <v>6072</v>
          </cell>
          <cell r="H292">
            <v>1</v>
          </cell>
        </row>
        <row r="293">
          <cell r="C293">
            <v>1</v>
          </cell>
          <cell r="G293">
            <v>6078</v>
          </cell>
          <cell r="H293">
            <v>1</v>
          </cell>
        </row>
        <row r="294">
          <cell r="C294">
            <v>1</v>
          </cell>
          <cell r="G294">
            <v>6080</v>
          </cell>
          <cell r="H294">
            <v>1</v>
          </cell>
        </row>
        <row r="295">
          <cell r="C295">
            <v>1</v>
          </cell>
          <cell r="G295">
            <v>6081</v>
          </cell>
          <cell r="H295">
            <v>1</v>
          </cell>
        </row>
        <row r="296">
          <cell r="C296">
            <v>1</v>
          </cell>
          <cell r="G296">
            <v>6084</v>
          </cell>
          <cell r="H296">
            <v>1</v>
          </cell>
        </row>
        <row r="297">
          <cell r="C297">
            <v>1</v>
          </cell>
          <cell r="G297">
            <v>6085</v>
          </cell>
          <cell r="H297">
            <v>1</v>
          </cell>
        </row>
        <row r="298">
          <cell r="C298">
            <v>1</v>
          </cell>
          <cell r="G298">
            <v>6089</v>
          </cell>
          <cell r="H298">
            <v>1</v>
          </cell>
        </row>
        <row r="299">
          <cell r="C299">
            <v>1</v>
          </cell>
          <cell r="G299">
            <v>6090</v>
          </cell>
          <cell r="H299">
            <v>1</v>
          </cell>
        </row>
        <row r="300">
          <cell r="C300">
            <v>1</v>
          </cell>
          <cell r="G300">
            <v>6091</v>
          </cell>
          <cell r="H300">
            <v>1</v>
          </cell>
        </row>
        <row r="301">
          <cell r="C301">
            <v>1</v>
          </cell>
          <cell r="G301">
            <v>6092</v>
          </cell>
          <cell r="H301">
            <v>1</v>
          </cell>
        </row>
        <row r="302">
          <cell r="C302">
            <v>1</v>
          </cell>
          <cell r="G302">
            <v>6093</v>
          </cell>
          <cell r="H302">
            <v>1</v>
          </cell>
        </row>
        <row r="303">
          <cell r="C303">
            <v>1</v>
          </cell>
          <cell r="G303">
            <v>6094</v>
          </cell>
          <cell r="H303">
            <v>1</v>
          </cell>
        </row>
        <row r="304">
          <cell r="C304">
            <v>1</v>
          </cell>
          <cell r="G304">
            <v>6095</v>
          </cell>
          <cell r="H304">
            <v>1</v>
          </cell>
        </row>
        <row r="305">
          <cell r="C305">
            <v>1</v>
          </cell>
          <cell r="G305">
            <v>6100</v>
          </cell>
          <cell r="H305">
            <v>1</v>
          </cell>
        </row>
        <row r="306">
          <cell r="C306">
            <v>1</v>
          </cell>
          <cell r="G306">
            <v>6103</v>
          </cell>
          <cell r="H306">
            <v>1</v>
          </cell>
        </row>
        <row r="307">
          <cell r="C307">
            <v>1</v>
          </cell>
          <cell r="G307">
            <v>6104</v>
          </cell>
          <cell r="H307">
            <v>1</v>
          </cell>
        </row>
        <row r="308">
          <cell r="C308">
            <v>1</v>
          </cell>
          <cell r="G308">
            <v>6105</v>
          </cell>
          <cell r="H308">
            <v>1</v>
          </cell>
        </row>
        <row r="309">
          <cell r="C309">
            <v>1</v>
          </cell>
          <cell r="G309">
            <v>6107</v>
          </cell>
          <cell r="H309">
            <v>1</v>
          </cell>
        </row>
        <row r="310">
          <cell r="C310">
            <v>1</v>
          </cell>
          <cell r="G310">
            <v>6108</v>
          </cell>
          <cell r="H310">
            <v>1</v>
          </cell>
        </row>
        <row r="311">
          <cell r="C311">
            <v>1</v>
          </cell>
          <cell r="G311">
            <v>6109</v>
          </cell>
          <cell r="H311">
            <v>1</v>
          </cell>
        </row>
        <row r="312">
          <cell r="C312">
            <v>1</v>
          </cell>
          <cell r="G312">
            <v>6113</v>
          </cell>
          <cell r="H312">
            <v>1</v>
          </cell>
        </row>
        <row r="313">
          <cell r="C313">
            <v>1</v>
          </cell>
          <cell r="G313">
            <v>6115</v>
          </cell>
          <cell r="H313">
            <v>1</v>
          </cell>
        </row>
        <row r="314">
          <cell r="C314">
            <v>1</v>
          </cell>
          <cell r="G314">
            <v>6117</v>
          </cell>
          <cell r="H314">
            <v>1</v>
          </cell>
        </row>
        <row r="315">
          <cell r="C315">
            <v>1</v>
          </cell>
          <cell r="G315">
            <v>6118</v>
          </cell>
          <cell r="H315">
            <v>1</v>
          </cell>
        </row>
        <row r="316">
          <cell r="C316">
            <v>1</v>
          </cell>
          <cell r="G316">
            <v>6119</v>
          </cell>
          <cell r="H316">
            <v>1</v>
          </cell>
        </row>
        <row r="317">
          <cell r="C317">
            <v>1</v>
          </cell>
          <cell r="G317">
            <v>6121</v>
          </cell>
          <cell r="H317">
            <v>1</v>
          </cell>
        </row>
        <row r="318">
          <cell r="C318">
            <v>1</v>
          </cell>
          <cell r="G318">
            <v>6124</v>
          </cell>
          <cell r="H318">
            <v>1</v>
          </cell>
        </row>
        <row r="319">
          <cell r="C319">
            <v>1</v>
          </cell>
          <cell r="G319">
            <v>6125</v>
          </cell>
          <cell r="H319">
            <v>1</v>
          </cell>
        </row>
        <row r="320">
          <cell r="C320">
            <v>1</v>
          </cell>
          <cell r="G320">
            <v>6126</v>
          </cell>
          <cell r="H320">
            <v>1</v>
          </cell>
        </row>
        <row r="321">
          <cell r="C321">
            <v>1</v>
          </cell>
          <cell r="G321">
            <v>6127</v>
          </cell>
          <cell r="H321">
            <v>1</v>
          </cell>
        </row>
        <row r="322">
          <cell r="C322">
            <v>1</v>
          </cell>
          <cell r="G322">
            <v>6128</v>
          </cell>
          <cell r="H322">
            <v>1</v>
          </cell>
        </row>
        <row r="323">
          <cell r="C323">
            <v>1</v>
          </cell>
          <cell r="G323">
            <v>6129</v>
          </cell>
          <cell r="H323">
            <v>1</v>
          </cell>
        </row>
        <row r="324">
          <cell r="C324">
            <v>1</v>
          </cell>
          <cell r="G324">
            <v>6130</v>
          </cell>
          <cell r="H324">
            <v>1</v>
          </cell>
        </row>
        <row r="325">
          <cell r="C325">
            <v>1</v>
          </cell>
          <cell r="G325">
            <v>6131</v>
          </cell>
          <cell r="H325">
            <v>1</v>
          </cell>
        </row>
        <row r="326">
          <cell r="C326">
            <v>1</v>
          </cell>
          <cell r="G326">
            <v>6134</v>
          </cell>
          <cell r="H326">
            <v>1</v>
          </cell>
        </row>
        <row r="327">
          <cell r="C327">
            <v>1</v>
          </cell>
          <cell r="G327">
            <v>6135</v>
          </cell>
          <cell r="H327">
            <v>1</v>
          </cell>
        </row>
        <row r="328">
          <cell r="C328">
            <v>1</v>
          </cell>
          <cell r="G328">
            <v>6136</v>
          </cell>
          <cell r="H328">
            <v>1</v>
          </cell>
        </row>
        <row r="329">
          <cell r="C329">
            <v>1</v>
          </cell>
          <cell r="G329">
            <v>6137</v>
          </cell>
          <cell r="H329">
            <v>1</v>
          </cell>
        </row>
        <row r="330">
          <cell r="C330">
            <v>1</v>
          </cell>
          <cell r="G330">
            <v>6138</v>
          </cell>
          <cell r="H330">
            <v>1</v>
          </cell>
        </row>
        <row r="331">
          <cell r="C331">
            <v>1</v>
          </cell>
          <cell r="G331">
            <v>6139</v>
          </cell>
          <cell r="H331">
            <v>1</v>
          </cell>
        </row>
        <row r="332">
          <cell r="C332">
            <v>1</v>
          </cell>
          <cell r="G332">
            <v>6140</v>
          </cell>
          <cell r="H332">
            <v>1</v>
          </cell>
        </row>
        <row r="333">
          <cell r="C333">
            <v>1</v>
          </cell>
          <cell r="G333">
            <v>6141</v>
          </cell>
          <cell r="H333">
            <v>1</v>
          </cell>
        </row>
        <row r="334">
          <cell r="C334">
            <v>1</v>
          </cell>
          <cell r="G334">
            <v>6142</v>
          </cell>
          <cell r="H334">
            <v>1</v>
          </cell>
        </row>
        <row r="335">
          <cell r="C335">
            <v>1</v>
          </cell>
          <cell r="G335">
            <v>6143</v>
          </cell>
          <cell r="H335">
            <v>1</v>
          </cell>
        </row>
        <row r="336">
          <cell r="C336">
            <v>1</v>
          </cell>
          <cell r="G336">
            <v>6144</v>
          </cell>
          <cell r="H336">
            <v>1</v>
          </cell>
        </row>
        <row r="337">
          <cell r="C337">
            <v>1</v>
          </cell>
          <cell r="G337">
            <v>6145</v>
          </cell>
          <cell r="H337">
            <v>1</v>
          </cell>
        </row>
        <row r="338">
          <cell r="C338">
            <v>1</v>
          </cell>
          <cell r="G338">
            <v>6146</v>
          </cell>
          <cell r="H338">
            <v>1</v>
          </cell>
        </row>
        <row r="339">
          <cell r="C339">
            <v>1</v>
          </cell>
          <cell r="G339">
            <v>6147</v>
          </cell>
          <cell r="H339">
            <v>1</v>
          </cell>
        </row>
        <row r="340">
          <cell r="C340">
            <v>1</v>
          </cell>
          <cell r="G340">
            <v>6148</v>
          </cell>
          <cell r="H340">
            <v>1</v>
          </cell>
        </row>
        <row r="341">
          <cell r="C341">
            <v>1</v>
          </cell>
          <cell r="G341">
            <v>6149</v>
          </cell>
          <cell r="H341">
            <v>1</v>
          </cell>
        </row>
        <row r="342">
          <cell r="C342">
            <v>1</v>
          </cell>
          <cell r="G342">
            <v>6150</v>
          </cell>
          <cell r="H342">
            <v>1</v>
          </cell>
        </row>
        <row r="343">
          <cell r="C343">
            <v>1</v>
          </cell>
          <cell r="G343">
            <v>6153</v>
          </cell>
          <cell r="H343">
            <v>1</v>
          </cell>
        </row>
        <row r="344">
          <cell r="C344">
            <v>1</v>
          </cell>
          <cell r="G344">
            <v>6155</v>
          </cell>
          <cell r="H344">
            <v>1</v>
          </cell>
        </row>
        <row r="345">
          <cell r="C345">
            <v>1</v>
          </cell>
          <cell r="G345">
            <v>6157</v>
          </cell>
          <cell r="H345">
            <v>1</v>
          </cell>
        </row>
        <row r="346">
          <cell r="C346">
            <v>1</v>
          </cell>
          <cell r="G346">
            <v>6158</v>
          </cell>
          <cell r="H346">
            <v>1</v>
          </cell>
        </row>
        <row r="347">
          <cell r="C347">
            <v>1</v>
          </cell>
          <cell r="G347">
            <v>6162</v>
          </cell>
          <cell r="H347">
            <v>1</v>
          </cell>
        </row>
        <row r="348">
          <cell r="C348">
            <v>1</v>
          </cell>
          <cell r="G348">
            <v>6164</v>
          </cell>
          <cell r="H348">
            <v>1</v>
          </cell>
        </row>
        <row r="349">
          <cell r="C349">
            <v>1</v>
          </cell>
          <cell r="G349">
            <v>6168</v>
          </cell>
          <cell r="H349">
            <v>1</v>
          </cell>
        </row>
        <row r="350">
          <cell r="C350">
            <v>1</v>
          </cell>
          <cell r="G350">
            <v>6172</v>
          </cell>
          <cell r="H350">
            <v>1</v>
          </cell>
        </row>
        <row r="351">
          <cell r="C351">
            <v>1</v>
          </cell>
          <cell r="G351">
            <v>6174</v>
          </cell>
          <cell r="H351">
            <v>1</v>
          </cell>
        </row>
        <row r="352">
          <cell r="C352">
            <v>1</v>
          </cell>
          <cell r="G352">
            <v>6175</v>
          </cell>
          <cell r="H352">
            <v>1</v>
          </cell>
        </row>
        <row r="353">
          <cell r="C353">
            <v>1</v>
          </cell>
          <cell r="G353">
            <v>6177</v>
          </cell>
          <cell r="H353">
            <v>1</v>
          </cell>
        </row>
        <row r="354">
          <cell r="C354">
            <v>1</v>
          </cell>
          <cell r="G354">
            <v>6183</v>
          </cell>
          <cell r="H354">
            <v>1</v>
          </cell>
        </row>
        <row r="355">
          <cell r="C355">
            <v>1</v>
          </cell>
          <cell r="G355">
            <v>6184</v>
          </cell>
          <cell r="H355">
            <v>1</v>
          </cell>
        </row>
        <row r="356">
          <cell r="C356">
            <v>1</v>
          </cell>
          <cell r="G356">
            <v>6185</v>
          </cell>
          <cell r="H356">
            <v>1</v>
          </cell>
        </row>
        <row r="357">
          <cell r="C357">
            <v>1</v>
          </cell>
          <cell r="G357">
            <v>6186</v>
          </cell>
          <cell r="H357">
            <v>1</v>
          </cell>
        </row>
        <row r="358">
          <cell r="C358">
            <v>1</v>
          </cell>
          <cell r="G358">
            <v>6187</v>
          </cell>
          <cell r="H358">
            <v>1</v>
          </cell>
        </row>
        <row r="359">
          <cell r="C359">
            <v>1</v>
          </cell>
          <cell r="G359">
            <v>6188</v>
          </cell>
          <cell r="H359">
            <v>1</v>
          </cell>
        </row>
        <row r="360">
          <cell r="C360">
            <v>1</v>
          </cell>
          <cell r="G360">
            <v>6189</v>
          </cell>
          <cell r="H360">
            <v>1</v>
          </cell>
        </row>
        <row r="361">
          <cell r="C361">
            <v>1</v>
          </cell>
          <cell r="G361">
            <v>6191</v>
          </cell>
          <cell r="H361">
            <v>1</v>
          </cell>
        </row>
        <row r="362">
          <cell r="C362">
            <v>1</v>
          </cell>
          <cell r="G362">
            <v>6192</v>
          </cell>
          <cell r="H362">
            <v>1</v>
          </cell>
        </row>
        <row r="363">
          <cell r="C363">
            <v>1</v>
          </cell>
          <cell r="G363">
            <v>6193</v>
          </cell>
          <cell r="H363">
            <v>1</v>
          </cell>
        </row>
        <row r="364">
          <cell r="C364">
            <v>1</v>
          </cell>
          <cell r="G364">
            <v>6194</v>
          </cell>
          <cell r="H364">
            <v>1</v>
          </cell>
        </row>
        <row r="365">
          <cell r="C365">
            <v>1</v>
          </cell>
          <cell r="G365">
            <v>6195</v>
          </cell>
          <cell r="H365">
            <v>1</v>
          </cell>
        </row>
        <row r="366">
          <cell r="C366">
            <v>1</v>
          </cell>
          <cell r="G366">
            <v>6196</v>
          </cell>
          <cell r="H366">
            <v>1</v>
          </cell>
        </row>
        <row r="367">
          <cell r="C367">
            <v>1</v>
          </cell>
          <cell r="G367">
            <v>6197</v>
          </cell>
          <cell r="H367">
            <v>1</v>
          </cell>
        </row>
        <row r="368">
          <cell r="C368">
            <v>1</v>
          </cell>
          <cell r="G368">
            <v>6198</v>
          </cell>
          <cell r="H368">
            <v>1</v>
          </cell>
        </row>
        <row r="369">
          <cell r="C369">
            <v>1</v>
          </cell>
          <cell r="G369">
            <v>6199</v>
          </cell>
          <cell r="H369">
            <v>1</v>
          </cell>
        </row>
        <row r="370">
          <cell r="C370">
            <v>1</v>
          </cell>
          <cell r="G370">
            <v>6200</v>
          </cell>
          <cell r="H370">
            <v>1</v>
          </cell>
        </row>
        <row r="371">
          <cell r="C371">
            <v>1</v>
          </cell>
          <cell r="G371">
            <v>6201</v>
          </cell>
          <cell r="H371">
            <v>1</v>
          </cell>
        </row>
        <row r="372">
          <cell r="C372">
            <v>1</v>
          </cell>
          <cell r="G372">
            <v>6210</v>
          </cell>
          <cell r="H372">
            <v>1</v>
          </cell>
        </row>
        <row r="373">
          <cell r="C373">
            <v>1</v>
          </cell>
          <cell r="G373">
            <v>6211</v>
          </cell>
          <cell r="H373">
            <v>1</v>
          </cell>
        </row>
        <row r="374">
          <cell r="C374">
            <v>1</v>
          </cell>
          <cell r="G374">
            <v>6212</v>
          </cell>
          <cell r="H374">
            <v>1</v>
          </cell>
        </row>
        <row r="375">
          <cell r="C375">
            <v>1</v>
          </cell>
          <cell r="G375">
            <v>6213</v>
          </cell>
          <cell r="H375">
            <v>1</v>
          </cell>
        </row>
        <row r="376">
          <cell r="C376">
            <v>1</v>
          </cell>
          <cell r="G376">
            <v>6214</v>
          </cell>
          <cell r="H376">
            <v>1</v>
          </cell>
        </row>
        <row r="377">
          <cell r="C377">
            <v>1</v>
          </cell>
          <cell r="G377">
            <v>6215</v>
          </cell>
          <cell r="H377">
            <v>1</v>
          </cell>
        </row>
        <row r="378">
          <cell r="C378">
            <v>1</v>
          </cell>
          <cell r="G378">
            <v>6219</v>
          </cell>
          <cell r="H378">
            <v>1</v>
          </cell>
        </row>
        <row r="379">
          <cell r="C379">
            <v>1</v>
          </cell>
          <cell r="G379">
            <v>6221</v>
          </cell>
          <cell r="H379">
            <v>1</v>
          </cell>
        </row>
        <row r="380">
          <cell r="C380">
            <v>1</v>
          </cell>
          <cell r="G380">
            <v>6231</v>
          </cell>
          <cell r="H380">
            <v>1</v>
          </cell>
        </row>
        <row r="381">
          <cell r="C381">
            <v>1</v>
          </cell>
          <cell r="G381">
            <v>6251</v>
          </cell>
          <cell r="H381">
            <v>1</v>
          </cell>
        </row>
        <row r="382">
          <cell r="C382">
            <v>1</v>
          </cell>
          <cell r="G382">
            <v>6253</v>
          </cell>
          <cell r="H382">
            <v>1</v>
          </cell>
        </row>
        <row r="383">
          <cell r="C383">
            <v>1</v>
          </cell>
          <cell r="G383">
            <v>6259</v>
          </cell>
          <cell r="H383">
            <v>1</v>
          </cell>
        </row>
        <row r="384">
          <cell r="C384">
            <v>1</v>
          </cell>
          <cell r="G384">
            <v>6261</v>
          </cell>
          <cell r="H384">
            <v>1</v>
          </cell>
        </row>
        <row r="385">
          <cell r="C385">
            <v>1</v>
          </cell>
          <cell r="G385">
            <v>6270</v>
          </cell>
          <cell r="H385">
            <v>1</v>
          </cell>
        </row>
        <row r="386">
          <cell r="C386">
            <v>1</v>
          </cell>
          <cell r="G386">
            <v>6272</v>
          </cell>
          <cell r="H386">
            <v>1</v>
          </cell>
        </row>
        <row r="387">
          <cell r="C387">
            <v>1</v>
          </cell>
          <cell r="G387">
            <v>6273</v>
          </cell>
          <cell r="H387">
            <v>1</v>
          </cell>
        </row>
        <row r="388">
          <cell r="C388">
            <v>1</v>
          </cell>
          <cell r="G388">
            <v>6278</v>
          </cell>
          <cell r="H388">
            <v>1</v>
          </cell>
        </row>
        <row r="389">
          <cell r="C389">
            <v>1</v>
          </cell>
          <cell r="G389">
            <v>6279</v>
          </cell>
          <cell r="H389">
            <v>1</v>
          </cell>
        </row>
        <row r="390">
          <cell r="C390">
            <v>1</v>
          </cell>
          <cell r="G390">
            <v>6281</v>
          </cell>
          <cell r="H390">
            <v>1</v>
          </cell>
        </row>
        <row r="391">
          <cell r="C391">
            <v>1</v>
          </cell>
          <cell r="G391">
            <v>6283</v>
          </cell>
          <cell r="H391">
            <v>1</v>
          </cell>
        </row>
        <row r="392">
          <cell r="C392">
            <v>1</v>
          </cell>
          <cell r="G392">
            <v>6286</v>
          </cell>
          <cell r="H392">
            <v>1</v>
          </cell>
        </row>
        <row r="393">
          <cell r="C393">
            <v>1</v>
          </cell>
          <cell r="G393">
            <v>6288</v>
          </cell>
          <cell r="H393">
            <v>1</v>
          </cell>
        </row>
        <row r="394">
          <cell r="C394">
            <v>1</v>
          </cell>
          <cell r="G394">
            <v>6289</v>
          </cell>
          <cell r="H394">
            <v>1</v>
          </cell>
        </row>
        <row r="395">
          <cell r="C395">
            <v>1</v>
          </cell>
          <cell r="G395">
            <v>6300</v>
          </cell>
          <cell r="H395">
            <v>1</v>
          </cell>
        </row>
        <row r="396">
          <cell r="C396">
            <v>1</v>
          </cell>
          <cell r="G396">
            <v>6310</v>
          </cell>
          <cell r="H396">
            <v>1</v>
          </cell>
        </row>
        <row r="397">
          <cell r="C397">
            <v>1</v>
          </cell>
          <cell r="G397">
            <v>6313</v>
          </cell>
          <cell r="H397">
            <v>1</v>
          </cell>
        </row>
        <row r="398">
          <cell r="C398">
            <v>1</v>
          </cell>
          <cell r="G398">
            <v>6314</v>
          </cell>
          <cell r="H398">
            <v>1</v>
          </cell>
        </row>
        <row r="399">
          <cell r="C399">
            <v>1</v>
          </cell>
          <cell r="G399">
            <v>6315</v>
          </cell>
          <cell r="H399">
            <v>1</v>
          </cell>
        </row>
        <row r="400">
          <cell r="C400">
            <v>1</v>
          </cell>
          <cell r="G400">
            <v>6316</v>
          </cell>
          <cell r="H400">
            <v>1</v>
          </cell>
        </row>
        <row r="401">
          <cell r="C401">
            <v>1</v>
          </cell>
          <cell r="G401">
            <v>6320</v>
          </cell>
          <cell r="H401">
            <v>1</v>
          </cell>
        </row>
        <row r="402">
          <cell r="C402">
            <v>1</v>
          </cell>
          <cell r="G402">
            <v>6322</v>
          </cell>
          <cell r="H402">
            <v>1</v>
          </cell>
        </row>
        <row r="403">
          <cell r="C403">
            <v>1</v>
          </cell>
          <cell r="G403">
            <v>6324</v>
          </cell>
          <cell r="H403">
            <v>1</v>
          </cell>
        </row>
        <row r="404">
          <cell r="C404">
            <v>1</v>
          </cell>
          <cell r="G404">
            <v>6330</v>
          </cell>
          <cell r="H404">
            <v>1</v>
          </cell>
        </row>
        <row r="405">
          <cell r="C405">
            <v>1</v>
          </cell>
          <cell r="G405">
            <v>6331</v>
          </cell>
          <cell r="H405">
            <v>1</v>
          </cell>
        </row>
        <row r="406">
          <cell r="C406">
            <v>1</v>
          </cell>
          <cell r="G406">
            <v>6332</v>
          </cell>
          <cell r="H406">
            <v>1</v>
          </cell>
        </row>
        <row r="407">
          <cell r="C407">
            <v>1</v>
          </cell>
          <cell r="G407">
            <v>6334</v>
          </cell>
          <cell r="H407">
            <v>1</v>
          </cell>
        </row>
        <row r="408">
          <cell r="C408">
            <v>1</v>
          </cell>
          <cell r="G408">
            <v>6335</v>
          </cell>
          <cell r="H408">
            <v>1</v>
          </cell>
        </row>
        <row r="409">
          <cell r="C409">
            <v>1</v>
          </cell>
          <cell r="G409">
            <v>6400</v>
          </cell>
          <cell r="H409">
            <v>1</v>
          </cell>
        </row>
        <row r="410">
          <cell r="C410">
            <v>1</v>
          </cell>
          <cell r="G410">
            <v>6401</v>
          </cell>
          <cell r="H410">
            <v>1</v>
          </cell>
        </row>
        <row r="411">
          <cell r="C411">
            <v>1</v>
          </cell>
          <cell r="G411">
            <v>6402</v>
          </cell>
          <cell r="H411">
            <v>1</v>
          </cell>
        </row>
        <row r="412">
          <cell r="C412">
            <v>1</v>
          </cell>
          <cell r="G412">
            <v>6403</v>
          </cell>
          <cell r="H412">
            <v>1</v>
          </cell>
        </row>
        <row r="413">
          <cell r="C413">
            <v>1</v>
          </cell>
          <cell r="G413">
            <v>6404</v>
          </cell>
          <cell r="H413">
            <v>1</v>
          </cell>
        </row>
        <row r="414">
          <cell r="C414">
            <v>1</v>
          </cell>
          <cell r="G414">
            <v>6405</v>
          </cell>
          <cell r="H414">
            <v>1</v>
          </cell>
        </row>
        <row r="415">
          <cell r="C415">
            <v>1</v>
          </cell>
          <cell r="G415">
            <v>6406</v>
          </cell>
          <cell r="H415">
            <v>1</v>
          </cell>
        </row>
        <row r="416">
          <cell r="C416">
            <v>1</v>
          </cell>
          <cell r="G416">
            <v>6407</v>
          </cell>
          <cell r="H416">
            <v>1</v>
          </cell>
        </row>
        <row r="417">
          <cell r="C417">
            <v>1</v>
          </cell>
          <cell r="G417">
            <v>6408</v>
          </cell>
          <cell r="H417">
            <v>1</v>
          </cell>
        </row>
        <row r="418">
          <cell r="C418">
            <v>1</v>
          </cell>
          <cell r="G418">
            <v>6409</v>
          </cell>
          <cell r="H418">
            <v>1</v>
          </cell>
        </row>
        <row r="419">
          <cell r="C419">
            <v>1</v>
          </cell>
          <cell r="G419">
            <v>6410</v>
          </cell>
          <cell r="H419">
            <v>1</v>
          </cell>
        </row>
        <row r="420">
          <cell r="C420">
            <v>1</v>
          </cell>
          <cell r="G420">
            <v>6411</v>
          </cell>
          <cell r="H420">
            <v>1</v>
          </cell>
        </row>
        <row r="421">
          <cell r="C421">
            <v>1</v>
          </cell>
          <cell r="G421">
            <v>6412</v>
          </cell>
          <cell r="H421">
            <v>1</v>
          </cell>
        </row>
        <row r="422">
          <cell r="C422">
            <v>1</v>
          </cell>
          <cell r="G422">
            <v>6413</v>
          </cell>
          <cell r="H422">
            <v>1</v>
          </cell>
        </row>
        <row r="423">
          <cell r="C423">
            <v>1</v>
          </cell>
          <cell r="G423">
            <v>6414</v>
          </cell>
          <cell r="H423">
            <v>1</v>
          </cell>
        </row>
        <row r="424">
          <cell r="C424">
            <v>1</v>
          </cell>
          <cell r="G424">
            <v>6415</v>
          </cell>
          <cell r="H424">
            <v>1</v>
          </cell>
        </row>
        <row r="425">
          <cell r="C425">
            <v>1</v>
          </cell>
          <cell r="G425">
            <v>6416</v>
          </cell>
          <cell r="H425">
            <v>1</v>
          </cell>
        </row>
        <row r="426">
          <cell r="C426">
            <v>1</v>
          </cell>
          <cell r="G426">
            <v>6417</v>
          </cell>
          <cell r="H426">
            <v>1</v>
          </cell>
        </row>
        <row r="427">
          <cell r="C427">
            <v>1</v>
          </cell>
          <cell r="G427">
            <v>6418</v>
          </cell>
          <cell r="H427">
            <v>1</v>
          </cell>
        </row>
        <row r="428">
          <cell r="C428">
            <v>1</v>
          </cell>
          <cell r="G428">
            <v>6419</v>
          </cell>
          <cell r="H428">
            <v>1</v>
          </cell>
        </row>
        <row r="429">
          <cell r="C429">
            <v>1</v>
          </cell>
          <cell r="G429">
            <v>6420</v>
          </cell>
          <cell r="H429">
            <v>1</v>
          </cell>
        </row>
        <row r="430">
          <cell r="C430">
            <v>1</v>
          </cell>
          <cell r="G430">
            <v>6421</v>
          </cell>
          <cell r="H430">
            <v>1</v>
          </cell>
        </row>
        <row r="431">
          <cell r="C431">
            <v>1</v>
          </cell>
          <cell r="G431">
            <v>6422</v>
          </cell>
          <cell r="H431">
            <v>1</v>
          </cell>
        </row>
        <row r="432">
          <cell r="C432">
            <v>1</v>
          </cell>
          <cell r="G432">
            <v>6423</v>
          </cell>
          <cell r="H432">
            <v>1</v>
          </cell>
        </row>
        <row r="433">
          <cell r="C433">
            <v>1</v>
          </cell>
          <cell r="G433">
            <v>6424</v>
          </cell>
          <cell r="H433">
            <v>1</v>
          </cell>
        </row>
        <row r="434">
          <cell r="C434">
            <v>1</v>
          </cell>
          <cell r="G434">
            <v>6425</v>
          </cell>
          <cell r="H434">
            <v>1</v>
          </cell>
        </row>
        <row r="435">
          <cell r="C435">
            <v>1</v>
          </cell>
          <cell r="G435">
            <v>6426</v>
          </cell>
          <cell r="H435">
            <v>1</v>
          </cell>
        </row>
        <row r="436">
          <cell r="C436">
            <v>1</v>
          </cell>
          <cell r="G436">
            <v>6428</v>
          </cell>
          <cell r="H436">
            <v>1</v>
          </cell>
        </row>
        <row r="437">
          <cell r="C437">
            <v>1</v>
          </cell>
          <cell r="G437">
            <v>6430</v>
          </cell>
          <cell r="H437">
            <v>1</v>
          </cell>
        </row>
        <row r="438">
          <cell r="C438">
            <v>1</v>
          </cell>
          <cell r="G438">
            <v>6431</v>
          </cell>
          <cell r="H438">
            <v>1</v>
          </cell>
        </row>
        <row r="439">
          <cell r="C439">
            <v>1</v>
          </cell>
          <cell r="G439">
            <v>6432</v>
          </cell>
          <cell r="H439">
            <v>1</v>
          </cell>
        </row>
        <row r="440">
          <cell r="C440">
            <v>1</v>
          </cell>
          <cell r="G440">
            <v>6433</v>
          </cell>
          <cell r="H440">
            <v>1</v>
          </cell>
        </row>
        <row r="441">
          <cell r="C441">
            <v>1</v>
          </cell>
          <cell r="G441">
            <v>6434</v>
          </cell>
          <cell r="H441">
            <v>1</v>
          </cell>
        </row>
        <row r="442">
          <cell r="C442">
            <v>1</v>
          </cell>
          <cell r="G442">
            <v>6436</v>
          </cell>
          <cell r="H442">
            <v>1</v>
          </cell>
        </row>
        <row r="443">
          <cell r="C443">
            <v>1</v>
          </cell>
          <cell r="G443">
            <v>6437</v>
          </cell>
          <cell r="H443">
            <v>1</v>
          </cell>
        </row>
        <row r="444">
          <cell r="C444">
            <v>1</v>
          </cell>
          <cell r="G444">
            <v>6438</v>
          </cell>
          <cell r="H444">
            <v>1</v>
          </cell>
        </row>
        <row r="445">
          <cell r="C445">
            <v>1</v>
          </cell>
          <cell r="G445">
            <v>6439</v>
          </cell>
          <cell r="H445">
            <v>1</v>
          </cell>
        </row>
        <row r="446">
          <cell r="C446">
            <v>1</v>
          </cell>
          <cell r="G446">
            <v>6440</v>
          </cell>
          <cell r="H446">
            <v>1</v>
          </cell>
        </row>
        <row r="447">
          <cell r="C447">
            <v>1</v>
          </cell>
          <cell r="G447">
            <v>6441</v>
          </cell>
          <cell r="H447">
            <v>1</v>
          </cell>
        </row>
        <row r="448">
          <cell r="C448">
            <v>1</v>
          </cell>
          <cell r="G448">
            <v>6445</v>
          </cell>
          <cell r="H448">
            <v>1</v>
          </cell>
        </row>
        <row r="449">
          <cell r="C449">
            <v>1</v>
          </cell>
          <cell r="G449">
            <v>6452</v>
          </cell>
          <cell r="H449">
            <v>1</v>
          </cell>
        </row>
        <row r="450">
          <cell r="C450">
            <v>1</v>
          </cell>
          <cell r="G450">
            <v>6454</v>
          </cell>
          <cell r="H450">
            <v>1</v>
          </cell>
        </row>
        <row r="451">
          <cell r="C451">
            <v>1</v>
          </cell>
          <cell r="G451">
            <v>6455</v>
          </cell>
          <cell r="H451">
            <v>1</v>
          </cell>
        </row>
        <row r="452">
          <cell r="C452">
            <v>1</v>
          </cell>
          <cell r="G452">
            <v>6456</v>
          </cell>
          <cell r="H452">
            <v>1</v>
          </cell>
        </row>
        <row r="453">
          <cell r="C453">
            <v>1</v>
          </cell>
          <cell r="G453">
            <v>6458</v>
          </cell>
          <cell r="H453">
            <v>1</v>
          </cell>
        </row>
        <row r="454">
          <cell r="C454">
            <v>1</v>
          </cell>
          <cell r="G454">
            <v>6459</v>
          </cell>
          <cell r="H454">
            <v>1</v>
          </cell>
        </row>
        <row r="455">
          <cell r="C455">
            <v>1</v>
          </cell>
          <cell r="G455">
            <v>6460</v>
          </cell>
          <cell r="H455">
            <v>1</v>
          </cell>
        </row>
        <row r="456">
          <cell r="C456">
            <v>1</v>
          </cell>
          <cell r="G456">
            <v>6470</v>
          </cell>
          <cell r="H456">
            <v>1</v>
          </cell>
        </row>
        <row r="457">
          <cell r="C457">
            <v>1</v>
          </cell>
          <cell r="G457">
            <v>6501</v>
          </cell>
          <cell r="H457">
            <v>1</v>
          </cell>
        </row>
        <row r="458">
          <cell r="C458">
            <v>1</v>
          </cell>
          <cell r="G458">
            <v>6503</v>
          </cell>
          <cell r="H458">
            <v>1</v>
          </cell>
        </row>
        <row r="459">
          <cell r="C459">
            <v>1</v>
          </cell>
          <cell r="G459">
            <v>6600</v>
          </cell>
          <cell r="H459">
            <v>1</v>
          </cell>
        </row>
        <row r="460">
          <cell r="C460">
            <v>1</v>
          </cell>
          <cell r="G460">
            <v>6630</v>
          </cell>
          <cell r="H460">
            <v>1</v>
          </cell>
        </row>
        <row r="461">
          <cell r="C461">
            <v>1</v>
          </cell>
          <cell r="G461">
            <v>6660</v>
          </cell>
          <cell r="H461">
            <v>1</v>
          </cell>
        </row>
        <row r="462">
          <cell r="C462">
            <v>1</v>
          </cell>
          <cell r="G462">
            <v>6670</v>
          </cell>
          <cell r="H462">
            <v>1</v>
          </cell>
        </row>
        <row r="463">
          <cell r="C463">
            <v>1</v>
          </cell>
          <cell r="G463">
            <v>6673</v>
          </cell>
          <cell r="H463">
            <v>1</v>
          </cell>
        </row>
        <row r="464">
          <cell r="C464">
            <v>1</v>
          </cell>
          <cell r="G464">
            <v>6677</v>
          </cell>
          <cell r="H464">
            <v>1</v>
          </cell>
        </row>
        <row r="465">
          <cell r="C465">
            <v>1</v>
          </cell>
          <cell r="G465">
            <v>6678</v>
          </cell>
          <cell r="H465">
            <v>1</v>
          </cell>
        </row>
        <row r="466">
          <cell r="C466">
            <v>1</v>
          </cell>
          <cell r="G466">
            <v>6680</v>
          </cell>
          <cell r="H466">
            <v>1</v>
          </cell>
        </row>
        <row r="467">
          <cell r="C467">
            <v>1</v>
          </cell>
          <cell r="G467">
            <v>6682</v>
          </cell>
          <cell r="H467">
            <v>1</v>
          </cell>
        </row>
        <row r="468">
          <cell r="C468">
            <v>1</v>
          </cell>
          <cell r="G468">
            <v>6684</v>
          </cell>
          <cell r="H468">
            <v>1</v>
          </cell>
        </row>
        <row r="469">
          <cell r="C469">
            <v>1</v>
          </cell>
          <cell r="G469">
            <v>6690</v>
          </cell>
          <cell r="H469">
            <v>1</v>
          </cell>
        </row>
        <row r="470">
          <cell r="C470">
            <v>1</v>
          </cell>
          <cell r="G470">
            <v>6710</v>
          </cell>
          <cell r="H470">
            <v>1</v>
          </cell>
        </row>
        <row r="471">
          <cell r="C471">
            <v>1</v>
          </cell>
          <cell r="G471">
            <v>6722</v>
          </cell>
          <cell r="H471">
            <v>1</v>
          </cell>
        </row>
        <row r="472">
          <cell r="C472">
            <v>1</v>
          </cell>
          <cell r="G472">
            <v>6723</v>
          </cell>
          <cell r="H472">
            <v>1</v>
          </cell>
        </row>
        <row r="473">
          <cell r="C473">
            <v>1</v>
          </cell>
          <cell r="G473">
            <v>6725</v>
          </cell>
          <cell r="H473">
            <v>1</v>
          </cell>
        </row>
        <row r="474">
          <cell r="C474">
            <v>1</v>
          </cell>
          <cell r="G474">
            <v>6726</v>
          </cell>
          <cell r="H474">
            <v>1</v>
          </cell>
        </row>
        <row r="475">
          <cell r="C475">
            <v>1</v>
          </cell>
          <cell r="G475">
            <v>6800</v>
          </cell>
          <cell r="H475">
            <v>1</v>
          </cell>
        </row>
        <row r="476">
          <cell r="C476">
            <v>1</v>
          </cell>
          <cell r="G476">
            <v>6801</v>
          </cell>
          <cell r="H476">
            <v>1</v>
          </cell>
        </row>
        <row r="477">
          <cell r="C477">
            <v>1</v>
          </cell>
          <cell r="G477">
            <v>6802</v>
          </cell>
          <cell r="H477">
            <v>1</v>
          </cell>
        </row>
        <row r="478">
          <cell r="C478">
            <v>1</v>
          </cell>
          <cell r="G478">
            <v>6803</v>
          </cell>
          <cell r="H478">
            <v>1</v>
          </cell>
        </row>
        <row r="479">
          <cell r="C479">
            <v>1</v>
          </cell>
          <cell r="G479">
            <v>6804</v>
          </cell>
          <cell r="H479">
            <v>1</v>
          </cell>
        </row>
        <row r="480">
          <cell r="C480">
            <v>1</v>
          </cell>
          <cell r="G480">
            <v>6805</v>
          </cell>
          <cell r="H480">
            <v>1</v>
          </cell>
        </row>
        <row r="481">
          <cell r="C481">
            <v>1</v>
          </cell>
          <cell r="G481">
            <v>6809</v>
          </cell>
          <cell r="H481">
            <v>1</v>
          </cell>
        </row>
        <row r="482">
          <cell r="C482">
            <v>1</v>
          </cell>
          <cell r="G482">
            <v>6810</v>
          </cell>
          <cell r="H482">
            <v>1</v>
          </cell>
        </row>
        <row r="483">
          <cell r="C483">
            <v>1</v>
          </cell>
          <cell r="G483">
            <v>6811</v>
          </cell>
          <cell r="H483">
            <v>1</v>
          </cell>
        </row>
        <row r="484">
          <cell r="C484">
            <v>1</v>
          </cell>
          <cell r="G484">
            <v>6812</v>
          </cell>
          <cell r="H484">
            <v>1</v>
          </cell>
        </row>
        <row r="485">
          <cell r="C485">
            <v>1</v>
          </cell>
          <cell r="G485">
            <v>6813</v>
          </cell>
          <cell r="H485">
            <v>1</v>
          </cell>
        </row>
        <row r="486">
          <cell r="C486">
            <v>1</v>
          </cell>
          <cell r="G486">
            <v>6814</v>
          </cell>
          <cell r="H486">
            <v>1</v>
          </cell>
        </row>
        <row r="487">
          <cell r="C487">
            <v>1</v>
          </cell>
          <cell r="G487">
            <v>6815</v>
          </cell>
          <cell r="H487">
            <v>1</v>
          </cell>
        </row>
        <row r="488">
          <cell r="C488">
            <v>1</v>
          </cell>
          <cell r="G488">
            <v>6817</v>
          </cell>
          <cell r="H488">
            <v>1</v>
          </cell>
        </row>
        <row r="489">
          <cell r="C489">
            <v>1</v>
          </cell>
          <cell r="G489">
            <v>6818</v>
          </cell>
          <cell r="H489">
            <v>1</v>
          </cell>
        </row>
        <row r="490">
          <cell r="C490">
            <v>1</v>
          </cell>
          <cell r="G490">
            <v>6819</v>
          </cell>
          <cell r="H490">
            <v>1</v>
          </cell>
        </row>
        <row r="491">
          <cell r="C491">
            <v>1</v>
          </cell>
          <cell r="G491">
            <v>6820</v>
          </cell>
          <cell r="H491">
            <v>1</v>
          </cell>
        </row>
        <row r="492">
          <cell r="C492">
            <v>1</v>
          </cell>
          <cell r="G492">
            <v>6821</v>
          </cell>
          <cell r="H492">
            <v>1</v>
          </cell>
        </row>
        <row r="493">
          <cell r="C493">
            <v>1</v>
          </cell>
          <cell r="G493">
            <v>6830</v>
          </cell>
          <cell r="H493">
            <v>1</v>
          </cell>
        </row>
        <row r="494">
          <cell r="C494">
            <v>1</v>
          </cell>
          <cell r="G494">
            <v>6831</v>
          </cell>
          <cell r="H494">
            <v>1</v>
          </cell>
        </row>
        <row r="495">
          <cell r="C495">
            <v>1</v>
          </cell>
          <cell r="G495">
            <v>6918</v>
          </cell>
          <cell r="H495">
            <v>1</v>
          </cell>
        </row>
        <row r="496">
          <cell r="C496">
            <v>1</v>
          </cell>
          <cell r="G496">
            <v>6919</v>
          </cell>
          <cell r="H496">
            <v>1</v>
          </cell>
        </row>
        <row r="497">
          <cell r="C497">
            <v>1</v>
          </cell>
          <cell r="G497">
            <v>6920</v>
          </cell>
          <cell r="H497">
            <v>1</v>
          </cell>
        </row>
        <row r="498">
          <cell r="C498">
            <v>1</v>
          </cell>
          <cell r="G498">
            <v>6921</v>
          </cell>
          <cell r="H498">
            <v>1</v>
          </cell>
        </row>
        <row r="499">
          <cell r="C499">
            <v>1</v>
          </cell>
          <cell r="G499">
            <v>6922</v>
          </cell>
          <cell r="H499">
            <v>1</v>
          </cell>
        </row>
        <row r="500">
          <cell r="C500">
            <v>1</v>
          </cell>
          <cell r="G500">
            <v>6923</v>
          </cell>
          <cell r="H500">
            <v>1</v>
          </cell>
        </row>
        <row r="501">
          <cell r="C501">
            <v>1</v>
          </cell>
          <cell r="G501">
            <v>6924</v>
          </cell>
          <cell r="H501">
            <v>1</v>
          </cell>
        </row>
        <row r="502">
          <cell r="C502">
            <v>1</v>
          </cell>
          <cell r="G502">
            <v>6925</v>
          </cell>
          <cell r="H502">
            <v>1</v>
          </cell>
        </row>
        <row r="503">
          <cell r="C503">
            <v>1</v>
          </cell>
          <cell r="G503">
            <v>6990</v>
          </cell>
          <cell r="H503">
            <v>1</v>
          </cell>
        </row>
        <row r="504">
          <cell r="C504">
            <v>1</v>
          </cell>
          <cell r="G504">
            <v>6998</v>
          </cell>
          <cell r="H504">
            <v>1</v>
          </cell>
        </row>
        <row r="505">
          <cell r="C505">
            <v>1</v>
          </cell>
          <cell r="G505">
            <v>6999</v>
          </cell>
          <cell r="H505">
            <v>1</v>
          </cell>
        </row>
        <row r="506">
          <cell r="C506">
            <v>1</v>
          </cell>
          <cell r="G506">
            <v>7000</v>
          </cell>
          <cell r="H506">
            <v>1</v>
          </cell>
        </row>
        <row r="507">
          <cell r="C507">
            <v>1</v>
          </cell>
          <cell r="G507">
            <v>7001</v>
          </cell>
          <cell r="H507">
            <v>1</v>
          </cell>
        </row>
        <row r="508">
          <cell r="C508">
            <v>1</v>
          </cell>
          <cell r="G508">
            <v>7002</v>
          </cell>
          <cell r="H508">
            <v>1</v>
          </cell>
        </row>
        <row r="509">
          <cell r="C509">
            <v>1</v>
          </cell>
          <cell r="G509">
            <v>7009</v>
          </cell>
          <cell r="H509">
            <v>1</v>
          </cell>
        </row>
        <row r="510">
          <cell r="C510">
            <v>1</v>
          </cell>
          <cell r="G510">
            <v>7012</v>
          </cell>
          <cell r="H510">
            <v>1</v>
          </cell>
        </row>
        <row r="511">
          <cell r="C511">
            <v>1</v>
          </cell>
          <cell r="G511">
            <v>7013</v>
          </cell>
          <cell r="H511">
            <v>1</v>
          </cell>
        </row>
        <row r="512">
          <cell r="C512">
            <v>1</v>
          </cell>
          <cell r="G512">
            <v>7015</v>
          </cell>
          <cell r="H512">
            <v>1</v>
          </cell>
        </row>
        <row r="513">
          <cell r="C513">
            <v>1</v>
          </cell>
        </row>
        <row r="514">
          <cell r="C514">
            <v>1</v>
          </cell>
        </row>
        <row r="515">
          <cell r="C515">
            <v>1</v>
          </cell>
        </row>
        <row r="516">
          <cell r="C516">
            <v>1</v>
          </cell>
        </row>
        <row r="517">
          <cell r="C517">
            <v>1</v>
          </cell>
        </row>
        <row r="518">
          <cell r="C518">
            <v>1</v>
          </cell>
        </row>
        <row r="519">
          <cell r="C519">
            <v>1</v>
          </cell>
        </row>
        <row r="520">
          <cell r="C520">
            <v>1</v>
          </cell>
        </row>
        <row r="521">
          <cell r="C521">
            <v>1</v>
          </cell>
        </row>
        <row r="522">
          <cell r="C522">
            <v>1</v>
          </cell>
        </row>
        <row r="523">
          <cell r="C523">
            <v>1</v>
          </cell>
        </row>
        <row r="524">
          <cell r="C524">
            <v>1</v>
          </cell>
        </row>
        <row r="525">
          <cell r="C525">
            <v>1</v>
          </cell>
        </row>
        <row r="526">
          <cell r="C526">
            <v>1</v>
          </cell>
        </row>
        <row r="527">
          <cell r="C527">
            <v>1</v>
          </cell>
        </row>
        <row r="528">
          <cell r="C528">
            <v>1</v>
          </cell>
        </row>
        <row r="529">
          <cell r="C529">
            <v>1</v>
          </cell>
        </row>
        <row r="530">
          <cell r="C530">
            <v>1</v>
          </cell>
        </row>
        <row r="531">
          <cell r="C531">
            <v>1</v>
          </cell>
        </row>
        <row r="532">
          <cell r="C532">
            <v>1</v>
          </cell>
        </row>
        <row r="533">
          <cell r="C533">
            <v>1</v>
          </cell>
        </row>
        <row r="534">
          <cell r="C534">
            <v>1</v>
          </cell>
        </row>
        <row r="535">
          <cell r="C535">
            <v>1</v>
          </cell>
        </row>
        <row r="536">
          <cell r="C536">
            <v>1</v>
          </cell>
        </row>
        <row r="537">
          <cell r="C537">
            <v>1</v>
          </cell>
        </row>
        <row r="538">
          <cell r="C538">
            <v>1</v>
          </cell>
        </row>
        <row r="539">
          <cell r="C539">
            <v>1</v>
          </cell>
        </row>
        <row r="540">
          <cell r="C540">
            <v>1</v>
          </cell>
        </row>
        <row r="541">
          <cell r="C541">
            <v>1</v>
          </cell>
        </row>
        <row r="542">
          <cell r="C542">
            <v>1</v>
          </cell>
        </row>
        <row r="543">
          <cell r="C543">
            <v>1</v>
          </cell>
        </row>
        <row r="544">
          <cell r="C544">
            <v>1</v>
          </cell>
        </row>
        <row r="545">
          <cell r="C545">
            <v>1</v>
          </cell>
        </row>
        <row r="546">
          <cell r="C546">
            <v>1</v>
          </cell>
        </row>
        <row r="547">
          <cell r="C547">
            <v>1</v>
          </cell>
        </row>
        <row r="548">
          <cell r="C548">
            <v>1</v>
          </cell>
        </row>
        <row r="549">
          <cell r="C549">
            <v>1</v>
          </cell>
        </row>
        <row r="550">
          <cell r="C550">
            <v>1</v>
          </cell>
        </row>
        <row r="551">
          <cell r="C551">
            <v>1</v>
          </cell>
        </row>
        <row r="552">
          <cell r="C552">
            <v>1</v>
          </cell>
        </row>
        <row r="553">
          <cell r="C553">
            <v>1</v>
          </cell>
        </row>
        <row r="554">
          <cell r="C554">
            <v>1</v>
          </cell>
        </row>
        <row r="555">
          <cell r="C555">
            <v>1</v>
          </cell>
        </row>
        <row r="556">
          <cell r="C556">
            <v>1</v>
          </cell>
        </row>
        <row r="557">
          <cell r="C557">
            <v>1</v>
          </cell>
        </row>
        <row r="558">
          <cell r="C558">
            <v>1</v>
          </cell>
        </row>
        <row r="559">
          <cell r="C559">
            <v>1</v>
          </cell>
        </row>
        <row r="560">
          <cell r="C560">
            <v>1</v>
          </cell>
        </row>
        <row r="561">
          <cell r="C561">
            <v>1</v>
          </cell>
        </row>
        <row r="562">
          <cell r="C562">
            <v>1</v>
          </cell>
        </row>
        <row r="563">
          <cell r="C563">
            <v>1</v>
          </cell>
        </row>
        <row r="564">
          <cell r="C564">
            <v>1</v>
          </cell>
        </row>
        <row r="565">
          <cell r="C565">
            <v>1</v>
          </cell>
        </row>
        <row r="566">
          <cell r="C566">
            <v>1</v>
          </cell>
        </row>
        <row r="567">
          <cell r="C567">
            <v>1</v>
          </cell>
        </row>
        <row r="568">
          <cell r="C568">
            <v>1</v>
          </cell>
        </row>
        <row r="569">
          <cell r="C569">
            <v>1</v>
          </cell>
        </row>
        <row r="570">
          <cell r="C570">
            <v>1</v>
          </cell>
        </row>
        <row r="571">
          <cell r="C571">
            <v>1</v>
          </cell>
        </row>
        <row r="572">
          <cell r="C572">
            <v>1</v>
          </cell>
        </row>
        <row r="573">
          <cell r="C573">
            <v>1</v>
          </cell>
        </row>
        <row r="574">
          <cell r="C574">
            <v>1</v>
          </cell>
        </row>
        <row r="575">
          <cell r="C575">
            <v>1</v>
          </cell>
        </row>
        <row r="576">
          <cell r="C576">
            <v>1</v>
          </cell>
        </row>
        <row r="577">
          <cell r="C577">
            <v>1</v>
          </cell>
        </row>
        <row r="578">
          <cell r="C578">
            <v>1</v>
          </cell>
        </row>
        <row r="579">
          <cell r="C579">
            <v>1</v>
          </cell>
        </row>
        <row r="580">
          <cell r="C580">
            <v>1</v>
          </cell>
        </row>
        <row r="581">
          <cell r="C581">
            <v>1</v>
          </cell>
        </row>
        <row r="582">
          <cell r="C582">
            <v>1</v>
          </cell>
        </row>
        <row r="583">
          <cell r="C583">
            <v>1</v>
          </cell>
        </row>
        <row r="584">
          <cell r="C584">
            <v>1</v>
          </cell>
        </row>
        <row r="585">
          <cell r="C585">
            <v>1</v>
          </cell>
        </row>
        <row r="586">
          <cell r="C586">
            <v>1</v>
          </cell>
        </row>
        <row r="587">
          <cell r="C587">
            <v>1</v>
          </cell>
        </row>
        <row r="588">
          <cell r="C588">
            <v>1</v>
          </cell>
        </row>
        <row r="589">
          <cell r="C589">
            <v>1</v>
          </cell>
        </row>
        <row r="590">
          <cell r="C590">
            <v>1</v>
          </cell>
        </row>
        <row r="591">
          <cell r="C591">
            <v>1</v>
          </cell>
        </row>
        <row r="592">
          <cell r="C592">
            <v>1</v>
          </cell>
        </row>
        <row r="593">
          <cell r="C593">
            <v>1</v>
          </cell>
        </row>
        <row r="594">
          <cell r="C594">
            <v>1</v>
          </cell>
        </row>
        <row r="595">
          <cell r="C595">
            <v>1</v>
          </cell>
        </row>
        <row r="596">
          <cell r="C596">
            <v>1</v>
          </cell>
        </row>
        <row r="597">
          <cell r="C597">
            <v>1</v>
          </cell>
        </row>
        <row r="598">
          <cell r="C598">
            <v>1</v>
          </cell>
        </row>
        <row r="599">
          <cell r="C599">
            <v>1</v>
          </cell>
        </row>
        <row r="600">
          <cell r="C600">
            <v>1</v>
          </cell>
        </row>
        <row r="601">
          <cell r="C601">
            <v>1</v>
          </cell>
        </row>
        <row r="602">
          <cell r="C602">
            <v>1</v>
          </cell>
        </row>
        <row r="603">
          <cell r="C603">
            <v>1</v>
          </cell>
        </row>
        <row r="604">
          <cell r="C604">
            <v>1</v>
          </cell>
        </row>
        <row r="605">
          <cell r="C605">
            <v>1</v>
          </cell>
        </row>
        <row r="606">
          <cell r="C606">
            <v>1</v>
          </cell>
        </row>
        <row r="607">
          <cell r="C607">
            <v>1</v>
          </cell>
        </row>
        <row r="608">
          <cell r="C608">
            <v>1</v>
          </cell>
        </row>
        <row r="609">
          <cell r="C609">
            <v>1</v>
          </cell>
        </row>
        <row r="610">
          <cell r="C610">
            <v>1</v>
          </cell>
        </row>
        <row r="611">
          <cell r="C611">
            <v>1</v>
          </cell>
        </row>
        <row r="612">
          <cell r="C612">
            <v>1</v>
          </cell>
        </row>
        <row r="613">
          <cell r="C613">
            <v>1</v>
          </cell>
        </row>
        <row r="614">
          <cell r="C614">
            <v>1</v>
          </cell>
        </row>
        <row r="615">
          <cell r="C615">
            <v>1</v>
          </cell>
        </row>
        <row r="616">
          <cell r="C616">
            <v>1</v>
          </cell>
        </row>
        <row r="617">
          <cell r="C617">
            <v>1</v>
          </cell>
        </row>
        <row r="618">
          <cell r="C618">
            <v>1</v>
          </cell>
        </row>
        <row r="619">
          <cell r="C619">
            <v>1</v>
          </cell>
        </row>
        <row r="620">
          <cell r="C620">
            <v>1</v>
          </cell>
        </row>
        <row r="621">
          <cell r="C621">
            <v>1</v>
          </cell>
        </row>
        <row r="622">
          <cell r="C622">
            <v>1</v>
          </cell>
        </row>
        <row r="623">
          <cell r="C623">
            <v>1</v>
          </cell>
        </row>
        <row r="624">
          <cell r="C624">
            <v>1</v>
          </cell>
        </row>
        <row r="625">
          <cell r="C625">
            <v>1</v>
          </cell>
        </row>
        <row r="626">
          <cell r="C626">
            <v>1</v>
          </cell>
        </row>
        <row r="627">
          <cell r="C627">
            <v>1</v>
          </cell>
        </row>
        <row r="628">
          <cell r="C628">
            <v>1</v>
          </cell>
        </row>
        <row r="629">
          <cell r="C629">
            <v>1</v>
          </cell>
        </row>
        <row r="630">
          <cell r="C630">
            <v>1</v>
          </cell>
        </row>
        <row r="631">
          <cell r="C631">
            <v>1</v>
          </cell>
        </row>
        <row r="632">
          <cell r="C632">
            <v>1</v>
          </cell>
        </row>
        <row r="633">
          <cell r="C633">
            <v>1</v>
          </cell>
        </row>
        <row r="634">
          <cell r="C634">
            <v>1</v>
          </cell>
        </row>
        <row r="635">
          <cell r="C635">
            <v>1</v>
          </cell>
        </row>
        <row r="636">
          <cell r="C636">
            <v>1</v>
          </cell>
        </row>
        <row r="637">
          <cell r="C637">
            <v>1</v>
          </cell>
        </row>
        <row r="638">
          <cell r="C638">
            <v>1</v>
          </cell>
        </row>
        <row r="639">
          <cell r="C639">
            <v>1</v>
          </cell>
        </row>
        <row r="640">
          <cell r="C640">
            <v>1</v>
          </cell>
        </row>
        <row r="641">
          <cell r="C641">
            <v>1</v>
          </cell>
        </row>
        <row r="642">
          <cell r="C642">
            <v>1</v>
          </cell>
        </row>
        <row r="643">
          <cell r="C643">
            <v>1</v>
          </cell>
        </row>
        <row r="644">
          <cell r="C644">
            <v>1</v>
          </cell>
        </row>
        <row r="645">
          <cell r="C645">
            <v>1</v>
          </cell>
        </row>
        <row r="646">
          <cell r="C646">
            <v>1</v>
          </cell>
        </row>
        <row r="647">
          <cell r="C647">
            <v>1</v>
          </cell>
        </row>
        <row r="648">
          <cell r="C648">
            <v>1</v>
          </cell>
        </row>
        <row r="649">
          <cell r="C649">
            <v>1</v>
          </cell>
        </row>
        <row r="650">
          <cell r="C650">
            <v>1</v>
          </cell>
        </row>
        <row r="651">
          <cell r="C651">
            <v>1</v>
          </cell>
        </row>
        <row r="652">
          <cell r="C652">
            <v>1</v>
          </cell>
        </row>
        <row r="653">
          <cell r="C653">
            <v>1</v>
          </cell>
        </row>
        <row r="654">
          <cell r="C654">
            <v>1</v>
          </cell>
        </row>
        <row r="655">
          <cell r="C655">
            <v>1</v>
          </cell>
        </row>
        <row r="656">
          <cell r="C656">
            <v>1</v>
          </cell>
        </row>
        <row r="657">
          <cell r="C657">
            <v>1</v>
          </cell>
        </row>
        <row r="658">
          <cell r="C658">
            <v>1</v>
          </cell>
        </row>
        <row r="659">
          <cell r="C659">
            <v>1</v>
          </cell>
        </row>
        <row r="660">
          <cell r="C660">
            <v>1</v>
          </cell>
        </row>
        <row r="661">
          <cell r="C661">
            <v>1</v>
          </cell>
        </row>
        <row r="662">
          <cell r="C662">
            <v>1</v>
          </cell>
        </row>
        <row r="663">
          <cell r="C663">
            <v>1</v>
          </cell>
        </row>
        <row r="664">
          <cell r="C664">
            <v>1</v>
          </cell>
        </row>
        <row r="665">
          <cell r="C665">
            <v>1</v>
          </cell>
        </row>
        <row r="666">
          <cell r="C666">
            <v>1</v>
          </cell>
        </row>
        <row r="667">
          <cell r="C667">
            <v>1</v>
          </cell>
        </row>
        <row r="668">
          <cell r="C668">
            <v>1</v>
          </cell>
        </row>
        <row r="669">
          <cell r="C669">
            <v>1</v>
          </cell>
        </row>
        <row r="670">
          <cell r="C670">
            <v>1</v>
          </cell>
        </row>
        <row r="671">
          <cell r="C671">
            <v>1</v>
          </cell>
        </row>
        <row r="672">
          <cell r="C672">
            <v>1</v>
          </cell>
        </row>
        <row r="673">
          <cell r="C673">
            <v>1</v>
          </cell>
        </row>
        <row r="674">
          <cell r="C674">
            <v>1</v>
          </cell>
        </row>
        <row r="675">
          <cell r="C675">
            <v>1</v>
          </cell>
        </row>
        <row r="676">
          <cell r="C676">
            <v>1</v>
          </cell>
        </row>
        <row r="677">
          <cell r="C677">
            <v>1</v>
          </cell>
        </row>
        <row r="678">
          <cell r="C678">
            <v>1</v>
          </cell>
        </row>
        <row r="679">
          <cell r="C679">
            <v>1</v>
          </cell>
        </row>
        <row r="680">
          <cell r="C680">
            <v>1</v>
          </cell>
        </row>
        <row r="681">
          <cell r="C681">
            <v>1</v>
          </cell>
        </row>
        <row r="682">
          <cell r="C682">
            <v>1</v>
          </cell>
        </row>
        <row r="683">
          <cell r="C683">
            <v>1</v>
          </cell>
        </row>
        <row r="684">
          <cell r="C684">
            <v>1</v>
          </cell>
        </row>
        <row r="685">
          <cell r="C685">
            <v>1</v>
          </cell>
        </row>
        <row r="686">
          <cell r="C686">
            <v>1</v>
          </cell>
        </row>
        <row r="687">
          <cell r="C687">
            <v>1</v>
          </cell>
        </row>
        <row r="688">
          <cell r="C688">
            <v>1</v>
          </cell>
        </row>
        <row r="689">
          <cell r="C689">
            <v>1</v>
          </cell>
        </row>
        <row r="690">
          <cell r="C690">
            <v>1</v>
          </cell>
        </row>
        <row r="691">
          <cell r="C691">
            <v>1</v>
          </cell>
        </row>
        <row r="692">
          <cell r="C692">
            <v>1</v>
          </cell>
        </row>
        <row r="693">
          <cell r="C693">
            <v>1</v>
          </cell>
        </row>
        <row r="694">
          <cell r="C694">
            <v>1</v>
          </cell>
        </row>
        <row r="695">
          <cell r="C695">
            <v>1</v>
          </cell>
        </row>
        <row r="696">
          <cell r="C696">
            <v>1</v>
          </cell>
        </row>
        <row r="697">
          <cell r="C697">
            <v>1</v>
          </cell>
        </row>
        <row r="698">
          <cell r="C698">
            <v>1</v>
          </cell>
        </row>
        <row r="699">
          <cell r="C699">
            <v>1</v>
          </cell>
        </row>
        <row r="700">
          <cell r="C700">
            <v>1</v>
          </cell>
        </row>
        <row r="701">
          <cell r="C701">
            <v>1</v>
          </cell>
        </row>
        <row r="702">
          <cell r="C702">
            <v>1</v>
          </cell>
        </row>
        <row r="703">
          <cell r="C703">
            <v>1</v>
          </cell>
        </row>
        <row r="704">
          <cell r="C704">
            <v>1</v>
          </cell>
        </row>
        <row r="705">
          <cell r="C705">
            <v>1</v>
          </cell>
        </row>
        <row r="706">
          <cell r="C706">
            <v>1</v>
          </cell>
        </row>
        <row r="707">
          <cell r="C707">
            <v>1</v>
          </cell>
        </row>
        <row r="708">
          <cell r="C708">
            <v>1</v>
          </cell>
        </row>
        <row r="709">
          <cell r="C709">
            <v>1</v>
          </cell>
        </row>
        <row r="710">
          <cell r="C710">
            <v>1</v>
          </cell>
        </row>
        <row r="711">
          <cell r="C711">
            <v>1</v>
          </cell>
        </row>
        <row r="712">
          <cell r="C712">
            <v>1</v>
          </cell>
        </row>
        <row r="713">
          <cell r="C713">
            <v>1</v>
          </cell>
        </row>
        <row r="714">
          <cell r="C714">
            <v>1</v>
          </cell>
        </row>
        <row r="715">
          <cell r="C715">
            <v>1</v>
          </cell>
        </row>
        <row r="716">
          <cell r="C716">
            <v>1</v>
          </cell>
        </row>
        <row r="717">
          <cell r="C717">
            <v>1</v>
          </cell>
        </row>
        <row r="718">
          <cell r="C718">
            <v>1</v>
          </cell>
        </row>
        <row r="719">
          <cell r="C719">
            <v>1</v>
          </cell>
        </row>
        <row r="720">
          <cell r="C720">
            <v>1</v>
          </cell>
        </row>
        <row r="721">
          <cell r="C721">
            <v>1</v>
          </cell>
        </row>
        <row r="722">
          <cell r="C722">
            <v>1</v>
          </cell>
        </row>
        <row r="723">
          <cell r="C723">
            <v>1</v>
          </cell>
        </row>
        <row r="724">
          <cell r="C724">
            <v>1</v>
          </cell>
        </row>
        <row r="725">
          <cell r="C725">
            <v>1</v>
          </cell>
        </row>
        <row r="726">
          <cell r="C726">
            <v>1</v>
          </cell>
        </row>
        <row r="727">
          <cell r="C727">
            <v>1</v>
          </cell>
        </row>
        <row r="728">
          <cell r="C728">
            <v>1</v>
          </cell>
        </row>
        <row r="729">
          <cell r="C729">
            <v>1</v>
          </cell>
        </row>
        <row r="730">
          <cell r="C730">
            <v>1</v>
          </cell>
        </row>
        <row r="731">
          <cell r="C731">
            <v>1</v>
          </cell>
        </row>
        <row r="732">
          <cell r="C732">
            <v>1</v>
          </cell>
        </row>
        <row r="733">
          <cell r="C733">
            <v>1</v>
          </cell>
        </row>
        <row r="734">
          <cell r="C734">
            <v>1</v>
          </cell>
        </row>
        <row r="735">
          <cell r="C735">
            <v>1</v>
          </cell>
        </row>
        <row r="736">
          <cell r="C736">
            <v>1</v>
          </cell>
        </row>
        <row r="737">
          <cell r="C737">
            <v>1</v>
          </cell>
        </row>
        <row r="738">
          <cell r="C738">
            <v>1</v>
          </cell>
        </row>
        <row r="739">
          <cell r="C739">
            <v>1</v>
          </cell>
        </row>
        <row r="740">
          <cell r="C740">
            <v>1</v>
          </cell>
        </row>
        <row r="741">
          <cell r="C741">
            <v>1</v>
          </cell>
        </row>
        <row r="742">
          <cell r="C742">
            <v>1</v>
          </cell>
        </row>
        <row r="743">
          <cell r="C743">
            <v>1</v>
          </cell>
        </row>
        <row r="744">
          <cell r="C744">
            <v>1</v>
          </cell>
        </row>
        <row r="745">
          <cell r="C745">
            <v>1</v>
          </cell>
        </row>
        <row r="746">
          <cell r="C746">
            <v>1</v>
          </cell>
        </row>
        <row r="747">
          <cell r="C747">
            <v>1</v>
          </cell>
        </row>
        <row r="748">
          <cell r="C748">
            <v>1</v>
          </cell>
        </row>
        <row r="749">
          <cell r="C749">
            <v>1</v>
          </cell>
        </row>
        <row r="750">
          <cell r="C750">
            <v>1</v>
          </cell>
        </row>
        <row r="751">
          <cell r="C751">
            <v>1</v>
          </cell>
        </row>
        <row r="752">
          <cell r="C752">
            <v>1</v>
          </cell>
        </row>
        <row r="753">
          <cell r="C753">
            <v>1</v>
          </cell>
        </row>
        <row r="754">
          <cell r="C754">
            <v>1</v>
          </cell>
        </row>
        <row r="755">
          <cell r="C755">
            <v>1</v>
          </cell>
        </row>
        <row r="756">
          <cell r="C756">
            <v>1</v>
          </cell>
        </row>
        <row r="757">
          <cell r="C757">
            <v>1</v>
          </cell>
        </row>
        <row r="758">
          <cell r="C758">
            <v>1</v>
          </cell>
        </row>
        <row r="759">
          <cell r="C759">
            <v>1</v>
          </cell>
        </row>
        <row r="760">
          <cell r="C760">
            <v>1</v>
          </cell>
        </row>
        <row r="761">
          <cell r="C761">
            <v>1</v>
          </cell>
        </row>
        <row r="762">
          <cell r="C762">
            <v>1</v>
          </cell>
        </row>
        <row r="763">
          <cell r="C763">
            <v>1</v>
          </cell>
        </row>
        <row r="764">
          <cell r="C764">
            <v>1</v>
          </cell>
        </row>
        <row r="765">
          <cell r="C765">
            <v>1</v>
          </cell>
        </row>
        <row r="766">
          <cell r="C766">
            <v>1</v>
          </cell>
        </row>
        <row r="767">
          <cell r="C767">
            <v>1</v>
          </cell>
        </row>
        <row r="768">
          <cell r="C768">
            <v>1</v>
          </cell>
        </row>
        <row r="769">
          <cell r="C769">
            <v>1</v>
          </cell>
        </row>
        <row r="770">
          <cell r="C770">
            <v>1</v>
          </cell>
        </row>
        <row r="771">
          <cell r="C771">
            <v>1</v>
          </cell>
        </row>
        <row r="772">
          <cell r="C772">
            <v>1</v>
          </cell>
        </row>
        <row r="773">
          <cell r="C773">
            <v>1</v>
          </cell>
        </row>
        <row r="774">
          <cell r="C774">
            <v>1</v>
          </cell>
        </row>
        <row r="775">
          <cell r="C775">
            <v>1</v>
          </cell>
        </row>
        <row r="776">
          <cell r="C776">
            <v>1</v>
          </cell>
        </row>
        <row r="777">
          <cell r="C777">
            <v>1</v>
          </cell>
        </row>
        <row r="778">
          <cell r="C778">
            <v>1</v>
          </cell>
        </row>
        <row r="779">
          <cell r="C779">
            <v>1</v>
          </cell>
        </row>
        <row r="780">
          <cell r="C780">
            <v>1</v>
          </cell>
        </row>
        <row r="781">
          <cell r="C781">
            <v>1</v>
          </cell>
        </row>
        <row r="782">
          <cell r="C782">
            <v>1</v>
          </cell>
        </row>
        <row r="783">
          <cell r="C783">
            <v>1</v>
          </cell>
        </row>
        <row r="784">
          <cell r="C784">
            <v>1</v>
          </cell>
        </row>
        <row r="785">
          <cell r="C785">
            <v>1</v>
          </cell>
        </row>
        <row r="786">
          <cell r="C786">
            <v>1</v>
          </cell>
        </row>
        <row r="787">
          <cell r="C787">
            <v>1</v>
          </cell>
        </row>
        <row r="788">
          <cell r="C788">
            <v>1</v>
          </cell>
        </row>
        <row r="789">
          <cell r="C789">
            <v>1</v>
          </cell>
        </row>
        <row r="790">
          <cell r="C790">
            <v>1</v>
          </cell>
        </row>
        <row r="791">
          <cell r="C791">
            <v>1</v>
          </cell>
        </row>
        <row r="792">
          <cell r="C792">
            <v>1</v>
          </cell>
        </row>
        <row r="793">
          <cell r="C793">
            <v>1</v>
          </cell>
        </row>
        <row r="794">
          <cell r="C794">
            <v>1</v>
          </cell>
        </row>
        <row r="795">
          <cell r="C795">
            <v>1</v>
          </cell>
        </row>
        <row r="796">
          <cell r="C796">
            <v>1</v>
          </cell>
        </row>
        <row r="797">
          <cell r="C797">
            <v>1</v>
          </cell>
        </row>
        <row r="798">
          <cell r="C798">
            <v>1</v>
          </cell>
        </row>
        <row r="799">
          <cell r="C799">
            <v>1</v>
          </cell>
        </row>
        <row r="800">
          <cell r="C800">
            <v>1</v>
          </cell>
        </row>
        <row r="801">
          <cell r="C801">
            <v>1</v>
          </cell>
        </row>
        <row r="802">
          <cell r="C802">
            <v>1</v>
          </cell>
        </row>
        <row r="803">
          <cell r="C803">
            <v>1</v>
          </cell>
        </row>
        <row r="804">
          <cell r="C804">
            <v>1</v>
          </cell>
        </row>
        <row r="805">
          <cell r="C805">
            <v>1</v>
          </cell>
        </row>
        <row r="806">
          <cell r="C806">
            <v>1</v>
          </cell>
        </row>
        <row r="807">
          <cell r="C807">
            <v>1</v>
          </cell>
        </row>
        <row r="808">
          <cell r="C808">
            <v>1</v>
          </cell>
        </row>
        <row r="809">
          <cell r="C809">
            <v>1</v>
          </cell>
        </row>
        <row r="810">
          <cell r="C810">
            <v>1</v>
          </cell>
        </row>
        <row r="811">
          <cell r="C811">
            <v>1</v>
          </cell>
        </row>
        <row r="812">
          <cell r="C812">
            <v>1</v>
          </cell>
        </row>
        <row r="813">
          <cell r="C813">
            <v>1</v>
          </cell>
        </row>
        <row r="814">
          <cell r="C814">
            <v>1</v>
          </cell>
        </row>
        <row r="815">
          <cell r="C815">
            <v>1</v>
          </cell>
        </row>
        <row r="816">
          <cell r="C816">
            <v>1</v>
          </cell>
        </row>
        <row r="817">
          <cell r="C817">
            <v>1</v>
          </cell>
        </row>
        <row r="818">
          <cell r="C818">
            <v>1</v>
          </cell>
        </row>
        <row r="819">
          <cell r="C819">
            <v>1</v>
          </cell>
        </row>
        <row r="820">
          <cell r="C820">
            <v>1</v>
          </cell>
        </row>
        <row r="821">
          <cell r="C821">
            <v>1</v>
          </cell>
        </row>
        <row r="822">
          <cell r="C822">
            <v>1</v>
          </cell>
        </row>
        <row r="823">
          <cell r="C823">
            <v>1</v>
          </cell>
        </row>
        <row r="824">
          <cell r="C824">
            <v>1</v>
          </cell>
        </row>
        <row r="825">
          <cell r="C825">
            <v>1</v>
          </cell>
        </row>
        <row r="826">
          <cell r="C826">
            <v>1</v>
          </cell>
        </row>
        <row r="827">
          <cell r="C827">
            <v>1</v>
          </cell>
        </row>
        <row r="828">
          <cell r="C828">
            <v>1</v>
          </cell>
        </row>
        <row r="829">
          <cell r="C829">
            <v>1</v>
          </cell>
        </row>
        <row r="830">
          <cell r="C830">
            <v>1</v>
          </cell>
        </row>
        <row r="831">
          <cell r="C831">
            <v>1</v>
          </cell>
        </row>
        <row r="832">
          <cell r="C832">
            <v>1</v>
          </cell>
        </row>
        <row r="833">
          <cell r="C833">
            <v>1</v>
          </cell>
        </row>
        <row r="834">
          <cell r="C834">
            <v>1</v>
          </cell>
        </row>
        <row r="835">
          <cell r="C835">
            <v>1</v>
          </cell>
        </row>
        <row r="836">
          <cell r="C836">
            <v>1</v>
          </cell>
        </row>
        <row r="837">
          <cell r="C837">
            <v>1</v>
          </cell>
        </row>
        <row r="838">
          <cell r="C838">
            <v>1</v>
          </cell>
        </row>
        <row r="839">
          <cell r="C839">
            <v>1</v>
          </cell>
        </row>
        <row r="840">
          <cell r="C840">
            <v>1</v>
          </cell>
        </row>
        <row r="841">
          <cell r="C841">
            <v>1</v>
          </cell>
        </row>
        <row r="842">
          <cell r="C842">
            <v>1</v>
          </cell>
        </row>
        <row r="843">
          <cell r="C843">
            <v>1</v>
          </cell>
        </row>
        <row r="844">
          <cell r="C844">
            <v>1</v>
          </cell>
        </row>
        <row r="845">
          <cell r="C845">
            <v>1</v>
          </cell>
        </row>
        <row r="846">
          <cell r="C846">
            <v>1</v>
          </cell>
        </row>
        <row r="847">
          <cell r="C847">
            <v>1</v>
          </cell>
        </row>
        <row r="848">
          <cell r="C848">
            <v>1</v>
          </cell>
        </row>
        <row r="849">
          <cell r="C849">
            <v>1</v>
          </cell>
        </row>
        <row r="850">
          <cell r="C850">
            <v>1</v>
          </cell>
        </row>
        <row r="851">
          <cell r="C851">
            <v>1</v>
          </cell>
        </row>
        <row r="852">
          <cell r="C852">
            <v>1</v>
          </cell>
        </row>
        <row r="853">
          <cell r="C853">
            <v>1</v>
          </cell>
        </row>
        <row r="854">
          <cell r="C854">
            <v>1</v>
          </cell>
        </row>
        <row r="855">
          <cell r="C855">
            <v>1</v>
          </cell>
        </row>
        <row r="856">
          <cell r="C856">
            <v>1</v>
          </cell>
        </row>
        <row r="857">
          <cell r="C857">
            <v>1</v>
          </cell>
        </row>
        <row r="858">
          <cell r="C858">
            <v>1</v>
          </cell>
        </row>
        <row r="859">
          <cell r="C859">
            <v>1</v>
          </cell>
        </row>
        <row r="860">
          <cell r="C860">
            <v>1</v>
          </cell>
        </row>
        <row r="861">
          <cell r="C861">
            <v>1</v>
          </cell>
        </row>
        <row r="862">
          <cell r="C862">
            <v>1</v>
          </cell>
        </row>
        <row r="863">
          <cell r="C863">
            <v>1</v>
          </cell>
        </row>
        <row r="864">
          <cell r="C864">
            <v>1</v>
          </cell>
        </row>
        <row r="865">
          <cell r="C865">
            <v>1</v>
          </cell>
        </row>
        <row r="866">
          <cell r="C866">
            <v>1</v>
          </cell>
        </row>
        <row r="867">
          <cell r="C867">
            <v>1</v>
          </cell>
        </row>
        <row r="868">
          <cell r="C868">
            <v>1</v>
          </cell>
        </row>
        <row r="869">
          <cell r="C869">
            <v>1</v>
          </cell>
        </row>
        <row r="870">
          <cell r="C870">
            <v>1</v>
          </cell>
        </row>
        <row r="871">
          <cell r="C871">
            <v>1</v>
          </cell>
        </row>
        <row r="872">
          <cell r="C872">
            <v>1</v>
          </cell>
        </row>
        <row r="873">
          <cell r="C873">
            <v>1</v>
          </cell>
        </row>
        <row r="874">
          <cell r="C874">
            <v>1</v>
          </cell>
        </row>
        <row r="875">
          <cell r="C875">
            <v>1</v>
          </cell>
        </row>
        <row r="876">
          <cell r="C876">
            <v>1</v>
          </cell>
        </row>
        <row r="877">
          <cell r="C877">
            <v>1</v>
          </cell>
        </row>
        <row r="878">
          <cell r="C878">
            <v>1</v>
          </cell>
        </row>
        <row r="879">
          <cell r="C879">
            <v>1</v>
          </cell>
        </row>
        <row r="880">
          <cell r="C880">
            <v>1</v>
          </cell>
        </row>
        <row r="881">
          <cell r="C881">
            <v>1</v>
          </cell>
        </row>
        <row r="882">
          <cell r="C882">
            <v>1</v>
          </cell>
        </row>
        <row r="883">
          <cell r="C883">
            <v>1</v>
          </cell>
        </row>
        <row r="884">
          <cell r="C884">
            <v>1</v>
          </cell>
        </row>
        <row r="885">
          <cell r="C885">
            <v>1</v>
          </cell>
        </row>
        <row r="886">
          <cell r="C886">
            <v>1</v>
          </cell>
        </row>
        <row r="887">
          <cell r="C887">
            <v>1</v>
          </cell>
        </row>
        <row r="888">
          <cell r="C888">
            <v>1</v>
          </cell>
        </row>
        <row r="889">
          <cell r="C889">
            <v>1</v>
          </cell>
        </row>
        <row r="890">
          <cell r="C890">
            <v>1</v>
          </cell>
        </row>
        <row r="891">
          <cell r="C891">
            <v>1</v>
          </cell>
        </row>
        <row r="892">
          <cell r="C892">
            <v>1</v>
          </cell>
        </row>
        <row r="893">
          <cell r="C893">
            <v>1</v>
          </cell>
        </row>
        <row r="894">
          <cell r="C894">
            <v>1</v>
          </cell>
        </row>
        <row r="895">
          <cell r="C895">
            <v>1</v>
          </cell>
        </row>
        <row r="896">
          <cell r="C896">
            <v>1</v>
          </cell>
        </row>
        <row r="897">
          <cell r="C897">
            <v>1</v>
          </cell>
        </row>
        <row r="898">
          <cell r="C898">
            <v>1</v>
          </cell>
        </row>
        <row r="899">
          <cell r="C899">
            <v>1</v>
          </cell>
        </row>
        <row r="900">
          <cell r="C900">
            <v>1</v>
          </cell>
        </row>
        <row r="901">
          <cell r="C901">
            <v>1</v>
          </cell>
        </row>
        <row r="902">
          <cell r="C902">
            <v>1</v>
          </cell>
        </row>
        <row r="903">
          <cell r="C903">
            <v>1</v>
          </cell>
        </row>
        <row r="904">
          <cell r="C904">
            <v>1</v>
          </cell>
        </row>
        <row r="905">
          <cell r="C905">
            <v>1</v>
          </cell>
        </row>
        <row r="906">
          <cell r="C906">
            <v>1</v>
          </cell>
        </row>
        <row r="907">
          <cell r="C907">
            <v>1</v>
          </cell>
        </row>
        <row r="908">
          <cell r="C908">
            <v>1</v>
          </cell>
        </row>
        <row r="909">
          <cell r="C909">
            <v>1</v>
          </cell>
        </row>
        <row r="910">
          <cell r="C910">
            <v>1</v>
          </cell>
        </row>
        <row r="911">
          <cell r="C911">
            <v>1</v>
          </cell>
        </row>
        <row r="912">
          <cell r="C912">
            <v>1</v>
          </cell>
        </row>
        <row r="913">
          <cell r="C913">
            <v>1</v>
          </cell>
        </row>
        <row r="914">
          <cell r="C914">
            <v>1</v>
          </cell>
        </row>
        <row r="915">
          <cell r="C915">
            <v>1</v>
          </cell>
        </row>
        <row r="916">
          <cell r="C916">
            <v>1</v>
          </cell>
        </row>
        <row r="917">
          <cell r="C917">
            <v>1</v>
          </cell>
        </row>
        <row r="918">
          <cell r="C918">
            <v>1</v>
          </cell>
        </row>
        <row r="919">
          <cell r="C919">
            <v>1</v>
          </cell>
        </row>
        <row r="920">
          <cell r="C920">
            <v>1</v>
          </cell>
        </row>
        <row r="921">
          <cell r="C921">
            <v>1</v>
          </cell>
        </row>
        <row r="922">
          <cell r="C922">
            <v>1</v>
          </cell>
        </row>
        <row r="923">
          <cell r="C923">
            <v>1</v>
          </cell>
        </row>
        <row r="924">
          <cell r="C924">
            <v>1</v>
          </cell>
        </row>
        <row r="925">
          <cell r="C925">
            <v>1</v>
          </cell>
        </row>
        <row r="926">
          <cell r="C926">
            <v>1</v>
          </cell>
        </row>
        <row r="927">
          <cell r="C927">
            <v>1</v>
          </cell>
        </row>
        <row r="928">
          <cell r="C928">
            <v>1</v>
          </cell>
        </row>
        <row r="929">
          <cell r="C929">
            <v>1</v>
          </cell>
        </row>
        <row r="930">
          <cell r="C930">
            <v>1</v>
          </cell>
        </row>
        <row r="931">
          <cell r="C931">
            <v>1</v>
          </cell>
        </row>
        <row r="932">
          <cell r="C932">
            <v>1</v>
          </cell>
        </row>
        <row r="933">
          <cell r="C933">
            <v>1</v>
          </cell>
        </row>
        <row r="934">
          <cell r="C934">
            <v>1</v>
          </cell>
        </row>
        <row r="935">
          <cell r="C935">
            <v>1</v>
          </cell>
        </row>
        <row r="936">
          <cell r="C936">
            <v>1</v>
          </cell>
        </row>
        <row r="937">
          <cell r="C937">
            <v>1</v>
          </cell>
        </row>
        <row r="938">
          <cell r="C938">
            <v>1</v>
          </cell>
        </row>
        <row r="939">
          <cell r="C939">
            <v>1</v>
          </cell>
        </row>
        <row r="940">
          <cell r="C940">
            <v>1</v>
          </cell>
        </row>
        <row r="941">
          <cell r="C941">
            <v>1</v>
          </cell>
        </row>
        <row r="942">
          <cell r="C942">
            <v>1</v>
          </cell>
        </row>
        <row r="943">
          <cell r="C943">
            <v>1</v>
          </cell>
        </row>
        <row r="944">
          <cell r="C944">
            <v>1</v>
          </cell>
        </row>
        <row r="945">
          <cell r="C945">
            <v>1</v>
          </cell>
        </row>
        <row r="946">
          <cell r="C946">
            <v>1</v>
          </cell>
        </row>
        <row r="947">
          <cell r="C947">
            <v>1</v>
          </cell>
        </row>
        <row r="948">
          <cell r="C948">
            <v>1</v>
          </cell>
        </row>
        <row r="949">
          <cell r="C949">
            <v>1</v>
          </cell>
        </row>
        <row r="950">
          <cell r="C950">
            <v>1</v>
          </cell>
        </row>
        <row r="951">
          <cell r="C951">
            <v>1</v>
          </cell>
        </row>
        <row r="952">
          <cell r="C952">
            <v>1</v>
          </cell>
        </row>
        <row r="953">
          <cell r="C953">
            <v>1</v>
          </cell>
        </row>
        <row r="954">
          <cell r="C954">
            <v>1</v>
          </cell>
        </row>
        <row r="955">
          <cell r="C955">
            <v>1</v>
          </cell>
        </row>
        <row r="956">
          <cell r="C956">
            <v>1</v>
          </cell>
        </row>
        <row r="957">
          <cell r="C957">
            <v>1</v>
          </cell>
        </row>
        <row r="958">
          <cell r="C958">
            <v>1</v>
          </cell>
        </row>
        <row r="959">
          <cell r="C959">
            <v>1</v>
          </cell>
        </row>
        <row r="960">
          <cell r="C960">
            <v>1</v>
          </cell>
        </row>
        <row r="961">
          <cell r="C961">
            <v>1</v>
          </cell>
        </row>
        <row r="962">
          <cell r="C962">
            <v>1</v>
          </cell>
        </row>
        <row r="963">
          <cell r="C963">
            <v>1</v>
          </cell>
        </row>
        <row r="964">
          <cell r="C964">
            <v>1</v>
          </cell>
        </row>
        <row r="965">
          <cell r="C965">
            <v>1</v>
          </cell>
        </row>
        <row r="966">
          <cell r="C966">
            <v>1</v>
          </cell>
        </row>
        <row r="967">
          <cell r="C967">
            <v>1</v>
          </cell>
        </row>
        <row r="968">
          <cell r="C968">
            <v>1</v>
          </cell>
        </row>
        <row r="969">
          <cell r="C969">
            <v>1</v>
          </cell>
        </row>
        <row r="970">
          <cell r="C970">
            <v>1</v>
          </cell>
        </row>
        <row r="971">
          <cell r="C971">
            <v>1</v>
          </cell>
        </row>
        <row r="972">
          <cell r="C972">
            <v>1</v>
          </cell>
        </row>
        <row r="973">
          <cell r="C973">
            <v>1</v>
          </cell>
        </row>
        <row r="974">
          <cell r="C974">
            <v>1</v>
          </cell>
        </row>
        <row r="975">
          <cell r="C975">
            <v>1</v>
          </cell>
        </row>
        <row r="976">
          <cell r="C976">
            <v>1</v>
          </cell>
        </row>
        <row r="977">
          <cell r="C977">
            <v>1</v>
          </cell>
        </row>
        <row r="978">
          <cell r="C978">
            <v>1</v>
          </cell>
        </row>
        <row r="979">
          <cell r="C979">
            <v>1</v>
          </cell>
        </row>
        <row r="980">
          <cell r="C980">
            <v>1</v>
          </cell>
        </row>
        <row r="981">
          <cell r="C981">
            <v>1</v>
          </cell>
        </row>
        <row r="982">
          <cell r="C982">
            <v>1</v>
          </cell>
        </row>
        <row r="983">
          <cell r="C983">
            <v>1</v>
          </cell>
        </row>
        <row r="984">
          <cell r="C984">
            <v>1</v>
          </cell>
        </row>
        <row r="985">
          <cell r="C985">
            <v>1</v>
          </cell>
        </row>
        <row r="986">
          <cell r="C986">
            <v>1</v>
          </cell>
        </row>
        <row r="987">
          <cell r="C987">
            <v>1</v>
          </cell>
        </row>
        <row r="988">
          <cell r="C988">
            <v>1</v>
          </cell>
        </row>
        <row r="989">
          <cell r="C989">
            <v>1</v>
          </cell>
        </row>
        <row r="990">
          <cell r="C990">
            <v>1</v>
          </cell>
        </row>
        <row r="991">
          <cell r="C991">
            <v>1</v>
          </cell>
        </row>
        <row r="992">
          <cell r="C992">
            <v>1</v>
          </cell>
        </row>
        <row r="993">
          <cell r="C993">
            <v>1</v>
          </cell>
        </row>
        <row r="994">
          <cell r="C994">
            <v>1</v>
          </cell>
        </row>
        <row r="995">
          <cell r="C995">
            <v>1</v>
          </cell>
        </row>
        <row r="996">
          <cell r="C996">
            <v>1</v>
          </cell>
        </row>
        <row r="997">
          <cell r="C997">
            <v>1</v>
          </cell>
        </row>
        <row r="998">
          <cell r="C998">
            <v>1</v>
          </cell>
        </row>
        <row r="999">
          <cell r="C999">
            <v>1</v>
          </cell>
        </row>
        <row r="1000">
          <cell r="C1000">
            <v>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usiness Review"/>
      <sheetName val="ID Line Plan"/>
      <sheetName val="Decorative Accessories"/>
      <sheetName val="MasterPlan"/>
      <sheetName val="Target.com"/>
      <sheetName val="Vendor Summary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PORTS"/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Lists"/>
      <sheetName val="SUBCATS INTERNAL USE"/>
      <sheetName val="DOMESTIC Worksheet"/>
    </sheetNames>
    <sheetDataSet>
      <sheetData sheetId="0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C3" t="str">
            <v>CLASSIC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s"/>
    </sheetNames>
    <sheetDataSet>
      <sheetData sheetId="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>
        <row r="1">
          <cell r="AR1" t="str">
            <v xml:space="preserve">•PDQ-6 RFP – 6" shelf PDQ w/reinforced Front Panel </v>
          </cell>
        </row>
        <row r="2">
          <cell r="U2">
            <v>23</v>
          </cell>
          <cell r="X2">
            <v>3</v>
          </cell>
          <cell r="AR2" t="str">
            <v>•PDQ-6 RFP+C – 6" shelf PDQ w/reinforced Front Panel + Cover</v>
          </cell>
        </row>
        <row r="3">
          <cell r="AR3" t="str">
            <v xml:space="preserve">•PDQ-12 RFP – 12" shelf PDQ w/reinforced Front Panel </v>
          </cell>
        </row>
        <row r="4">
          <cell r="AR4" t="str">
            <v>•PDQ-12 RFP+C – 12" shelf PDQ w/reinforced Front Panel  + Cover</v>
          </cell>
        </row>
        <row r="5">
          <cell r="AR5" t="str">
            <v xml:space="preserve">•PDQ-24 RFP – 24" shelf PDQ w/reinforced Front Panel </v>
          </cell>
        </row>
        <row r="6">
          <cell r="AR6" t="str">
            <v>•PDQ-24 RFP+C – 24" shelf PDQ w/reinforced Front Panel + Cover</v>
          </cell>
        </row>
        <row r="7">
          <cell r="AR7" t="str">
            <v>•PDQ RFP – OTHER SIZE shelf PDQ w/reinforced Front Panel - Please specify size in "Notes for Job Ticket" column shel</v>
          </cell>
        </row>
        <row r="8">
          <cell r="AR8" t="str">
            <v>•PDQ RFP+C – OTHER SIZE shelf PDQ w/reinforced Front Panel + Cover - Please specify size in "Notes for Job Ticket" column shel</v>
          </cell>
        </row>
        <row r="9">
          <cell r="AR9" t="str">
            <v xml:space="preserve">•PDQ-6 RFSP – 6" shelf PDQ w/reinforced Front and Side Panel </v>
          </cell>
        </row>
        <row r="10">
          <cell r="AR10" t="str">
            <v>•PDQ-6 RFSP+C – 6" shelf PDQ w/reinforced Front and Side Panel + Cover</v>
          </cell>
        </row>
        <row r="11">
          <cell r="AR11" t="str">
            <v xml:space="preserve">•PDQ-12 RFSP – 12" shelf PDQ w/reinforced Front and Side Panel </v>
          </cell>
        </row>
        <row r="12">
          <cell r="AR12" t="str">
            <v xml:space="preserve">•PDQ-12 RFSP+C – 12" shelf PDQ w/reinforced Front and Side Panel + Cover </v>
          </cell>
        </row>
        <row r="13">
          <cell r="AR13" t="str">
            <v xml:space="preserve">•PDQ-24 RFSP – 24" shelf PDQ w/reinforced Front and Side Panel </v>
          </cell>
        </row>
        <row r="14">
          <cell r="AR14" t="str">
            <v>•PDQ-24 RFSP+C – 24" shelf PDQ w/reinforced Front and Side Panel + Cover</v>
          </cell>
        </row>
        <row r="15">
          <cell r="AR15" t="str">
            <v>•PDQ RFSP – OTHER SIZE shelf PDQ w/reinforced Front and Side Panel - Please specify size in "Notes for Job Ticket" column shel</v>
          </cell>
        </row>
        <row r="16">
          <cell r="AR16" t="str">
            <v>•PDQ RFSP+C – OTHER SIZE shelf PDQ w/reinforced Front and Side Panel + Cover - Please specify size in "Notes for Job Ticket" column shel</v>
          </cell>
        </row>
        <row r="17">
          <cell r="AR17" t="str">
            <v xml:space="preserve">•PDQ-6 RHWFP – 6" shelf PDQ w/reinforced High Wall Front Panel </v>
          </cell>
        </row>
        <row r="18">
          <cell r="AR18" t="str">
            <v>•PDQ-6 RHWFP+C – 6" shelf PDQ w/reinforced High Wall Front Panel  + Cover</v>
          </cell>
        </row>
        <row r="19">
          <cell r="AR19" t="str">
            <v xml:space="preserve">•PDQ-12 RHWFP – 12" shelf PDQ w/reinforced High Wall Front Panel </v>
          </cell>
        </row>
        <row r="20">
          <cell r="AR20" t="str">
            <v>•PDQ-12 RHWFP+C – 12" shelf PDQ w/reinforced High Wall Front Panel  + Cover</v>
          </cell>
        </row>
        <row r="21">
          <cell r="AR21" t="str">
            <v>•PDQ-24 RHWFP – 24" shelf PDQ w/reinforced High Wall Front Panel</v>
          </cell>
        </row>
        <row r="22">
          <cell r="AR22" t="str">
            <v>•PDQ-24 RHWFP+C – 24" shelf PDQ w/reinforced High Wall Front Panel + Cover</v>
          </cell>
        </row>
        <row r="23">
          <cell r="AR23" t="str">
            <v>•PDQ RHWFP – OTHER SIZE shelf PDQ w/reinforced High Wall Front Panel - Please specify size in "Notes for Job Ticket" column shel</v>
          </cell>
        </row>
        <row r="24">
          <cell r="AR24" t="str">
            <v xml:space="preserve">•PDQ RHWFP+C – OTHER SIZE PDQ w/reinforced High Wall Front Panel  + Cover - Please specify size in "Notes for Job Ticket" column shelf </v>
          </cell>
        </row>
        <row r="26">
          <cell r="AR26" t="str">
            <v>yes</v>
          </cell>
        </row>
        <row r="27">
          <cell r="AR27" t="str">
            <v>no</v>
          </cell>
        </row>
        <row r="102">
          <cell r="L102" t="str">
            <v>•ABL–Acetate Box with Label</v>
          </cell>
          <cell r="N102" t="str">
            <v>AUTOMATICS</v>
          </cell>
        </row>
        <row r="103">
          <cell r="L103" t="str">
            <v>•ABNI–Acetate Box No Insert</v>
          </cell>
          <cell r="N103" t="str">
            <v>BBQ GRATES</v>
          </cell>
        </row>
        <row r="104">
          <cell r="L104" t="str">
            <v>•ACCB–Acetate Cover Color Box</v>
          </cell>
          <cell r="N104" t="str">
            <v>BEQUEST</v>
          </cell>
        </row>
        <row r="105">
          <cell r="L105" t="str">
            <v>•BB–Brown Box Line Art</v>
          </cell>
          <cell r="N105" t="str">
            <v>BIG LOTS PRIVATE LABEL</v>
          </cell>
        </row>
        <row r="106">
          <cell r="L106" t="str">
            <v>•BBCL–Brown Box with Color Label</v>
          </cell>
          <cell r="N106" t="str">
            <v>BRIDGEPORT JUVENILE</v>
          </cell>
        </row>
        <row r="107">
          <cell r="L107" t="str">
            <v>•BC–Blister or Backer Card</v>
          </cell>
          <cell r="N107" t="str">
            <v>BRIDGEPORT OFFICE</v>
          </cell>
        </row>
        <row r="108">
          <cell r="L108" t="str">
            <v>•BWL–Black and White Label</v>
          </cell>
          <cell r="N108" t="str">
            <v>CAMPLIFE</v>
          </cell>
        </row>
        <row r="109">
          <cell r="L109" t="str">
            <v>•BBL–Brown Box line art</v>
          </cell>
          <cell r="N109" t="str">
            <v>CLASSIC QUARTERS</v>
          </cell>
        </row>
        <row r="110">
          <cell r="L110" t="str">
            <v>•BWCL–Bulk with Color Label</v>
          </cell>
          <cell r="N110" t="str">
            <v>CLASSIC QUARTERS - CLOCKS &amp; FRAMES</v>
          </cell>
        </row>
        <row r="111">
          <cell r="L111" t="str">
            <v>•CB–Color Box</v>
          </cell>
          <cell r="N111" t="str">
            <v>CLIMATE KEEPER FANS</v>
          </cell>
        </row>
        <row r="112">
          <cell r="L112" t="str">
            <v>•CBW–Color Box with Window</v>
          </cell>
          <cell r="N112" t="str">
            <v>CLIMATE KEEPER HEATERS</v>
          </cell>
        </row>
        <row r="113">
          <cell r="L113" t="str">
            <v>•CLR–Color Label with Retail</v>
          </cell>
          <cell r="N113" t="str">
            <v>COMFEES</v>
          </cell>
        </row>
        <row r="114">
          <cell r="L114" t="str">
            <v>•CS–Clam Shell</v>
          </cell>
          <cell r="N114" t="str">
            <v>COUNTER COOK</v>
          </cell>
        </row>
        <row r="115">
          <cell r="L115" t="str">
            <v>•DBC–Double Blister Card</v>
          </cell>
          <cell r="N115" t="str">
            <v>DAKIN</v>
          </cell>
        </row>
        <row r="116">
          <cell r="L116" t="str">
            <v>•DCC–Die Cut Card</v>
          </cell>
          <cell r="N116" t="str">
            <v>DAKIN INFANT</v>
          </cell>
        </row>
        <row r="117">
          <cell r="L117" t="str">
            <v>•HC–Header Card</v>
          </cell>
          <cell r="N117" t="str">
            <v>DAKIN COMFORTS</v>
          </cell>
        </row>
        <row r="118">
          <cell r="L118" t="str">
            <v>•HT–Hang Tag</v>
          </cell>
          <cell r="N118" t="str">
            <v>DAKIN NATURALS</v>
          </cell>
        </row>
        <row r="119">
          <cell r="L119" t="str">
            <v>•I–Insert</v>
          </cell>
          <cell r="N119" t="str">
            <v>DAKIN PREMIER</v>
          </cell>
        </row>
        <row r="120">
          <cell r="L120" t="str">
            <v>•PARTSP-Partitioned Side Panel</v>
          </cell>
          <cell r="N120" t="str">
            <v>E SOURCE - MAGENTA</v>
          </cell>
        </row>
        <row r="121">
          <cell r="L121" t="str">
            <v>•PBH–Polybag with Header</v>
          </cell>
          <cell r="N121" t="str">
            <v>E SOURCE - BLUE</v>
          </cell>
        </row>
        <row r="122">
          <cell r="L122" t="str">
            <v>•PBI–Polybag with Insert</v>
          </cell>
          <cell r="N122" t="str">
            <v>FRESH FINDS</v>
          </cell>
        </row>
        <row r="123">
          <cell r="L123" t="str">
            <v>•PSH–Printed Sleeve with Header</v>
          </cell>
          <cell r="N123" t="str">
            <v>FRESH LIVING</v>
          </cell>
        </row>
        <row r="124">
          <cell r="L124" t="str">
            <v>•PSP-Pegged Side Panel</v>
          </cell>
          <cell r="N124" t="str">
            <v>GAME DAY GEAR</v>
          </cell>
        </row>
        <row r="125">
          <cell r="L125" t="str">
            <v>•SC–Slide Card</v>
          </cell>
          <cell r="N125" t="str">
            <v>GREAT GATHERINGS</v>
          </cell>
        </row>
        <row r="126">
          <cell r="L126" t="str">
            <v>•SWL–Shrink Wrap with Label</v>
          </cell>
          <cell r="N126" t="str">
            <v>GREAT GATHERINGS COOKWARE &amp; BAKEWARE</v>
          </cell>
        </row>
        <row r="127">
          <cell r="L127" t="str">
            <v>•SWPT–Shrink Wrap with Printed Tray</v>
          </cell>
          <cell r="N127" t="str">
            <v>GREAT GATHERINGS DINNERWARE</v>
          </cell>
        </row>
        <row r="128">
          <cell r="L128" t="str">
            <v>•TOC–Tie-On Card</v>
          </cell>
          <cell r="N128" t="str">
            <v>GREAT GATHERINGS SUMMERTIME</v>
          </cell>
        </row>
        <row r="129">
          <cell r="L129" t="str">
            <v>•WACC–Wraparound Color Card</v>
          </cell>
          <cell r="N129" t="str">
            <v>IT'S A KEEPER</v>
          </cell>
        </row>
        <row r="130">
          <cell r="L130" t="str">
            <v>•WACL–Wraparound Color Label</v>
          </cell>
          <cell r="N130" t="str">
            <v>LIVING COLORS</v>
          </cell>
        </row>
        <row r="131">
          <cell r="L131" t="str">
            <v>•WBCL–White Box with Color Label</v>
          </cell>
          <cell r="N131" t="str">
            <v>ONCE UPON A TIME</v>
          </cell>
        </row>
        <row r="132">
          <cell r="N132" t="str">
            <v>PEERLESS PET</v>
          </cell>
        </row>
        <row r="133">
          <cell r="N133" t="str">
            <v>PEERLESS PET HOLIDAY</v>
          </cell>
        </row>
        <row r="134">
          <cell r="N134" t="str">
            <v>READY SET ROOM</v>
          </cell>
        </row>
        <row r="135">
          <cell r="N135" t="str">
            <v>READY SET ROOM JUVENILE BOY</v>
          </cell>
        </row>
        <row r="136">
          <cell r="N136" t="str">
            <v>READY SET ROOM JUVENILE GIRL</v>
          </cell>
        </row>
        <row r="137">
          <cell r="N137" t="str">
            <v>RIVAL</v>
          </cell>
        </row>
        <row r="138">
          <cell r="N138" t="str">
            <v>SHOP BASICS</v>
          </cell>
        </row>
        <row r="139">
          <cell r="N139" t="str">
            <v>SOUNDBODY</v>
          </cell>
        </row>
        <row r="140">
          <cell r="N140" t="str">
            <v>STYLE ELEMENTS</v>
          </cell>
        </row>
        <row r="141">
          <cell r="N141" t="str">
            <v>VILLAGE GREEN</v>
          </cell>
        </row>
        <row r="142">
          <cell r="N142" t="str">
            <v>WESTMINSTER CLASSICS</v>
          </cell>
        </row>
        <row r="143">
          <cell r="N143" t="str">
            <v>WESTMINSTER CLASSICS PREMIER</v>
          </cell>
        </row>
        <row r="144">
          <cell r="N144" t="str">
            <v>WILSON &amp; FISHER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ITP"/>
      <sheetName val="Hardline Drop down"/>
      <sheetName val="Sheet1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Dillards</v>
          </cell>
        </row>
        <row r="6">
          <cell r="A6" t="str">
            <v>Houseware</v>
          </cell>
          <cell r="C6" t="str">
            <v>Dong Guan</v>
          </cell>
          <cell r="F6" t="str">
            <v>Hardhome</v>
          </cell>
          <cell r="H6" t="str">
            <v>Home Outfitters</v>
          </cell>
        </row>
        <row r="7">
          <cell r="A7" t="str">
            <v>Outdoor Living/Seas</v>
          </cell>
          <cell r="C7" t="str">
            <v xml:space="preserve">Egypt </v>
          </cell>
          <cell r="H7" t="str">
            <v>Lord &amp; Taylor</v>
          </cell>
        </row>
        <row r="8">
          <cell r="A8" t="str">
            <v xml:space="preserve">Toys/Sporting goods  </v>
          </cell>
          <cell r="C8" t="str">
            <v>Hong Kong</v>
          </cell>
          <cell r="H8" t="str">
            <v>Hudson's Bay</v>
          </cell>
        </row>
        <row r="9">
          <cell r="A9" t="str">
            <v xml:space="preserve">Stationery/Book/Yarn </v>
          </cell>
          <cell r="C9" t="str">
            <v>India</v>
          </cell>
        </row>
        <row r="10">
          <cell r="A10" t="str">
            <v>Footwear</v>
          </cell>
          <cell r="C10" t="str">
            <v>Indonesia</v>
          </cell>
        </row>
        <row r="11">
          <cell r="A11" t="str">
            <v>Fashion Accessory</v>
          </cell>
          <cell r="C11" t="str">
            <v xml:space="preserve">Korea </v>
          </cell>
        </row>
        <row r="12">
          <cell r="A12" t="str">
            <v>Seasonal</v>
          </cell>
          <cell r="C12" t="str">
            <v>Malaysia</v>
          </cell>
        </row>
        <row r="13">
          <cell r="A13" t="str">
            <v>Patio&amp;Lawn&amp;Garden</v>
          </cell>
          <cell r="C13" t="str">
            <v>Mexico</v>
          </cell>
        </row>
        <row r="14">
          <cell r="A14" t="str">
            <v>Furniture</v>
          </cell>
          <cell r="C14" t="str">
            <v xml:space="preserve">Pakistan </v>
          </cell>
        </row>
        <row r="15">
          <cell r="A15" t="str">
            <v>Home Appliance</v>
          </cell>
          <cell r="C15" t="str">
            <v>Portugal</v>
          </cell>
        </row>
        <row r="16">
          <cell r="A16" t="str">
            <v>Lighting</v>
          </cell>
          <cell r="C16" t="str">
            <v>Shanghai</v>
          </cell>
        </row>
        <row r="17">
          <cell r="C17" t="str">
            <v>Singapore</v>
          </cell>
        </row>
        <row r="18">
          <cell r="C18" t="str">
            <v>Taiwan</v>
          </cell>
        </row>
        <row r="19">
          <cell r="C19" t="str">
            <v>Thailand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J7" t="str">
            <v>g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J8" t="str">
            <v>h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J9" t="str">
            <v>i</v>
          </cell>
          <cell r="L9" t="str">
            <v>o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5"/>
  <sheetViews>
    <sheetView tabSelected="1" workbookViewId="0">
      <pane ySplit="1" topLeftCell="A2" activePane="bottomLeft" state="frozen"/>
      <selection pane="bottomLeft" activeCell="A6" sqref="A6:XFD31"/>
    </sheetView>
  </sheetViews>
  <sheetFormatPr defaultColWidth="9.140625" defaultRowHeight="15"/>
  <cols>
    <col min="1" max="1" width="10.140625" style="2" customWidth="1"/>
    <col min="2" max="2" width="16.85546875" style="3" customWidth="1"/>
    <col min="3" max="3" width="8.42578125" style="3" customWidth="1"/>
    <col min="4" max="4" width="7.85546875" style="3" customWidth="1"/>
    <col min="5" max="5" width="10" style="3" customWidth="1"/>
    <col min="6" max="6" width="11.42578125" style="3" customWidth="1"/>
    <col min="7" max="7" width="9.140625" style="3" customWidth="1"/>
    <col min="8" max="8" width="17.42578125" style="3" customWidth="1"/>
    <col min="9" max="9" width="11.140625" style="3" customWidth="1"/>
    <col min="10" max="10" width="24.42578125" style="3" customWidth="1"/>
    <col min="11" max="11" width="9.42578125" style="3" customWidth="1"/>
    <col min="12" max="12" width="8.5703125" style="3" customWidth="1"/>
    <col min="13" max="13" width="11.42578125" style="3" customWidth="1"/>
    <col min="14" max="14" width="15.42578125" style="3" customWidth="1"/>
    <col min="15" max="15" width="8.85546875" style="3" customWidth="1"/>
    <col min="16" max="16" width="11.140625" style="4" customWidth="1"/>
    <col min="17" max="17" width="9.85546875" style="5" customWidth="1"/>
    <col min="18" max="18" width="12" style="6" customWidth="1"/>
    <col min="19" max="19" width="11.140625" style="6" customWidth="1"/>
    <col min="20" max="20" width="8.140625" style="6" customWidth="1"/>
    <col min="21" max="21" width="9.42578125" style="3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5" customWidth="1"/>
    <col min="26" max="26" width="9.42578125" style="7" customWidth="1"/>
    <col min="27" max="27" width="13" style="5" customWidth="1"/>
    <col min="28" max="28" width="14.140625" style="7" customWidth="1"/>
    <col min="29" max="29" width="13.85546875" style="3" customWidth="1"/>
    <col min="30" max="30" width="13.85546875" style="6" customWidth="1"/>
    <col min="31" max="31" width="7.85546875" style="3" customWidth="1"/>
    <col min="32" max="32" width="8.42578125" style="8" customWidth="1"/>
    <col min="33" max="33" width="12.42578125" style="6" customWidth="1"/>
    <col min="34" max="34" width="8.85546875" style="6" customWidth="1"/>
    <col min="35" max="35" width="7.85546875" style="8" customWidth="1"/>
    <col min="36" max="36" width="5.85546875" style="6" customWidth="1"/>
    <col min="37" max="37" width="12.5703125" style="8" customWidth="1"/>
    <col min="38" max="38" width="12" style="6" customWidth="1"/>
    <col min="39" max="39" width="11.5703125" style="8" customWidth="1"/>
    <col min="40" max="41" width="10.85546875" style="6" customWidth="1"/>
    <col min="42" max="42" width="9.5703125" style="3" customWidth="1"/>
    <col min="43" max="43" width="9.5703125" style="8" customWidth="1"/>
    <col min="44" max="44" width="10" style="6" customWidth="1"/>
    <col min="45" max="45" width="9.5703125" style="6" customWidth="1"/>
    <col min="46" max="46" width="11.85546875" style="6" customWidth="1"/>
    <col min="47" max="47" width="11.140625" style="8" customWidth="1"/>
    <col min="48" max="48" width="11.42578125" style="6" customWidth="1"/>
    <col min="49" max="49" width="11.5703125" style="6" customWidth="1"/>
    <col min="50" max="50" width="12.85546875" style="6" customWidth="1"/>
    <col min="51" max="51" width="12.140625" style="8" customWidth="1"/>
    <col min="52" max="52" width="11.42578125" style="7" customWidth="1"/>
    <col min="53" max="53" width="10.140625" style="3" customWidth="1"/>
    <col min="54" max="54" width="9.140625" style="3" customWidth="1"/>
    <col min="55" max="16384" width="9.140625" style="3"/>
  </cols>
  <sheetData>
    <row r="1" spans="1:54" ht="63.6" customHeight="1">
      <c r="A1" s="9" t="s">
        <v>8</v>
      </c>
      <c r="B1" s="9" t="s">
        <v>9</v>
      </c>
      <c r="C1" s="41" t="s">
        <v>10</v>
      </c>
      <c r="D1" s="42" t="s">
        <v>0</v>
      </c>
      <c r="E1" s="42" t="s">
        <v>3</v>
      </c>
      <c r="F1" s="11" t="s">
        <v>56</v>
      </c>
      <c r="G1" s="41" t="s">
        <v>11</v>
      </c>
      <c r="H1" s="10" t="s">
        <v>12</v>
      </c>
      <c r="I1" s="10" t="s">
        <v>58</v>
      </c>
      <c r="J1" s="10" t="s">
        <v>13</v>
      </c>
      <c r="K1" s="10" t="s">
        <v>14</v>
      </c>
      <c r="L1" s="10" t="s">
        <v>15</v>
      </c>
      <c r="M1" s="41" t="s">
        <v>16</v>
      </c>
      <c r="N1" s="41" t="s">
        <v>17</v>
      </c>
      <c r="O1" s="10" t="s">
        <v>59</v>
      </c>
      <c r="P1" s="12" t="s">
        <v>18</v>
      </c>
      <c r="Q1" s="13" t="s">
        <v>19</v>
      </c>
      <c r="R1" s="14" t="s">
        <v>20</v>
      </c>
      <c r="S1" s="15" t="s">
        <v>21</v>
      </c>
      <c r="T1" s="16" t="s">
        <v>22</v>
      </c>
      <c r="U1" s="17" t="s">
        <v>1</v>
      </c>
      <c r="V1" s="44" t="s">
        <v>23</v>
      </c>
      <c r="W1" s="44" t="s">
        <v>24</v>
      </c>
      <c r="X1" s="44" t="s">
        <v>25</v>
      </c>
      <c r="Y1" s="18" t="s">
        <v>26</v>
      </c>
      <c r="Z1" s="19" t="s">
        <v>27</v>
      </c>
      <c r="AA1" s="20" t="s">
        <v>28</v>
      </c>
      <c r="AB1" s="21" t="s">
        <v>29</v>
      </c>
      <c r="AC1" s="9" t="s">
        <v>30</v>
      </c>
      <c r="AD1" s="22" t="s">
        <v>31</v>
      </c>
      <c r="AE1" s="9" t="s">
        <v>32</v>
      </c>
      <c r="AF1" s="23" t="s">
        <v>33</v>
      </c>
      <c r="AG1" s="22" t="s">
        <v>34</v>
      </c>
      <c r="AH1" s="22" t="s">
        <v>35</v>
      </c>
      <c r="AI1" s="23" t="s">
        <v>36</v>
      </c>
      <c r="AJ1" s="22" t="s">
        <v>37</v>
      </c>
      <c r="AK1" s="23" t="s">
        <v>38</v>
      </c>
      <c r="AL1" s="22" t="s">
        <v>39</v>
      </c>
      <c r="AM1" s="23" t="s">
        <v>40</v>
      </c>
      <c r="AN1" s="22" t="s">
        <v>41</v>
      </c>
      <c r="AO1" s="17" t="s">
        <v>42</v>
      </c>
      <c r="AP1" s="23" t="s">
        <v>43</v>
      </c>
      <c r="AQ1" s="22" t="s">
        <v>44</v>
      </c>
      <c r="AR1" s="17" t="s">
        <v>45</v>
      </c>
      <c r="AS1" s="23" t="s">
        <v>46</v>
      </c>
      <c r="AT1" s="22" t="s">
        <v>47</v>
      </c>
      <c r="AU1" s="22" t="s">
        <v>48</v>
      </c>
      <c r="AV1" s="24" t="s">
        <v>49</v>
      </c>
      <c r="AW1" s="25" t="s">
        <v>50</v>
      </c>
      <c r="AX1" s="24" t="s">
        <v>51</v>
      </c>
      <c r="AY1" s="26" t="s">
        <v>52</v>
      </c>
      <c r="AZ1" s="27" t="s">
        <v>53</v>
      </c>
      <c r="BA1" s="28" t="s">
        <v>54</v>
      </c>
      <c r="BB1" s="29" t="s">
        <v>55</v>
      </c>
    </row>
    <row r="2" spans="1:54" ht="87.95" customHeight="1">
      <c r="A2" s="30">
        <v>1</v>
      </c>
      <c r="B2" s="31"/>
      <c r="C2" s="31"/>
      <c r="D2" s="31" t="s">
        <v>7</v>
      </c>
      <c r="E2" s="31" t="s">
        <v>6</v>
      </c>
      <c r="F2" s="31" t="s">
        <v>5</v>
      </c>
      <c r="G2" s="47" t="s">
        <v>64</v>
      </c>
      <c r="H2" s="47" t="s">
        <v>65</v>
      </c>
      <c r="I2" s="1" t="s">
        <v>62</v>
      </c>
      <c r="J2" s="47" t="s">
        <v>66</v>
      </c>
      <c r="K2" s="47" t="s">
        <v>63</v>
      </c>
      <c r="L2" s="47" t="s">
        <v>67</v>
      </c>
      <c r="M2" s="46" t="s">
        <v>74</v>
      </c>
      <c r="N2" s="48"/>
      <c r="O2" s="31" t="s">
        <v>57</v>
      </c>
      <c r="P2" s="32"/>
      <c r="Q2" s="33">
        <v>7.8</v>
      </c>
      <c r="R2" s="34">
        <f>IF(ISERROR(P2/Q2),"",P2/Q2)</f>
        <v>0</v>
      </c>
      <c r="S2" s="51">
        <v>13.1</v>
      </c>
      <c r="T2" s="50">
        <v>13</v>
      </c>
      <c r="U2" s="31" t="s">
        <v>4</v>
      </c>
      <c r="V2" s="49">
        <v>70.8</v>
      </c>
      <c r="W2" s="49">
        <v>24.5</v>
      </c>
      <c r="X2" s="49">
        <v>30</v>
      </c>
      <c r="Y2" s="33"/>
      <c r="Z2" s="35">
        <v>4</v>
      </c>
      <c r="AA2" s="36">
        <f>IF(V2="","",V2*W2*X2/1000000)</f>
        <v>0.05</v>
      </c>
      <c r="AB2" s="37">
        <f>IF(Z2="","",65/AA2*Z2)</f>
        <v>5200</v>
      </c>
      <c r="AC2" s="31">
        <v>3800</v>
      </c>
      <c r="AD2" s="38">
        <f>IF(ISERROR(AC2/AB2),"",AC2/AB2)</f>
        <v>0.73</v>
      </c>
      <c r="AE2" s="31" t="s">
        <v>60</v>
      </c>
      <c r="AF2" s="39">
        <v>0.214</v>
      </c>
      <c r="AG2" s="38">
        <f>IF(ISERROR(S2*AF2),"",S2*AF2)</f>
        <v>2.8</v>
      </c>
      <c r="AH2" s="38">
        <f>IF(ISERROR(S2+AD2+AG2),"",S2+AD2+AG2)</f>
        <v>16.63</v>
      </c>
      <c r="AI2" s="39">
        <v>0.08</v>
      </c>
      <c r="AJ2" s="38">
        <f t="shared" ref="AJ2:AJ5" si="0">IF(ISERROR(AX2*AI2),"",AX2*AI2)</f>
        <v>2.94</v>
      </c>
      <c r="AK2" s="39">
        <v>0.16</v>
      </c>
      <c r="AL2" s="38">
        <f t="shared" ref="AL2:AL5" si="1">IF(ISERROR(AX2*AK2),"",AX2*AK2)</f>
        <v>5.87</v>
      </c>
      <c r="AM2" s="39">
        <v>0.08</v>
      </c>
      <c r="AN2" s="38">
        <f t="shared" ref="AN2:AN5" si="2">IF(ISERROR(AX2*AM2),"",AX2*AM2)</f>
        <v>2.94</v>
      </c>
      <c r="AO2" s="31" t="s">
        <v>61</v>
      </c>
      <c r="AP2" s="39">
        <v>6.5000000000000002E-2</v>
      </c>
      <c r="AQ2" s="38">
        <f t="shared" ref="AQ2:AQ5" si="3">IF(ISERROR(AX2*AP2),"",AX2*AP2)</f>
        <v>2.38</v>
      </c>
      <c r="AR2" s="31" t="s">
        <v>2</v>
      </c>
      <c r="AS2" s="39">
        <v>5.5E-2</v>
      </c>
      <c r="AT2" s="38">
        <f>IF(ISERROR(AX2*AS2),"",AX2*AS2)</f>
        <v>2.02</v>
      </c>
      <c r="AU2" s="38">
        <f>IF(ISERROR(AJ2+AL2+AN2+AQ2+AT2),"",AJ2+AL2+AN2+AQ2+AT2)</f>
        <v>16.149999999999999</v>
      </c>
      <c r="AV2" s="38">
        <f t="shared" ref="AV2:AV5" si="4">IF(ISERROR(AH2+AU2),"",AH2+AU2)</f>
        <v>32.78</v>
      </c>
      <c r="AW2" s="40">
        <f>IF(ISERROR((AX2-AV2)/AX2),"",(AX2-AV2)/AX2)</f>
        <v>0.1066</v>
      </c>
      <c r="AX2" s="38">
        <f>AY2</f>
        <v>36.69</v>
      </c>
      <c r="AY2" s="45">
        <v>36.69</v>
      </c>
      <c r="AZ2" s="45">
        <v>54.99</v>
      </c>
      <c r="BA2" s="39">
        <f>(AZ2-AY2)/AZ2</f>
        <v>0.33279999999999998</v>
      </c>
      <c r="BB2" s="35"/>
    </row>
    <row r="3" spans="1:54" ht="72.95" customHeight="1">
      <c r="A3" s="30">
        <v>2</v>
      </c>
      <c r="B3" s="31"/>
      <c r="C3" s="31"/>
      <c r="D3" s="31" t="s">
        <v>7</v>
      </c>
      <c r="E3" s="31" t="s">
        <v>6</v>
      </c>
      <c r="F3" s="31" t="s">
        <v>5</v>
      </c>
      <c r="G3" s="47" t="s">
        <v>64</v>
      </c>
      <c r="H3" s="47" t="s">
        <v>65</v>
      </c>
      <c r="I3" s="1" t="s">
        <v>62</v>
      </c>
      <c r="J3" s="47" t="s">
        <v>66</v>
      </c>
      <c r="K3" s="47" t="s">
        <v>63</v>
      </c>
      <c r="L3" s="47" t="s">
        <v>68</v>
      </c>
      <c r="M3" s="46" t="s">
        <v>71</v>
      </c>
      <c r="N3" s="48"/>
      <c r="O3" s="31" t="s">
        <v>57</v>
      </c>
      <c r="P3" s="32"/>
      <c r="Q3" s="33">
        <v>7.8</v>
      </c>
      <c r="R3" s="34">
        <f t="shared" ref="R3:R5" si="5">IF(ISERROR(P3/Q3),"",P3/Q3)</f>
        <v>0</v>
      </c>
      <c r="S3" s="51">
        <v>13.1</v>
      </c>
      <c r="T3" s="50">
        <v>13</v>
      </c>
      <c r="U3" s="31" t="s">
        <v>4</v>
      </c>
      <c r="V3" s="49">
        <v>70.8</v>
      </c>
      <c r="W3" s="49">
        <v>24.5</v>
      </c>
      <c r="X3" s="49">
        <v>30</v>
      </c>
      <c r="Y3" s="33"/>
      <c r="Z3" s="35">
        <v>4</v>
      </c>
      <c r="AA3" s="36">
        <f t="shared" ref="AA3:AA5" si="6">IF(V3="","",V3*W3*X3/1000000)</f>
        <v>0.05</v>
      </c>
      <c r="AB3" s="37">
        <f t="shared" ref="AB3:AB5" si="7">IF(Z3="","",65/AA3*Z3)</f>
        <v>5200</v>
      </c>
      <c r="AC3" s="31">
        <v>3800</v>
      </c>
      <c r="AD3" s="38">
        <f t="shared" ref="AD3:AD5" si="8">IF(ISERROR(AC3/AB3),"",AC3/AB3)</f>
        <v>0.73</v>
      </c>
      <c r="AE3" s="31" t="s">
        <v>60</v>
      </c>
      <c r="AF3" s="39">
        <v>0.214</v>
      </c>
      <c r="AG3" s="38">
        <f t="shared" ref="AG3:AG5" si="9">IF(ISERROR(S3*AF3),"",S3*AF3)</f>
        <v>2.8</v>
      </c>
      <c r="AH3" s="38">
        <f t="shared" ref="AH3:AH5" si="10">IF(ISERROR(S3+AD3+AG3),"",S3+AD3+AG3)</f>
        <v>16.63</v>
      </c>
      <c r="AI3" s="39">
        <v>0.08</v>
      </c>
      <c r="AJ3" s="38">
        <f t="shared" si="0"/>
        <v>2.94</v>
      </c>
      <c r="AK3" s="39">
        <v>0.16</v>
      </c>
      <c r="AL3" s="38">
        <f t="shared" si="1"/>
        <v>5.87</v>
      </c>
      <c r="AM3" s="39">
        <v>0.08</v>
      </c>
      <c r="AN3" s="38">
        <f t="shared" si="2"/>
        <v>2.94</v>
      </c>
      <c r="AO3" s="31" t="s">
        <v>61</v>
      </c>
      <c r="AP3" s="39">
        <v>6.5000000000000002E-2</v>
      </c>
      <c r="AQ3" s="38">
        <f t="shared" si="3"/>
        <v>2.38</v>
      </c>
      <c r="AR3" s="31" t="s">
        <v>2</v>
      </c>
      <c r="AS3" s="39">
        <v>5.5E-2</v>
      </c>
      <c r="AT3" s="38">
        <f t="shared" ref="AT3:AT5" si="11">IF(ISERROR(AX3*AS3),"",AX3*AS3)</f>
        <v>2.02</v>
      </c>
      <c r="AU3" s="38">
        <f t="shared" ref="AU3:AU5" si="12">IF(ISERROR(AJ3+AL3+AN3+AQ3+AT3),"",AJ3+AL3+AN3+AQ3+AT3)</f>
        <v>16.149999999999999</v>
      </c>
      <c r="AV3" s="38">
        <f t="shared" si="4"/>
        <v>32.78</v>
      </c>
      <c r="AW3" s="40">
        <f t="shared" ref="AW3:AW5" si="13">IF(ISERROR((AX3-AV3)/AX3),"",(AX3-AV3)/AX3)</f>
        <v>0.1066</v>
      </c>
      <c r="AX3" s="38">
        <f t="shared" ref="AX3:AX5" si="14">AY3</f>
        <v>36.69</v>
      </c>
      <c r="AY3" s="45">
        <v>36.69</v>
      </c>
      <c r="AZ3" s="45">
        <v>54.99</v>
      </c>
      <c r="BA3" s="39">
        <f t="shared" ref="BA3:BA5" si="15">(AZ3-AY3)/AZ3</f>
        <v>0.33279999999999998</v>
      </c>
      <c r="BB3" s="35"/>
    </row>
    <row r="4" spans="1:54" ht="72.95" customHeight="1">
      <c r="A4" s="30">
        <v>3</v>
      </c>
      <c r="B4" s="31"/>
      <c r="C4" s="31"/>
      <c r="D4" s="31" t="s">
        <v>7</v>
      </c>
      <c r="E4" s="31" t="s">
        <v>6</v>
      </c>
      <c r="F4" s="31" t="s">
        <v>5</v>
      </c>
      <c r="G4" s="47" t="s">
        <v>64</v>
      </c>
      <c r="H4" s="47" t="s">
        <v>65</v>
      </c>
      <c r="I4" s="1" t="s">
        <v>62</v>
      </c>
      <c r="J4" s="47" t="s">
        <v>66</v>
      </c>
      <c r="K4" s="47" t="s">
        <v>63</v>
      </c>
      <c r="L4" s="47" t="s">
        <v>69</v>
      </c>
      <c r="M4" s="46" t="s">
        <v>72</v>
      </c>
      <c r="N4" s="48"/>
      <c r="O4" s="31" t="s">
        <v>57</v>
      </c>
      <c r="P4" s="32"/>
      <c r="Q4" s="33">
        <v>7.8</v>
      </c>
      <c r="R4" s="34">
        <f t="shared" si="5"/>
        <v>0</v>
      </c>
      <c r="S4" s="51">
        <v>13.1</v>
      </c>
      <c r="T4" s="50">
        <v>13</v>
      </c>
      <c r="U4" s="31" t="s">
        <v>4</v>
      </c>
      <c r="V4" s="49">
        <v>70.8</v>
      </c>
      <c r="W4" s="49">
        <v>24.5</v>
      </c>
      <c r="X4" s="49">
        <v>30</v>
      </c>
      <c r="Y4" s="33"/>
      <c r="Z4" s="35">
        <v>4</v>
      </c>
      <c r="AA4" s="36">
        <f t="shared" si="6"/>
        <v>0.05</v>
      </c>
      <c r="AB4" s="37">
        <f t="shared" si="7"/>
        <v>5200</v>
      </c>
      <c r="AC4" s="31">
        <v>3800</v>
      </c>
      <c r="AD4" s="38">
        <f t="shared" si="8"/>
        <v>0.73</v>
      </c>
      <c r="AE4" s="31" t="s">
        <v>60</v>
      </c>
      <c r="AF4" s="39">
        <v>0.214</v>
      </c>
      <c r="AG4" s="38">
        <f t="shared" si="9"/>
        <v>2.8</v>
      </c>
      <c r="AH4" s="38">
        <f t="shared" si="10"/>
        <v>16.63</v>
      </c>
      <c r="AI4" s="39">
        <v>0.08</v>
      </c>
      <c r="AJ4" s="38">
        <f t="shared" si="0"/>
        <v>2.94</v>
      </c>
      <c r="AK4" s="39">
        <v>0.16</v>
      </c>
      <c r="AL4" s="38">
        <f t="shared" si="1"/>
        <v>5.87</v>
      </c>
      <c r="AM4" s="39">
        <v>0.08</v>
      </c>
      <c r="AN4" s="38">
        <f t="shared" si="2"/>
        <v>2.94</v>
      </c>
      <c r="AO4" s="31" t="s">
        <v>61</v>
      </c>
      <c r="AP4" s="39">
        <v>6.5000000000000002E-2</v>
      </c>
      <c r="AQ4" s="38">
        <f t="shared" si="3"/>
        <v>2.38</v>
      </c>
      <c r="AR4" s="31" t="s">
        <v>2</v>
      </c>
      <c r="AS4" s="39">
        <v>5.5E-2</v>
      </c>
      <c r="AT4" s="38">
        <f t="shared" si="11"/>
        <v>2.02</v>
      </c>
      <c r="AU4" s="38">
        <f t="shared" si="12"/>
        <v>16.149999999999999</v>
      </c>
      <c r="AV4" s="38">
        <f t="shared" si="4"/>
        <v>32.78</v>
      </c>
      <c r="AW4" s="40">
        <f t="shared" si="13"/>
        <v>0.1066</v>
      </c>
      <c r="AX4" s="38">
        <f t="shared" si="14"/>
        <v>36.69</v>
      </c>
      <c r="AY4" s="45">
        <v>36.69</v>
      </c>
      <c r="AZ4" s="45">
        <v>54.99</v>
      </c>
      <c r="BA4" s="39">
        <f t="shared" si="15"/>
        <v>0.33279999999999998</v>
      </c>
      <c r="BB4" s="35"/>
    </row>
    <row r="5" spans="1:54" ht="72.95" customHeight="1">
      <c r="A5" s="30">
        <v>4</v>
      </c>
      <c r="B5" s="31"/>
      <c r="C5" s="31"/>
      <c r="D5" s="31" t="s">
        <v>7</v>
      </c>
      <c r="E5" s="31" t="s">
        <v>6</v>
      </c>
      <c r="F5" s="31" t="s">
        <v>5</v>
      </c>
      <c r="G5" s="47" t="s">
        <v>64</v>
      </c>
      <c r="H5" s="47" t="s">
        <v>65</v>
      </c>
      <c r="I5" s="1" t="s">
        <v>62</v>
      </c>
      <c r="J5" s="47" t="s">
        <v>66</v>
      </c>
      <c r="K5" s="47" t="s">
        <v>63</v>
      </c>
      <c r="L5" s="47" t="s">
        <v>70</v>
      </c>
      <c r="M5" s="46" t="s">
        <v>73</v>
      </c>
      <c r="N5" s="48"/>
      <c r="O5" s="31" t="s">
        <v>57</v>
      </c>
      <c r="P5" s="32"/>
      <c r="Q5" s="33">
        <v>7.8</v>
      </c>
      <c r="R5" s="34">
        <f t="shared" si="5"/>
        <v>0</v>
      </c>
      <c r="S5" s="51">
        <v>13.1</v>
      </c>
      <c r="T5" s="50">
        <v>13</v>
      </c>
      <c r="U5" s="31" t="s">
        <v>4</v>
      </c>
      <c r="V5" s="49">
        <v>70.8</v>
      </c>
      <c r="W5" s="49">
        <v>24.5</v>
      </c>
      <c r="X5" s="49">
        <v>30</v>
      </c>
      <c r="Y5" s="33"/>
      <c r="Z5" s="35">
        <v>4</v>
      </c>
      <c r="AA5" s="36">
        <f t="shared" si="6"/>
        <v>0.05</v>
      </c>
      <c r="AB5" s="37">
        <f t="shared" si="7"/>
        <v>5200</v>
      </c>
      <c r="AC5" s="31">
        <v>3800</v>
      </c>
      <c r="AD5" s="38">
        <f t="shared" si="8"/>
        <v>0.73</v>
      </c>
      <c r="AE5" s="31" t="s">
        <v>60</v>
      </c>
      <c r="AF5" s="39">
        <v>0.214</v>
      </c>
      <c r="AG5" s="38">
        <f t="shared" si="9"/>
        <v>2.8</v>
      </c>
      <c r="AH5" s="38">
        <f t="shared" si="10"/>
        <v>16.63</v>
      </c>
      <c r="AI5" s="39">
        <v>0.08</v>
      </c>
      <c r="AJ5" s="38">
        <f t="shared" si="0"/>
        <v>2.94</v>
      </c>
      <c r="AK5" s="39">
        <v>0.16</v>
      </c>
      <c r="AL5" s="38">
        <f t="shared" si="1"/>
        <v>5.87</v>
      </c>
      <c r="AM5" s="39">
        <v>0.08</v>
      </c>
      <c r="AN5" s="38">
        <f t="shared" si="2"/>
        <v>2.94</v>
      </c>
      <c r="AO5" s="31" t="s">
        <v>61</v>
      </c>
      <c r="AP5" s="39">
        <v>6.5000000000000002E-2</v>
      </c>
      <c r="AQ5" s="38">
        <f t="shared" si="3"/>
        <v>2.38</v>
      </c>
      <c r="AR5" s="31" t="s">
        <v>2</v>
      </c>
      <c r="AS5" s="39">
        <v>5.5E-2</v>
      </c>
      <c r="AT5" s="38">
        <f t="shared" si="11"/>
        <v>2.02</v>
      </c>
      <c r="AU5" s="38">
        <f t="shared" si="12"/>
        <v>16.149999999999999</v>
      </c>
      <c r="AV5" s="38">
        <f t="shared" si="4"/>
        <v>32.78</v>
      </c>
      <c r="AW5" s="40">
        <f t="shared" si="13"/>
        <v>0.1066</v>
      </c>
      <c r="AX5" s="38">
        <f t="shared" si="14"/>
        <v>36.69</v>
      </c>
      <c r="AY5" s="45">
        <v>36.69</v>
      </c>
      <c r="AZ5" s="45">
        <v>54.99</v>
      </c>
      <c r="BA5" s="39">
        <f t="shared" si="15"/>
        <v>0.33279999999999998</v>
      </c>
      <c r="BB5" s="35"/>
    </row>
  </sheetData>
  <sheetProtection insertRows="0" deleteRows="0" sort="0"/>
  <protectedRanges>
    <protectedRange sqref="AX1:AY1 A2:F5 A6:AZ249 O2:R2 M2 M3:R5 U2:U5 Y2:BB5" name="Range1"/>
    <protectedRange sqref="N2" name="Range1_4"/>
    <protectedRange sqref="K2:K5" name="Range1_3"/>
    <protectedRange sqref="S2:S5" name="Range1_5"/>
    <protectedRange sqref="V2:X5" name="Range1_6"/>
    <protectedRange sqref="G2:G5" name="Range1_7"/>
    <protectedRange sqref="H2:J5" name="Range1_8"/>
    <protectedRange sqref="L2:L5" name="Range1_1"/>
    <protectedRange sqref="T2:T5" name="Range1_2"/>
  </protectedRanges>
  <phoneticPr fontId="157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#REF!</xm:f>
          </x14:formula1>
          <xm:sqref>E2:E5</xm:sqref>
        </x14:dataValidation>
        <x14:dataValidation type="list" allowBlank="1" showInputMessage="1" showErrorMessage="1">
          <x14:formula1>
            <xm:f>#REF!</xm:f>
          </x14:formula1>
          <xm:sqref>D2:D5</xm:sqref>
        </x14:dataValidation>
        <x14:dataValidation type="list" allowBlank="1" showInputMessage="1" showErrorMessage="1">
          <x14:formula1>
            <xm:f>#REF!</xm:f>
          </x14:formula1>
          <xm:sqref>U2:U5</xm:sqref>
        </x14:dataValidation>
        <x14:dataValidation type="list" allowBlank="1" showInputMessage="1" showErrorMessage="1">
          <x14:formula1>
            <xm:f>#REF!</xm:f>
          </x14:formula1>
          <xm:sqref>O2:O5</xm:sqref>
        </x14:dataValidation>
        <x14:dataValidation type="list" allowBlank="1" showInputMessage="1" showErrorMessage="1">
          <x14:formula1>
            <xm:f>#REF!</xm:f>
          </x14:formula1>
          <xm:sqref>F2:F5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2026-04-14T05:25:50Z</dcterms:modified>
</cp:coreProperties>
</file>